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4385" yWindow="-15" windowWidth="14430" windowHeight="12765"/>
  </bookViews>
  <sheets>
    <sheet name="総仕訳書" sheetId="14" r:id="rId1"/>
    <sheet name="内訳書（共通仮設）" sheetId="7" r:id="rId2"/>
    <sheet name="A  仕訳書（建物）" sheetId="9" r:id="rId3"/>
    <sheet name="A  内訳書（建物）" sheetId="8" r:id="rId4"/>
    <sheet name="B  仕訳書（外構）" sheetId="11" r:id="rId5"/>
    <sheet name="B  内訳書（外構）" sheetId="10" r:id="rId6"/>
    <sheet name="C 仕訳書（電気）" sheetId="4" r:id="rId7"/>
    <sheet name="C 内訳書（電気）" sheetId="3" r:id="rId8"/>
    <sheet name="D 仕訳書（機械）" sheetId="5" r:id="rId9"/>
    <sheet name="D 内訳書（機械）" sheetId="6" r:id="rId10"/>
    <sheet name="E 仕訳書（アスベスト）" sheetId="13" r:id="rId11"/>
    <sheet name="E 内訳書（アスベスト）" sheetId="12" r:id="rId12"/>
  </sheets>
  <externalReferences>
    <externalReference r:id="rId13"/>
    <externalReference r:id="rId14"/>
    <externalReference r:id="rId15"/>
    <externalReference r:id="rId16"/>
  </externalReferences>
  <definedNames>
    <definedName name="_1" localSheetId="2">#REF!</definedName>
    <definedName name="_1" localSheetId="3">#REF!</definedName>
    <definedName name="_1" localSheetId="4">#REF!</definedName>
    <definedName name="_1" localSheetId="5">#REF!</definedName>
    <definedName name="_1" localSheetId="6">#REF!</definedName>
    <definedName name="_1" localSheetId="7">#REF!</definedName>
    <definedName name="_1" localSheetId="8">#REF!</definedName>
    <definedName name="_1" localSheetId="9">#REF!</definedName>
    <definedName name="_1" localSheetId="10">#REF!</definedName>
    <definedName name="_1" localSheetId="11">#REF!</definedName>
    <definedName name="_1" localSheetId="0">#REF!</definedName>
    <definedName name="_1" localSheetId="1">#REF!</definedName>
    <definedName name="_1">#REF!</definedName>
    <definedName name="_10" localSheetId="2">#REF!</definedName>
    <definedName name="_10" localSheetId="3">#REF!</definedName>
    <definedName name="_10" localSheetId="4">#REF!</definedName>
    <definedName name="_10" localSheetId="5">#REF!</definedName>
    <definedName name="_10" localSheetId="6">#REF!</definedName>
    <definedName name="_10" localSheetId="7">#REF!</definedName>
    <definedName name="_10" localSheetId="8">#REF!</definedName>
    <definedName name="_10" localSheetId="9">#REF!</definedName>
    <definedName name="_10" localSheetId="10">#REF!</definedName>
    <definedName name="_10" localSheetId="11">#REF!</definedName>
    <definedName name="_10" localSheetId="0">#REF!</definedName>
    <definedName name="_10" localSheetId="1">#REF!</definedName>
    <definedName name="_10">#REF!</definedName>
    <definedName name="_101" localSheetId="2">#REF!</definedName>
    <definedName name="_101" localSheetId="3">#REF!</definedName>
    <definedName name="_101" localSheetId="4">#REF!</definedName>
    <definedName name="_101" localSheetId="5">#REF!</definedName>
    <definedName name="_101" localSheetId="6">#REF!</definedName>
    <definedName name="_101" localSheetId="7">#REF!</definedName>
    <definedName name="_101" localSheetId="8">#REF!</definedName>
    <definedName name="_101" localSheetId="9">#REF!</definedName>
    <definedName name="_101" localSheetId="10">#REF!</definedName>
    <definedName name="_101" localSheetId="11">#REF!</definedName>
    <definedName name="_101" localSheetId="0">#REF!</definedName>
    <definedName name="_101" localSheetId="1">#REF!</definedName>
    <definedName name="_101">#REF!</definedName>
    <definedName name="_102" localSheetId="2">#REF!</definedName>
    <definedName name="_102" localSheetId="3">#REF!</definedName>
    <definedName name="_102" localSheetId="4">#REF!</definedName>
    <definedName name="_102" localSheetId="5">#REF!</definedName>
    <definedName name="_102" localSheetId="6">#REF!</definedName>
    <definedName name="_102" localSheetId="7">#REF!</definedName>
    <definedName name="_102" localSheetId="8">#REF!</definedName>
    <definedName name="_102" localSheetId="9">#REF!</definedName>
    <definedName name="_102" localSheetId="10">#REF!</definedName>
    <definedName name="_102" localSheetId="11">#REF!</definedName>
    <definedName name="_102" localSheetId="0">#REF!</definedName>
    <definedName name="_102" localSheetId="1">#REF!</definedName>
    <definedName name="_102">#REF!</definedName>
    <definedName name="_103" localSheetId="2">#REF!</definedName>
    <definedName name="_103" localSheetId="3">#REF!</definedName>
    <definedName name="_103" localSheetId="4">#REF!</definedName>
    <definedName name="_103" localSheetId="5">#REF!</definedName>
    <definedName name="_103" localSheetId="6">#REF!</definedName>
    <definedName name="_103" localSheetId="7">#REF!</definedName>
    <definedName name="_103" localSheetId="8">#REF!</definedName>
    <definedName name="_103" localSheetId="9">#REF!</definedName>
    <definedName name="_103" localSheetId="10">#REF!</definedName>
    <definedName name="_103" localSheetId="11">#REF!</definedName>
    <definedName name="_103" localSheetId="0">#REF!</definedName>
    <definedName name="_103" localSheetId="1">#REF!</definedName>
    <definedName name="_103">#REF!</definedName>
    <definedName name="_11" localSheetId="2">#REF!</definedName>
    <definedName name="_11" localSheetId="3">#REF!</definedName>
    <definedName name="_11" localSheetId="4">#REF!</definedName>
    <definedName name="_11" localSheetId="5">#REF!</definedName>
    <definedName name="_11" localSheetId="6">#REF!</definedName>
    <definedName name="_11" localSheetId="7">#REF!</definedName>
    <definedName name="_11" localSheetId="8">#REF!</definedName>
    <definedName name="_11" localSheetId="9">#REF!</definedName>
    <definedName name="_11" localSheetId="10">#REF!</definedName>
    <definedName name="_11" localSheetId="11">#REF!</definedName>
    <definedName name="_11" localSheetId="0">#REF!</definedName>
    <definedName name="_11" localSheetId="1">#REF!</definedName>
    <definedName name="_11">#REF!</definedName>
    <definedName name="_111" localSheetId="2">#REF!</definedName>
    <definedName name="_111" localSheetId="3">#REF!</definedName>
    <definedName name="_111" localSheetId="4">#REF!</definedName>
    <definedName name="_111" localSheetId="5">#REF!</definedName>
    <definedName name="_111" localSheetId="6">#REF!</definedName>
    <definedName name="_111" localSheetId="7">#REF!</definedName>
    <definedName name="_111" localSheetId="8">#REF!</definedName>
    <definedName name="_111" localSheetId="9">#REF!</definedName>
    <definedName name="_111" localSheetId="10">#REF!</definedName>
    <definedName name="_111" localSheetId="11">#REF!</definedName>
    <definedName name="_111" localSheetId="0">#REF!</definedName>
    <definedName name="_111" localSheetId="1">#REF!</definedName>
    <definedName name="_111">#REF!</definedName>
    <definedName name="_12" localSheetId="2">#REF!</definedName>
    <definedName name="_12" localSheetId="3">#REF!</definedName>
    <definedName name="_12" localSheetId="4">#REF!</definedName>
    <definedName name="_12" localSheetId="5">#REF!</definedName>
    <definedName name="_12" localSheetId="6">#REF!</definedName>
    <definedName name="_12" localSheetId="7">#REF!</definedName>
    <definedName name="_12" localSheetId="8">#REF!</definedName>
    <definedName name="_12" localSheetId="9">#REF!</definedName>
    <definedName name="_12" localSheetId="10">#REF!</definedName>
    <definedName name="_12" localSheetId="11">#REF!</definedName>
    <definedName name="_12" localSheetId="0">#REF!</definedName>
    <definedName name="_12" localSheetId="1">#REF!</definedName>
    <definedName name="_12">#REF!</definedName>
    <definedName name="_13" localSheetId="2">#REF!</definedName>
    <definedName name="_13" localSheetId="3">#REF!</definedName>
    <definedName name="_13" localSheetId="4">#REF!</definedName>
    <definedName name="_13" localSheetId="5">#REF!</definedName>
    <definedName name="_13" localSheetId="6">#REF!</definedName>
    <definedName name="_13" localSheetId="7">#REF!</definedName>
    <definedName name="_13" localSheetId="8">#REF!</definedName>
    <definedName name="_13" localSheetId="9">#REF!</definedName>
    <definedName name="_13" localSheetId="10">#REF!</definedName>
    <definedName name="_13" localSheetId="11">#REF!</definedName>
    <definedName name="_13" localSheetId="0">#REF!</definedName>
    <definedName name="_13" localSheetId="1">#REF!</definedName>
    <definedName name="_13">#REF!</definedName>
    <definedName name="_14" localSheetId="2">#REF!</definedName>
    <definedName name="_14" localSheetId="3">#REF!</definedName>
    <definedName name="_14" localSheetId="4">#REF!</definedName>
    <definedName name="_14" localSheetId="5">#REF!</definedName>
    <definedName name="_14" localSheetId="6">#REF!</definedName>
    <definedName name="_14" localSheetId="7">#REF!</definedName>
    <definedName name="_14" localSheetId="8">#REF!</definedName>
    <definedName name="_14" localSheetId="9">#REF!</definedName>
    <definedName name="_14" localSheetId="10">#REF!</definedName>
    <definedName name="_14" localSheetId="11">#REF!</definedName>
    <definedName name="_14" localSheetId="0">#REF!</definedName>
    <definedName name="_14" localSheetId="1">#REF!</definedName>
    <definedName name="_14">#REF!</definedName>
    <definedName name="_15" localSheetId="2">#REF!</definedName>
    <definedName name="_15" localSheetId="3">#REF!</definedName>
    <definedName name="_15" localSheetId="4">#REF!</definedName>
    <definedName name="_15" localSheetId="5">#REF!</definedName>
    <definedName name="_15" localSheetId="6">#REF!</definedName>
    <definedName name="_15" localSheetId="7">#REF!</definedName>
    <definedName name="_15" localSheetId="8">#REF!</definedName>
    <definedName name="_15" localSheetId="9">#REF!</definedName>
    <definedName name="_15" localSheetId="10">#REF!</definedName>
    <definedName name="_15" localSheetId="11">#REF!</definedName>
    <definedName name="_15" localSheetId="0">#REF!</definedName>
    <definedName name="_15" localSheetId="1">#REF!</definedName>
    <definedName name="_15">#REF!</definedName>
    <definedName name="_16" localSheetId="2">#REF!</definedName>
    <definedName name="_16" localSheetId="3">#REF!</definedName>
    <definedName name="_16" localSheetId="4">#REF!</definedName>
    <definedName name="_16" localSheetId="5">#REF!</definedName>
    <definedName name="_16" localSheetId="6">#REF!</definedName>
    <definedName name="_16" localSheetId="7">#REF!</definedName>
    <definedName name="_16" localSheetId="8">#REF!</definedName>
    <definedName name="_16" localSheetId="9">#REF!</definedName>
    <definedName name="_16" localSheetId="10">#REF!</definedName>
    <definedName name="_16" localSheetId="11">#REF!</definedName>
    <definedName name="_16" localSheetId="0">#REF!</definedName>
    <definedName name="_16" localSheetId="1">#REF!</definedName>
    <definedName name="_16">#REF!</definedName>
    <definedName name="_17" localSheetId="2">#REF!</definedName>
    <definedName name="_17" localSheetId="3">#REF!</definedName>
    <definedName name="_17" localSheetId="4">#REF!</definedName>
    <definedName name="_17" localSheetId="5">#REF!</definedName>
    <definedName name="_17" localSheetId="6">#REF!</definedName>
    <definedName name="_17" localSheetId="7">#REF!</definedName>
    <definedName name="_17" localSheetId="8">#REF!</definedName>
    <definedName name="_17" localSheetId="9">#REF!</definedName>
    <definedName name="_17" localSheetId="10">#REF!</definedName>
    <definedName name="_17" localSheetId="11">#REF!</definedName>
    <definedName name="_17" localSheetId="0">#REF!</definedName>
    <definedName name="_17" localSheetId="1">#REF!</definedName>
    <definedName name="_17">#REF!</definedName>
    <definedName name="_18" localSheetId="2">#REF!</definedName>
    <definedName name="_18" localSheetId="3">#REF!</definedName>
    <definedName name="_18" localSheetId="4">#REF!</definedName>
    <definedName name="_18" localSheetId="5">#REF!</definedName>
    <definedName name="_18" localSheetId="6">#REF!</definedName>
    <definedName name="_18" localSheetId="7">#REF!</definedName>
    <definedName name="_18" localSheetId="8">#REF!</definedName>
    <definedName name="_18" localSheetId="9">#REF!</definedName>
    <definedName name="_18" localSheetId="10">#REF!</definedName>
    <definedName name="_18" localSheetId="11">#REF!</definedName>
    <definedName name="_18" localSheetId="0">#REF!</definedName>
    <definedName name="_18" localSheetId="1">#REF!</definedName>
    <definedName name="_18">#REF!</definedName>
    <definedName name="_19" localSheetId="2">#REF!</definedName>
    <definedName name="_19" localSheetId="3">#REF!</definedName>
    <definedName name="_19" localSheetId="4">#REF!</definedName>
    <definedName name="_19" localSheetId="5">#REF!</definedName>
    <definedName name="_19" localSheetId="6">#REF!</definedName>
    <definedName name="_19" localSheetId="7">#REF!</definedName>
    <definedName name="_19" localSheetId="8">#REF!</definedName>
    <definedName name="_19" localSheetId="9">#REF!</definedName>
    <definedName name="_19" localSheetId="10">#REF!</definedName>
    <definedName name="_19" localSheetId="11">#REF!</definedName>
    <definedName name="_19" localSheetId="0">#REF!</definedName>
    <definedName name="_19" localSheetId="1">#REF!</definedName>
    <definedName name="_19">#REF!</definedName>
    <definedName name="_2" localSheetId="2">#REF!</definedName>
    <definedName name="_2" localSheetId="3">#REF!</definedName>
    <definedName name="_2" localSheetId="4">#REF!</definedName>
    <definedName name="_2" localSheetId="5">#REF!</definedName>
    <definedName name="_2" localSheetId="6">#REF!</definedName>
    <definedName name="_2" localSheetId="7">#REF!</definedName>
    <definedName name="_2" localSheetId="8">#REF!</definedName>
    <definedName name="_2" localSheetId="9">#REF!</definedName>
    <definedName name="_2" localSheetId="10">#REF!</definedName>
    <definedName name="_2" localSheetId="11">#REF!</definedName>
    <definedName name="_2" localSheetId="0">#REF!</definedName>
    <definedName name="_2" localSheetId="1">#REF!</definedName>
    <definedName name="_2">#REF!</definedName>
    <definedName name="_20" localSheetId="2">#REF!</definedName>
    <definedName name="_20" localSheetId="3">#REF!</definedName>
    <definedName name="_20" localSheetId="4">#REF!</definedName>
    <definedName name="_20" localSheetId="5">#REF!</definedName>
    <definedName name="_20" localSheetId="6">#REF!</definedName>
    <definedName name="_20" localSheetId="7">#REF!</definedName>
    <definedName name="_20" localSheetId="8">#REF!</definedName>
    <definedName name="_20" localSheetId="9">#REF!</definedName>
    <definedName name="_20" localSheetId="10">#REF!</definedName>
    <definedName name="_20" localSheetId="11">#REF!</definedName>
    <definedName name="_20" localSheetId="0">#REF!</definedName>
    <definedName name="_20" localSheetId="1">#REF!</definedName>
    <definedName name="_20">#REF!</definedName>
    <definedName name="_22" localSheetId="2">#REF!</definedName>
    <definedName name="_22" localSheetId="3">#REF!</definedName>
    <definedName name="_22" localSheetId="4">#REF!</definedName>
    <definedName name="_22" localSheetId="5">#REF!</definedName>
    <definedName name="_22" localSheetId="6">#REF!</definedName>
    <definedName name="_22" localSheetId="7">#REF!</definedName>
    <definedName name="_22" localSheetId="8">#REF!</definedName>
    <definedName name="_22" localSheetId="9">#REF!</definedName>
    <definedName name="_22" localSheetId="10">#REF!</definedName>
    <definedName name="_22" localSheetId="11">#REF!</definedName>
    <definedName name="_22" localSheetId="0">#REF!</definedName>
    <definedName name="_22" localSheetId="1">#REF!</definedName>
    <definedName name="_22">#REF!</definedName>
    <definedName name="_23" localSheetId="2">#REF!</definedName>
    <definedName name="_23" localSheetId="3">#REF!</definedName>
    <definedName name="_23" localSheetId="4">#REF!</definedName>
    <definedName name="_23" localSheetId="5">#REF!</definedName>
    <definedName name="_23" localSheetId="6">#REF!</definedName>
    <definedName name="_23" localSheetId="7">#REF!</definedName>
    <definedName name="_23" localSheetId="8">#REF!</definedName>
    <definedName name="_23" localSheetId="9">#REF!</definedName>
    <definedName name="_23" localSheetId="10">#REF!</definedName>
    <definedName name="_23" localSheetId="11">#REF!</definedName>
    <definedName name="_23" localSheetId="0">#REF!</definedName>
    <definedName name="_23" localSheetId="1">#REF!</definedName>
    <definedName name="_23">#REF!</definedName>
    <definedName name="_25" localSheetId="2">#REF!</definedName>
    <definedName name="_25" localSheetId="3">#REF!</definedName>
    <definedName name="_25" localSheetId="4">#REF!</definedName>
    <definedName name="_25" localSheetId="5">#REF!</definedName>
    <definedName name="_25" localSheetId="6">#REF!</definedName>
    <definedName name="_25" localSheetId="7">#REF!</definedName>
    <definedName name="_25" localSheetId="8">#REF!</definedName>
    <definedName name="_25" localSheetId="9">#REF!</definedName>
    <definedName name="_25" localSheetId="10">#REF!</definedName>
    <definedName name="_25" localSheetId="11">#REF!</definedName>
    <definedName name="_25" localSheetId="0">#REF!</definedName>
    <definedName name="_25" localSheetId="1">#REF!</definedName>
    <definedName name="_25">#REF!</definedName>
    <definedName name="_3" localSheetId="2">#REF!</definedName>
    <definedName name="_3" localSheetId="3">#REF!</definedName>
    <definedName name="_3" localSheetId="4">#REF!</definedName>
    <definedName name="_3" localSheetId="5">#REF!</definedName>
    <definedName name="_3" localSheetId="6">#REF!</definedName>
    <definedName name="_3" localSheetId="7">#REF!</definedName>
    <definedName name="_3" localSheetId="8">#REF!</definedName>
    <definedName name="_3" localSheetId="9">#REF!</definedName>
    <definedName name="_3" localSheetId="10">#REF!</definedName>
    <definedName name="_3" localSheetId="11">#REF!</definedName>
    <definedName name="_3" localSheetId="0">#REF!</definedName>
    <definedName name="_3" localSheetId="1">#REF!</definedName>
    <definedName name="_3">#REF!</definedName>
    <definedName name="_31" localSheetId="2">#REF!</definedName>
    <definedName name="_31" localSheetId="3">#REF!</definedName>
    <definedName name="_31" localSheetId="4">#REF!</definedName>
    <definedName name="_31" localSheetId="5">#REF!</definedName>
    <definedName name="_31" localSheetId="6">#REF!</definedName>
    <definedName name="_31" localSheetId="7">#REF!</definedName>
    <definedName name="_31" localSheetId="8">#REF!</definedName>
    <definedName name="_31" localSheetId="9">#REF!</definedName>
    <definedName name="_31" localSheetId="10">#REF!</definedName>
    <definedName name="_31" localSheetId="11">#REF!</definedName>
    <definedName name="_31" localSheetId="0">#REF!</definedName>
    <definedName name="_31" localSheetId="1">#REF!</definedName>
    <definedName name="_31">#REF!</definedName>
    <definedName name="_32" localSheetId="2">#REF!</definedName>
    <definedName name="_32" localSheetId="3">#REF!</definedName>
    <definedName name="_32" localSheetId="4">#REF!</definedName>
    <definedName name="_32" localSheetId="5">#REF!</definedName>
    <definedName name="_32" localSheetId="6">#REF!</definedName>
    <definedName name="_32" localSheetId="7">#REF!</definedName>
    <definedName name="_32" localSheetId="8">#REF!</definedName>
    <definedName name="_32" localSheetId="9">#REF!</definedName>
    <definedName name="_32" localSheetId="10">#REF!</definedName>
    <definedName name="_32" localSheetId="11">#REF!</definedName>
    <definedName name="_32" localSheetId="0">#REF!</definedName>
    <definedName name="_32" localSheetId="1">#REF!</definedName>
    <definedName name="_32">#REF!</definedName>
    <definedName name="_33" localSheetId="2">#REF!</definedName>
    <definedName name="_33" localSheetId="3">#REF!</definedName>
    <definedName name="_33" localSheetId="4">#REF!</definedName>
    <definedName name="_33" localSheetId="5">#REF!</definedName>
    <definedName name="_33" localSheetId="6">#REF!</definedName>
    <definedName name="_33" localSheetId="7">#REF!</definedName>
    <definedName name="_33" localSheetId="8">#REF!</definedName>
    <definedName name="_33" localSheetId="9">#REF!</definedName>
    <definedName name="_33" localSheetId="10">#REF!</definedName>
    <definedName name="_33" localSheetId="11">#REF!</definedName>
    <definedName name="_33" localSheetId="0">#REF!</definedName>
    <definedName name="_33" localSheetId="1">#REF!</definedName>
    <definedName name="_33">#REF!</definedName>
    <definedName name="_34" localSheetId="2">#REF!</definedName>
    <definedName name="_34" localSheetId="3">#REF!</definedName>
    <definedName name="_34" localSheetId="4">#REF!</definedName>
    <definedName name="_34" localSheetId="5">#REF!</definedName>
    <definedName name="_34" localSheetId="6">#REF!</definedName>
    <definedName name="_34" localSheetId="7">#REF!</definedName>
    <definedName name="_34" localSheetId="8">#REF!</definedName>
    <definedName name="_34" localSheetId="9">#REF!</definedName>
    <definedName name="_34" localSheetId="10">#REF!</definedName>
    <definedName name="_34" localSheetId="11">#REF!</definedName>
    <definedName name="_34" localSheetId="0">#REF!</definedName>
    <definedName name="_34" localSheetId="1">#REF!</definedName>
    <definedName name="_34">#REF!</definedName>
    <definedName name="_4" localSheetId="2">#REF!</definedName>
    <definedName name="_4" localSheetId="3">#REF!</definedName>
    <definedName name="_4" localSheetId="4">#REF!</definedName>
    <definedName name="_4" localSheetId="5">#REF!</definedName>
    <definedName name="_4" localSheetId="6">#REF!</definedName>
    <definedName name="_4" localSheetId="7">#REF!</definedName>
    <definedName name="_4" localSheetId="8">#REF!</definedName>
    <definedName name="_4" localSheetId="9">#REF!</definedName>
    <definedName name="_4" localSheetId="10">#REF!</definedName>
    <definedName name="_4" localSheetId="11">#REF!</definedName>
    <definedName name="_4" localSheetId="0">#REF!</definedName>
    <definedName name="_4" localSheetId="1">#REF!</definedName>
    <definedName name="_4">#REF!</definedName>
    <definedName name="_41" localSheetId="2">#REF!</definedName>
    <definedName name="_41" localSheetId="3">#REF!</definedName>
    <definedName name="_41" localSheetId="4">#REF!</definedName>
    <definedName name="_41" localSheetId="5">#REF!</definedName>
    <definedName name="_41" localSheetId="6">#REF!</definedName>
    <definedName name="_41" localSheetId="7">#REF!</definedName>
    <definedName name="_41" localSheetId="8">#REF!</definedName>
    <definedName name="_41" localSheetId="9">#REF!</definedName>
    <definedName name="_41" localSheetId="10">#REF!</definedName>
    <definedName name="_41" localSheetId="11">#REF!</definedName>
    <definedName name="_41" localSheetId="0">#REF!</definedName>
    <definedName name="_41" localSheetId="1">#REF!</definedName>
    <definedName name="_41">#REF!</definedName>
    <definedName name="_42" localSheetId="2">#REF!</definedName>
    <definedName name="_42" localSheetId="3">#REF!</definedName>
    <definedName name="_42" localSheetId="4">#REF!</definedName>
    <definedName name="_42" localSheetId="5">#REF!</definedName>
    <definedName name="_42" localSheetId="6">#REF!</definedName>
    <definedName name="_42" localSheetId="7">#REF!</definedName>
    <definedName name="_42" localSheetId="8">#REF!</definedName>
    <definedName name="_42" localSheetId="9">#REF!</definedName>
    <definedName name="_42" localSheetId="10">#REF!</definedName>
    <definedName name="_42" localSheetId="11">#REF!</definedName>
    <definedName name="_42" localSheetId="0">#REF!</definedName>
    <definedName name="_42" localSheetId="1">#REF!</definedName>
    <definedName name="_42">#REF!</definedName>
    <definedName name="_43" localSheetId="2">#REF!</definedName>
    <definedName name="_43" localSheetId="3">#REF!</definedName>
    <definedName name="_43" localSheetId="4">#REF!</definedName>
    <definedName name="_43" localSheetId="5">#REF!</definedName>
    <definedName name="_43" localSheetId="6">#REF!</definedName>
    <definedName name="_43" localSheetId="7">#REF!</definedName>
    <definedName name="_43" localSheetId="8">#REF!</definedName>
    <definedName name="_43" localSheetId="9">#REF!</definedName>
    <definedName name="_43" localSheetId="10">#REF!</definedName>
    <definedName name="_43" localSheetId="11">#REF!</definedName>
    <definedName name="_43" localSheetId="0">#REF!</definedName>
    <definedName name="_43" localSheetId="1">#REF!</definedName>
    <definedName name="_43">#REF!</definedName>
    <definedName name="_44" localSheetId="2">#REF!</definedName>
    <definedName name="_44" localSheetId="3">#REF!</definedName>
    <definedName name="_44" localSheetId="4">#REF!</definedName>
    <definedName name="_44" localSheetId="5">#REF!</definedName>
    <definedName name="_44" localSheetId="6">#REF!</definedName>
    <definedName name="_44" localSheetId="7">#REF!</definedName>
    <definedName name="_44" localSheetId="8">#REF!</definedName>
    <definedName name="_44" localSheetId="9">#REF!</definedName>
    <definedName name="_44" localSheetId="10">#REF!</definedName>
    <definedName name="_44" localSheetId="11">#REF!</definedName>
    <definedName name="_44" localSheetId="0">#REF!</definedName>
    <definedName name="_44" localSheetId="1">#REF!</definedName>
    <definedName name="_44">#REF!</definedName>
    <definedName name="_45" localSheetId="2">#REF!</definedName>
    <definedName name="_45" localSheetId="3">#REF!</definedName>
    <definedName name="_45" localSheetId="4">#REF!</definedName>
    <definedName name="_45" localSheetId="5">#REF!</definedName>
    <definedName name="_45" localSheetId="6">#REF!</definedName>
    <definedName name="_45" localSheetId="7">#REF!</definedName>
    <definedName name="_45" localSheetId="8">#REF!</definedName>
    <definedName name="_45" localSheetId="9">#REF!</definedName>
    <definedName name="_45" localSheetId="10">#REF!</definedName>
    <definedName name="_45" localSheetId="11">#REF!</definedName>
    <definedName name="_45" localSheetId="0">#REF!</definedName>
    <definedName name="_45" localSheetId="1">#REF!</definedName>
    <definedName name="_45">#REF!</definedName>
    <definedName name="_5" localSheetId="2">#REF!</definedName>
    <definedName name="_5" localSheetId="3">#REF!</definedName>
    <definedName name="_5" localSheetId="4">#REF!</definedName>
    <definedName name="_5" localSheetId="5">#REF!</definedName>
    <definedName name="_5" localSheetId="6">#REF!</definedName>
    <definedName name="_5" localSheetId="7">#REF!</definedName>
    <definedName name="_5" localSheetId="8">#REF!</definedName>
    <definedName name="_5" localSheetId="9">#REF!</definedName>
    <definedName name="_5" localSheetId="10">#REF!</definedName>
    <definedName name="_5" localSheetId="11">#REF!</definedName>
    <definedName name="_5" localSheetId="0">#REF!</definedName>
    <definedName name="_5" localSheetId="1">#REF!</definedName>
    <definedName name="_5">#REF!</definedName>
    <definedName name="_500" localSheetId="2">#REF!</definedName>
    <definedName name="_500" localSheetId="3">#REF!</definedName>
    <definedName name="_500" localSheetId="4">#REF!</definedName>
    <definedName name="_500" localSheetId="5">#REF!</definedName>
    <definedName name="_500" localSheetId="6">#REF!</definedName>
    <definedName name="_500" localSheetId="7">#REF!</definedName>
    <definedName name="_500" localSheetId="8">#REF!</definedName>
    <definedName name="_500" localSheetId="9">#REF!</definedName>
    <definedName name="_500" localSheetId="10">#REF!</definedName>
    <definedName name="_500" localSheetId="11">#REF!</definedName>
    <definedName name="_500" localSheetId="0">#REF!</definedName>
    <definedName name="_500" localSheetId="1">#REF!</definedName>
    <definedName name="_500">#REF!</definedName>
    <definedName name="_501" localSheetId="2">#REF!</definedName>
    <definedName name="_501" localSheetId="3">#REF!</definedName>
    <definedName name="_501" localSheetId="4">#REF!</definedName>
    <definedName name="_501" localSheetId="5">#REF!</definedName>
    <definedName name="_501" localSheetId="6">#REF!</definedName>
    <definedName name="_501" localSheetId="7">#REF!</definedName>
    <definedName name="_501" localSheetId="8">#REF!</definedName>
    <definedName name="_501" localSheetId="9">#REF!</definedName>
    <definedName name="_501" localSheetId="10">#REF!</definedName>
    <definedName name="_501" localSheetId="11">#REF!</definedName>
    <definedName name="_501" localSheetId="0">#REF!</definedName>
    <definedName name="_501" localSheetId="1">#REF!</definedName>
    <definedName name="_501">#REF!</definedName>
    <definedName name="_502" localSheetId="2">#REF!</definedName>
    <definedName name="_502" localSheetId="3">#REF!</definedName>
    <definedName name="_502" localSheetId="4">#REF!</definedName>
    <definedName name="_502" localSheetId="5">#REF!</definedName>
    <definedName name="_502" localSheetId="6">#REF!</definedName>
    <definedName name="_502" localSheetId="7">#REF!</definedName>
    <definedName name="_502" localSheetId="8">#REF!</definedName>
    <definedName name="_502" localSheetId="9">#REF!</definedName>
    <definedName name="_502" localSheetId="10">#REF!</definedName>
    <definedName name="_502" localSheetId="11">#REF!</definedName>
    <definedName name="_502" localSheetId="0">#REF!</definedName>
    <definedName name="_502" localSheetId="1">#REF!</definedName>
    <definedName name="_502">#REF!</definedName>
    <definedName name="_503" localSheetId="2">#REF!</definedName>
    <definedName name="_503" localSheetId="3">#REF!</definedName>
    <definedName name="_503" localSheetId="4">#REF!</definedName>
    <definedName name="_503" localSheetId="5">#REF!</definedName>
    <definedName name="_503" localSheetId="6">#REF!</definedName>
    <definedName name="_503" localSheetId="7">#REF!</definedName>
    <definedName name="_503" localSheetId="8">#REF!</definedName>
    <definedName name="_503" localSheetId="9">#REF!</definedName>
    <definedName name="_503" localSheetId="10">#REF!</definedName>
    <definedName name="_503" localSheetId="11">#REF!</definedName>
    <definedName name="_503" localSheetId="0">#REF!</definedName>
    <definedName name="_503" localSheetId="1">#REF!</definedName>
    <definedName name="_503">#REF!</definedName>
    <definedName name="_504" localSheetId="2">#REF!</definedName>
    <definedName name="_504" localSheetId="3">#REF!</definedName>
    <definedName name="_504" localSheetId="4">#REF!</definedName>
    <definedName name="_504" localSheetId="5">#REF!</definedName>
    <definedName name="_504" localSheetId="6">#REF!</definedName>
    <definedName name="_504" localSheetId="7">#REF!</definedName>
    <definedName name="_504" localSheetId="8">#REF!</definedName>
    <definedName name="_504" localSheetId="9">#REF!</definedName>
    <definedName name="_504" localSheetId="10">#REF!</definedName>
    <definedName name="_504" localSheetId="11">#REF!</definedName>
    <definedName name="_504" localSheetId="0">#REF!</definedName>
    <definedName name="_504" localSheetId="1">#REF!</definedName>
    <definedName name="_504">#REF!</definedName>
    <definedName name="_51" localSheetId="2">#REF!</definedName>
    <definedName name="_51" localSheetId="3">#REF!</definedName>
    <definedName name="_51" localSheetId="4">#REF!</definedName>
    <definedName name="_51" localSheetId="5">#REF!</definedName>
    <definedName name="_51" localSheetId="6">#REF!</definedName>
    <definedName name="_51" localSheetId="7">#REF!</definedName>
    <definedName name="_51" localSheetId="8">#REF!</definedName>
    <definedName name="_51" localSheetId="9">#REF!</definedName>
    <definedName name="_51" localSheetId="10">#REF!</definedName>
    <definedName name="_51" localSheetId="11">#REF!</definedName>
    <definedName name="_51" localSheetId="0">#REF!</definedName>
    <definedName name="_51" localSheetId="1">#REF!</definedName>
    <definedName name="_51">#REF!</definedName>
    <definedName name="_52" localSheetId="2">#REF!</definedName>
    <definedName name="_52" localSheetId="3">#REF!</definedName>
    <definedName name="_52" localSheetId="4">#REF!</definedName>
    <definedName name="_52" localSheetId="5">#REF!</definedName>
    <definedName name="_52" localSheetId="6">#REF!</definedName>
    <definedName name="_52" localSheetId="7">#REF!</definedName>
    <definedName name="_52" localSheetId="8">#REF!</definedName>
    <definedName name="_52" localSheetId="9">#REF!</definedName>
    <definedName name="_52" localSheetId="10">#REF!</definedName>
    <definedName name="_52" localSheetId="11">#REF!</definedName>
    <definedName name="_52" localSheetId="0">#REF!</definedName>
    <definedName name="_52" localSheetId="1">#REF!</definedName>
    <definedName name="_52">#REF!</definedName>
    <definedName name="_53" localSheetId="2">#REF!</definedName>
    <definedName name="_53" localSheetId="3">#REF!</definedName>
    <definedName name="_53" localSheetId="4">#REF!</definedName>
    <definedName name="_53" localSheetId="5">#REF!</definedName>
    <definedName name="_53" localSheetId="6">#REF!</definedName>
    <definedName name="_53" localSheetId="7">#REF!</definedName>
    <definedName name="_53" localSheetId="8">#REF!</definedName>
    <definedName name="_53" localSheetId="9">#REF!</definedName>
    <definedName name="_53" localSheetId="10">#REF!</definedName>
    <definedName name="_53" localSheetId="11">#REF!</definedName>
    <definedName name="_53" localSheetId="0">#REF!</definedName>
    <definedName name="_53" localSheetId="1">#REF!</definedName>
    <definedName name="_53">#REF!</definedName>
    <definedName name="_54" localSheetId="2">#REF!</definedName>
    <definedName name="_54" localSheetId="3">#REF!</definedName>
    <definedName name="_54" localSheetId="4">#REF!</definedName>
    <definedName name="_54" localSheetId="5">#REF!</definedName>
    <definedName name="_54" localSheetId="6">#REF!</definedName>
    <definedName name="_54" localSheetId="7">#REF!</definedName>
    <definedName name="_54" localSheetId="8">#REF!</definedName>
    <definedName name="_54" localSheetId="9">#REF!</definedName>
    <definedName name="_54" localSheetId="10">#REF!</definedName>
    <definedName name="_54" localSheetId="11">#REF!</definedName>
    <definedName name="_54" localSheetId="0">#REF!</definedName>
    <definedName name="_54" localSheetId="1">#REF!</definedName>
    <definedName name="_54">#REF!</definedName>
    <definedName name="_55" localSheetId="2">#REF!</definedName>
    <definedName name="_55" localSheetId="3">#REF!</definedName>
    <definedName name="_55" localSheetId="4">#REF!</definedName>
    <definedName name="_55" localSheetId="5">#REF!</definedName>
    <definedName name="_55" localSheetId="6">#REF!</definedName>
    <definedName name="_55" localSheetId="7">#REF!</definedName>
    <definedName name="_55" localSheetId="8">#REF!</definedName>
    <definedName name="_55" localSheetId="9">#REF!</definedName>
    <definedName name="_55" localSheetId="10">#REF!</definedName>
    <definedName name="_55" localSheetId="11">#REF!</definedName>
    <definedName name="_55" localSheetId="0">#REF!</definedName>
    <definedName name="_55" localSheetId="1">#REF!</definedName>
    <definedName name="_55">#REF!</definedName>
    <definedName name="_56" localSheetId="2">#REF!</definedName>
    <definedName name="_56" localSheetId="3">#REF!</definedName>
    <definedName name="_56" localSheetId="4">#REF!</definedName>
    <definedName name="_56" localSheetId="5">#REF!</definedName>
    <definedName name="_56" localSheetId="6">#REF!</definedName>
    <definedName name="_56" localSheetId="7">#REF!</definedName>
    <definedName name="_56" localSheetId="8">#REF!</definedName>
    <definedName name="_56" localSheetId="9">#REF!</definedName>
    <definedName name="_56" localSheetId="10">#REF!</definedName>
    <definedName name="_56" localSheetId="11">#REF!</definedName>
    <definedName name="_56" localSheetId="0">#REF!</definedName>
    <definedName name="_56" localSheetId="1">#REF!</definedName>
    <definedName name="_56">#REF!</definedName>
    <definedName name="_57" localSheetId="2">#REF!</definedName>
    <definedName name="_57" localSheetId="3">#REF!</definedName>
    <definedName name="_57" localSheetId="4">#REF!</definedName>
    <definedName name="_57" localSheetId="5">#REF!</definedName>
    <definedName name="_57" localSheetId="6">#REF!</definedName>
    <definedName name="_57" localSheetId="7">#REF!</definedName>
    <definedName name="_57" localSheetId="8">#REF!</definedName>
    <definedName name="_57" localSheetId="9">#REF!</definedName>
    <definedName name="_57" localSheetId="10">#REF!</definedName>
    <definedName name="_57" localSheetId="11">#REF!</definedName>
    <definedName name="_57" localSheetId="0">#REF!</definedName>
    <definedName name="_57" localSheetId="1">#REF!</definedName>
    <definedName name="_57">#REF!</definedName>
    <definedName name="_58" localSheetId="2">#REF!</definedName>
    <definedName name="_58" localSheetId="3">#REF!</definedName>
    <definedName name="_58" localSheetId="4">#REF!</definedName>
    <definedName name="_58" localSheetId="5">#REF!</definedName>
    <definedName name="_58" localSheetId="6">#REF!</definedName>
    <definedName name="_58" localSheetId="7">#REF!</definedName>
    <definedName name="_58" localSheetId="8">#REF!</definedName>
    <definedName name="_58" localSheetId="9">#REF!</definedName>
    <definedName name="_58" localSheetId="10">#REF!</definedName>
    <definedName name="_58" localSheetId="11">#REF!</definedName>
    <definedName name="_58" localSheetId="0">#REF!</definedName>
    <definedName name="_58" localSheetId="1">#REF!</definedName>
    <definedName name="_58">#REF!</definedName>
    <definedName name="_59" localSheetId="2">#REF!</definedName>
    <definedName name="_59" localSheetId="3">#REF!</definedName>
    <definedName name="_59" localSheetId="4">#REF!</definedName>
    <definedName name="_59" localSheetId="5">#REF!</definedName>
    <definedName name="_59" localSheetId="6">#REF!</definedName>
    <definedName name="_59" localSheetId="7">#REF!</definedName>
    <definedName name="_59" localSheetId="8">#REF!</definedName>
    <definedName name="_59" localSheetId="9">#REF!</definedName>
    <definedName name="_59" localSheetId="10">#REF!</definedName>
    <definedName name="_59" localSheetId="11">#REF!</definedName>
    <definedName name="_59" localSheetId="0">#REF!</definedName>
    <definedName name="_59" localSheetId="1">#REF!</definedName>
    <definedName name="_59">#REF!</definedName>
    <definedName name="_6" localSheetId="2">#REF!</definedName>
    <definedName name="_6" localSheetId="3">#REF!</definedName>
    <definedName name="_6" localSheetId="4">#REF!</definedName>
    <definedName name="_6" localSheetId="5">#REF!</definedName>
    <definedName name="_6" localSheetId="6">#REF!</definedName>
    <definedName name="_6" localSheetId="7">#REF!</definedName>
    <definedName name="_6" localSheetId="8">#REF!</definedName>
    <definedName name="_6" localSheetId="9">#REF!</definedName>
    <definedName name="_6" localSheetId="10">#REF!</definedName>
    <definedName name="_6" localSheetId="11">#REF!</definedName>
    <definedName name="_6" localSheetId="0">#REF!</definedName>
    <definedName name="_6" localSheetId="1">#REF!</definedName>
    <definedName name="_6">#REF!</definedName>
    <definedName name="_61" localSheetId="2">#REF!</definedName>
    <definedName name="_61" localSheetId="3">#REF!</definedName>
    <definedName name="_61" localSheetId="4">#REF!</definedName>
    <definedName name="_61" localSheetId="5">#REF!</definedName>
    <definedName name="_61" localSheetId="6">#REF!</definedName>
    <definedName name="_61" localSheetId="7">#REF!</definedName>
    <definedName name="_61" localSheetId="8">#REF!</definedName>
    <definedName name="_61" localSheetId="9">#REF!</definedName>
    <definedName name="_61" localSheetId="10">#REF!</definedName>
    <definedName name="_61" localSheetId="11">#REF!</definedName>
    <definedName name="_61" localSheetId="0">#REF!</definedName>
    <definedName name="_61" localSheetId="1">#REF!</definedName>
    <definedName name="_61">#REF!</definedName>
    <definedName name="_62" localSheetId="2">#REF!</definedName>
    <definedName name="_62" localSheetId="3">#REF!</definedName>
    <definedName name="_62" localSheetId="4">#REF!</definedName>
    <definedName name="_62" localSheetId="5">#REF!</definedName>
    <definedName name="_62" localSheetId="6">#REF!</definedName>
    <definedName name="_62" localSheetId="7">#REF!</definedName>
    <definedName name="_62" localSheetId="8">#REF!</definedName>
    <definedName name="_62" localSheetId="9">#REF!</definedName>
    <definedName name="_62" localSheetId="10">#REF!</definedName>
    <definedName name="_62" localSheetId="11">#REF!</definedName>
    <definedName name="_62" localSheetId="0">#REF!</definedName>
    <definedName name="_62" localSheetId="1">#REF!</definedName>
    <definedName name="_62">#REF!</definedName>
    <definedName name="_63" localSheetId="2">#REF!</definedName>
    <definedName name="_63" localSheetId="3">#REF!</definedName>
    <definedName name="_63" localSheetId="4">#REF!</definedName>
    <definedName name="_63" localSheetId="5">#REF!</definedName>
    <definedName name="_63" localSheetId="6">#REF!</definedName>
    <definedName name="_63" localSheetId="7">#REF!</definedName>
    <definedName name="_63" localSheetId="8">#REF!</definedName>
    <definedName name="_63" localSheetId="9">#REF!</definedName>
    <definedName name="_63" localSheetId="10">#REF!</definedName>
    <definedName name="_63" localSheetId="11">#REF!</definedName>
    <definedName name="_63" localSheetId="0">#REF!</definedName>
    <definedName name="_63" localSheetId="1">#REF!</definedName>
    <definedName name="_63">#REF!</definedName>
    <definedName name="_64" localSheetId="2">#REF!</definedName>
    <definedName name="_64" localSheetId="3">#REF!</definedName>
    <definedName name="_64" localSheetId="4">#REF!</definedName>
    <definedName name="_64" localSheetId="5">#REF!</definedName>
    <definedName name="_64" localSheetId="6">#REF!</definedName>
    <definedName name="_64" localSheetId="7">#REF!</definedName>
    <definedName name="_64" localSheetId="8">#REF!</definedName>
    <definedName name="_64" localSheetId="9">#REF!</definedName>
    <definedName name="_64" localSheetId="10">#REF!</definedName>
    <definedName name="_64" localSheetId="11">#REF!</definedName>
    <definedName name="_64" localSheetId="0">#REF!</definedName>
    <definedName name="_64" localSheetId="1">#REF!</definedName>
    <definedName name="_64">#REF!</definedName>
    <definedName name="_65" localSheetId="2">#REF!</definedName>
    <definedName name="_65" localSheetId="3">#REF!</definedName>
    <definedName name="_65" localSheetId="4">#REF!</definedName>
    <definedName name="_65" localSheetId="5">#REF!</definedName>
    <definedName name="_65" localSheetId="6">#REF!</definedName>
    <definedName name="_65" localSheetId="7">#REF!</definedName>
    <definedName name="_65" localSheetId="8">#REF!</definedName>
    <definedName name="_65" localSheetId="9">#REF!</definedName>
    <definedName name="_65" localSheetId="10">#REF!</definedName>
    <definedName name="_65" localSheetId="11">#REF!</definedName>
    <definedName name="_65" localSheetId="0">#REF!</definedName>
    <definedName name="_65" localSheetId="1">#REF!</definedName>
    <definedName name="_65">#REF!</definedName>
    <definedName name="_66" localSheetId="2">#REF!</definedName>
    <definedName name="_66" localSheetId="3">#REF!</definedName>
    <definedName name="_66" localSheetId="4">#REF!</definedName>
    <definedName name="_66" localSheetId="5">#REF!</definedName>
    <definedName name="_66" localSheetId="6">#REF!</definedName>
    <definedName name="_66" localSheetId="7">#REF!</definedName>
    <definedName name="_66" localSheetId="8">#REF!</definedName>
    <definedName name="_66" localSheetId="9">#REF!</definedName>
    <definedName name="_66" localSheetId="10">#REF!</definedName>
    <definedName name="_66" localSheetId="11">#REF!</definedName>
    <definedName name="_66" localSheetId="0">#REF!</definedName>
    <definedName name="_66" localSheetId="1">#REF!</definedName>
    <definedName name="_66">#REF!</definedName>
    <definedName name="_67" localSheetId="2">#REF!</definedName>
    <definedName name="_67" localSheetId="3">#REF!</definedName>
    <definedName name="_67" localSheetId="4">#REF!</definedName>
    <definedName name="_67" localSheetId="5">#REF!</definedName>
    <definedName name="_67" localSheetId="6">#REF!</definedName>
    <definedName name="_67" localSheetId="7">#REF!</definedName>
    <definedName name="_67" localSheetId="8">#REF!</definedName>
    <definedName name="_67" localSheetId="9">#REF!</definedName>
    <definedName name="_67" localSheetId="10">#REF!</definedName>
    <definedName name="_67" localSheetId="11">#REF!</definedName>
    <definedName name="_67" localSheetId="0">#REF!</definedName>
    <definedName name="_67" localSheetId="1">#REF!</definedName>
    <definedName name="_67">#REF!</definedName>
    <definedName name="_68" localSheetId="2">#REF!</definedName>
    <definedName name="_68" localSheetId="3">#REF!</definedName>
    <definedName name="_68" localSheetId="4">#REF!</definedName>
    <definedName name="_68" localSheetId="5">#REF!</definedName>
    <definedName name="_68" localSheetId="6">#REF!</definedName>
    <definedName name="_68" localSheetId="7">#REF!</definedName>
    <definedName name="_68" localSheetId="8">#REF!</definedName>
    <definedName name="_68" localSheetId="9">#REF!</definedName>
    <definedName name="_68" localSheetId="10">#REF!</definedName>
    <definedName name="_68" localSheetId="11">#REF!</definedName>
    <definedName name="_68" localSheetId="0">#REF!</definedName>
    <definedName name="_68" localSheetId="1">#REF!</definedName>
    <definedName name="_68">#REF!</definedName>
    <definedName name="_69" localSheetId="2">#REF!</definedName>
    <definedName name="_69" localSheetId="3">#REF!</definedName>
    <definedName name="_69" localSheetId="4">#REF!</definedName>
    <definedName name="_69" localSheetId="5">#REF!</definedName>
    <definedName name="_69" localSheetId="6">#REF!</definedName>
    <definedName name="_69" localSheetId="7">#REF!</definedName>
    <definedName name="_69" localSheetId="8">#REF!</definedName>
    <definedName name="_69" localSheetId="9">#REF!</definedName>
    <definedName name="_69" localSheetId="10">#REF!</definedName>
    <definedName name="_69" localSheetId="11">#REF!</definedName>
    <definedName name="_69" localSheetId="0">#REF!</definedName>
    <definedName name="_69" localSheetId="1">#REF!</definedName>
    <definedName name="_69">#REF!</definedName>
    <definedName name="_7" localSheetId="2">#REF!</definedName>
    <definedName name="_7" localSheetId="3">#REF!</definedName>
    <definedName name="_7" localSheetId="4">#REF!</definedName>
    <definedName name="_7" localSheetId="5">#REF!</definedName>
    <definedName name="_7" localSheetId="6">#REF!</definedName>
    <definedName name="_7" localSheetId="7">#REF!</definedName>
    <definedName name="_7" localSheetId="8">#REF!</definedName>
    <definedName name="_7" localSheetId="9">#REF!</definedName>
    <definedName name="_7" localSheetId="10">#REF!</definedName>
    <definedName name="_7" localSheetId="11">#REF!</definedName>
    <definedName name="_7" localSheetId="0">#REF!</definedName>
    <definedName name="_7" localSheetId="1">#REF!</definedName>
    <definedName name="_7">#REF!</definedName>
    <definedName name="_70" localSheetId="2">#REF!</definedName>
    <definedName name="_70" localSheetId="3">#REF!</definedName>
    <definedName name="_70" localSheetId="4">#REF!</definedName>
    <definedName name="_70" localSheetId="5">#REF!</definedName>
    <definedName name="_70" localSheetId="6">#REF!</definedName>
    <definedName name="_70" localSheetId="7">#REF!</definedName>
    <definedName name="_70" localSheetId="8">#REF!</definedName>
    <definedName name="_70" localSheetId="9">#REF!</definedName>
    <definedName name="_70" localSheetId="10">#REF!</definedName>
    <definedName name="_70" localSheetId="11">#REF!</definedName>
    <definedName name="_70" localSheetId="0">#REF!</definedName>
    <definedName name="_70" localSheetId="1">#REF!</definedName>
    <definedName name="_70">#REF!</definedName>
    <definedName name="_71" localSheetId="2">#REF!</definedName>
    <definedName name="_71" localSheetId="3">#REF!</definedName>
    <definedName name="_71" localSheetId="4">#REF!</definedName>
    <definedName name="_71" localSheetId="5">#REF!</definedName>
    <definedName name="_71" localSheetId="6">#REF!</definedName>
    <definedName name="_71" localSheetId="7">#REF!</definedName>
    <definedName name="_71" localSheetId="8">#REF!</definedName>
    <definedName name="_71" localSheetId="9">#REF!</definedName>
    <definedName name="_71" localSheetId="10">#REF!</definedName>
    <definedName name="_71" localSheetId="11">#REF!</definedName>
    <definedName name="_71" localSheetId="0">#REF!</definedName>
    <definedName name="_71" localSheetId="1">#REF!</definedName>
    <definedName name="_71">#REF!</definedName>
    <definedName name="_72" localSheetId="2">#REF!</definedName>
    <definedName name="_72" localSheetId="3">#REF!</definedName>
    <definedName name="_72" localSheetId="4">#REF!</definedName>
    <definedName name="_72" localSheetId="5">#REF!</definedName>
    <definedName name="_72" localSheetId="6">#REF!</definedName>
    <definedName name="_72" localSheetId="7">#REF!</definedName>
    <definedName name="_72" localSheetId="8">#REF!</definedName>
    <definedName name="_72" localSheetId="9">#REF!</definedName>
    <definedName name="_72" localSheetId="10">#REF!</definedName>
    <definedName name="_72" localSheetId="11">#REF!</definedName>
    <definedName name="_72" localSheetId="0">#REF!</definedName>
    <definedName name="_72" localSheetId="1">#REF!</definedName>
    <definedName name="_72">#REF!</definedName>
    <definedName name="_73" localSheetId="2">#REF!</definedName>
    <definedName name="_73" localSheetId="3">#REF!</definedName>
    <definedName name="_73" localSheetId="4">#REF!</definedName>
    <definedName name="_73" localSheetId="5">#REF!</definedName>
    <definedName name="_73" localSheetId="6">#REF!</definedName>
    <definedName name="_73" localSheetId="7">#REF!</definedName>
    <definedName name="_73" localSheetId="8">#REF!</definedName>
    <definedName name="_73" localSheetId="9">#REF!</definedName>
    <definedName name="_73" localSheetId="10">#REF!</definedName>
    <definedName name="_73" localSheetId="11">#REF!</definedName>
    <definedName name="_73" localSheetId="0">#REF!</definedName>
    <definedName name="_73" localSheetId="1">#REF!</definedName>
    <definedName name="_73">#REF!</definedName>
    <definedName name="_74" localSheetId="2">#REF!</definedName>
    <definedName name="_74" localSheetId="3">#REF!</definedName>
    <definedName name="_74" localSheetId="4">#REF!</definedName>
    <definedName name="_74" localSheetId="5">#REF!</definedName>
    <definedName name="_74" localSheetId="6">#REF!</definedName>
    <definedName name="_74" localSheetId="7">#REF!</definedName>
    <definedName name="_74" localSheetId="8">#REF!</definedName>
    <definedName name="_74" localSheetId="9">#REF!</definedName>
    <definedName name="_74" localSheetId="10">#REF!</definedName>
    <definedName name="_74" localSheetId="11">#REF!</definedName>
    <definedName name="_74" localSheetId="0">#REF!</definedName>
    <definedName name="_74" localSheetId="1">#REF!</definedName>
    <definedName name="_74">#REF!</definedName>
    <definedName name="_75" localSheetId="2">#REF!</definedName>
    <definedName name="_75" localSheetId="3">#REF!</definedName>
    <definedName name="_75" localSheetId="4">#REF!</definedName>
    <definedName name="_75" localSheetId="5">#REF!</definedName>
    <definedName name="_75" localSheetId="6">#REF!</definedName>
    <definedName name="_75" localSheetId="7">#REF!</definedName>
    <definedName name="_75" localSheetId="8">#REF!</definedName>
    <definedName name="_75" localSheetId="9">#REF!</definedName>
    <definedName name="_75" localSheetId="10">#REF!</definedName>
    <definedName name="_75" localSheetId="11">#REF!</definedName>
    <definedName name="_75" localSheetId="0">#REF!</definedName>
    <definedName name="_75" localSheetId="1">#REF!</definedName>
    <definedName name="_75">#REF!</definedName>
    <definedName name="_76" localSheetId="2">#REF!</definedName>
    <definedName name="_76" localSheetId="3">#REF!</definedName>
    <definedName name="_76" localSheetId="4">#REF!</definedName>
    <definedName name="_76" localSheetId="5">#REF!</definedName>
    <definedName name="_76" localSheetId="6">#REF!</definedName>
    <definedName name="_76" localSheetId="7">#REF!</definedName>
    <definedName name="_76" localSheetId="8">#REF!</definedName>
    <definedName name="_76" localSheetId="9">#REF!</definedName>
    <definedName name="_76" localSheetId="10">#REF!</definedName>
    <definedName name="_76" localSheetId="11">#REF!</definedName>
    <definedName name="_76" localSheetId="0">#REF!</definedName>
    <definedName name="_76" localSheetId="1">#REF!</definedName>
    <definedName name="_76">#REF!</definedName>
    <definedName name="_77" localSheetId="2">#REF!</definedName>
    <definedName name="_77" localSheetId="3">#REF!</definedName>
    <definedName name="_77" localSheetId="4">#REF!</definedName>
    <definedName name="_77" localSheetId="5">#REF!</definedName>
    <definedName name="_77" localSheetId="6">#REF!</definedName>
    <definedName name="_77" localSheetId="7">#REF!</definedName>
    <definedName name="_77" localSheetId="8">#REF!</definedName>
    <definedName name="_77" localSheetId="9">#REF!</definedName>
    <definedName name="_77" localSheetId="10">#REF!</definedName>
    <definedName name="_77" localSheetId="11">#REF!</definedName>
    <definedName name="_77" localSheetId="0">#REF!</definedName>
    <definedName name="_77" localSheetId="1">#REF!</definedName>
    <definedName name="_77">#REF!</definedName>
    <definedName name="_78" localSheetId="2">#REF!</definedName>
    <definedName name="_78" localSheetId="3">#REF!</definedName>
    <definedName name="_78" localSheetId="4">#REF!</definedName>
    <definedName name="_78" localSheetId="5">#REF!</definedName>
    <definedName name="_78" localSheetId="6">#REF!</definedName>
    <definedName name="_78" localSheetId="7">#REF!</definedName>
    <definedName name="_78" localSheetId="8">#REF!</definedName>
    <definedName name="_78" localSheetId="9">#REF!</definedName>
    <definedName name="_78" localSheetId="10">#REF!</definedName>
    <definedName name="_78" localSheetId="11">#REF!</definedName>
    <definedName name="_78" localSheetId="0">#REF!</definedName>
    <definedName name="_78" localSheetId="1">#REF!</definedName>
    <definedName name="_78">#REF!</definedName>
    <definedName name="_79" localSheetId="2">#REF!</definedName>
    <definedName name="_79" localSheetId="3">#REF!</definedName>
    <definedName name="_79" localSheetId="4">#REF!</definedName>
    <definedName name="_79" localSheetId="5">#REF!</definedName>
    <definedName name="_79" localSheetId="6">#REF!</definedName>
    <definedName name="_79" localSheetId="7">#REF!</definedName>
    <definedName name="_79" localSheetId="8">#REF!</definedName>
    <definedName name="_79" localSheetId="9">#REF!</definedName>
    <definedName name="_79" localSheetId="10">#REF!</definedName>
    <definedName name="_79" localSheetId="11">#REF!</definedName>
    <definedName name="_79" localSheetId="0">#REF!</definedName>
    <definedName name="_79" localSheetId="1">#REF!</definedName>
    <definedName name="_79">#REF!</definedName>
    <definedName name="_8" localSheetId="2">#REF!</definedName>
    <definedName name="_8" localSheetId="3">#REF!</definedName>
    <definedName name="_8" localSheetId="4">#REF!</definedName>
    <definedName name="_8" localSheetId="5">#REF!</definedName>
    <definedName name="_8" localSheetId="6">#REF!</definedName>
    <definedName name="_8" localSheetId="7">#REF!</definedName>
    <definedName name="_8" localSheetId="8">#REF!</definedName>
    <definedName name="_8" localSheetId="9">#REF!</definedName>
    <definedName name="_8" localSheetId="10">#REF!</definedName>
    <definedName name="_8" localSheetId="11">#REF!</definedName>
    <definedName name="_8" localSheetId="0">#REF!</definedName>
    <definedName name="_8" localSheetId="1">#REF!</definedName>
    <definedName name="_8">#REF!</definedName>
    <definedName name="_80" localSheetId="2">#REF!</definedName>
    <definedName name="_80" localSheetId="3">#REF!</definedName>
    <definedName name="_80" localSheetId="4">#REF!</definedName>
    <definedName name="_80" localSheetId="5">#REF!</definedName>
    <definedName name="_80" localSheetId="6">#REF!</definedName>
    <definedName name="_80" localSheetId="7">#REF!</definedName>
    <definedName name="_80" localSheetId="8">#REF!</definedName>
    <definedName name="_80" localSheetId="9">#REF!</definedName>
    <definedName name="_80" localSheetId="10">#REF!</definedName>
    <definedName name="_80" localSheetId="11">#REF!</definedName>
    <definedName name="_80" localSheetId="0">#REF!</definedName>
    <definedName name="_80" localSheetId="1">#REF!</definedName>
    <definedName name="_80">#REF!</definedName>
    <definedName name="_81" localSheetId="2">#REF!</definedName>
    <definedName name="_81" localSheetId="3">#REF!</definedName>
    <definedName name="_81" localSheetId="4">#REF!</definedName>
    <definedName name="_81" localSheetId="5">#REF!</definedName>
    <definedName name="_81" localSheetId="6">#REF!</definedName>
    <definedName name="_81" localSheetId="7">#REF!</definedName>
    <definedName name="_81" localSheetId="8">#REF!</definedName>
    <definedName name="_81" localSheetId="9">#REF!</definedName>
    <definedName name="_81" localSheetId="10">#REF!</definedName>
    <definedName name="_81" localSheetId="11">#REF!</definedName>
    <definedName name="_81" localSheetId="0">#REF!</definedName>
    <definedName name="_81" localSheetId="1">#REF!</definedName>
    <definedName name="_81">#REF!</definedName>
    <definedName name="_82" localSheetId="2">#REF!</definedName>
    <definedName name="_82" localSheetId="3">#REF!</definedName>
    <definedName name="_82" localSheetId="4">#REF!</definedName>
    <definedName name="_82" localSheetId="5">#REF!</definedName>
    <definedName name="_82" localSheetId="6">#REF!</definedName>
    <definedName name="_82" localSheetId="7">#REF!</definedName>
    <definedName name="_82" localSheetId="8">#REF!</definedName>
    <definedName name="_82" localSheetId="9">#REF!</definedName>
    <definedName name="_82" localSheetId="10">#REF!</definedName>
    <definedName name="_82" localSheetId="11">#REF!</definedName>
    <definedName name="_82" localSheetId="0">#REF!</definedName>
    <definedName name="_82" localSheetId="1">#REF!</definedName>
    <definedName name="_82">#REF!</definedName>
    <definedName name="_83" localSheetId="2">#REF!</definedName>
    <definedName name="_83" localSheetId="3">#REF!</definedName>
    <definedName name="_83" localSheetId="4">#REF!</definedName>
    <definedName name="_83" localSheetId="5">#REF!</definedName>
    <definedName name="_83" localSheetId="6">#REF!</definedName>
    <definedName name="_83" localSheetId="7">#REF!</definedName>
    <definedName name="_83" localSheetId="8">#REF!</definedName>
    <definedName name="_83" localSheetId="9">#REF!</definedName>
    <definedName name="_83" localSheetId="10">#REF!</definedName>
    <definedName name="_83" localSheetId="11">#REF!</definedName>
    <definedName name="_83" localSheetId="0">#REF!</definedName>
    <definedName name="_83" localSheetId="1">#REF!</definedName>
    <definedName name="_83">#REF!</definedName>
    <definedName name="_9" localSheetId="2">#REF!</definedName>
    <definedName name="_9" localSheetId="3">#REF!</definedName>
    <definedName name="_9" localSheetId="4">#REF!</definedName>
    <definedName name="_9" localSheetId="5">#REF!</definedName>
    <definedName name="_9" localSheetId="6">#REF!</definedName>
    <definedName name="_9" localSheetId="7">#REF!</definedName>
    <definedName name="_9" localSheetId="8">#REF!</definedName>
    <definedName name="_9" localSheetId="9">#REF!</definedName>
    <definedName name="_9" localSheetId="10">#REF!</definedName>
    <definedName name="_9" localSheetId="11">#REF!</definedName>
    <definedName name="_9" localSheetId="0">#REF!</definedName>
    <definedName name="_9" localSheetId="1">#REF!</definedName>
    <definedName name="_9">#REF!</definedName>
    <definedName name="_91" localSheetId="2">#REF!</definedName>
    <definedName name="_91" localSheetId="3">#REF!</definedName>
    <definedName name="_91" localSheetId="4">#REF!</definedName>
    <definedName name="_91" localSheetId="5">#REF!</definedName>
    <definedName name="_91" localSheetId="6">#REF!</definedName>
    <definedName name="_91" localSheetId="7">#REF!</definedName>
    <definedName name="_91" localSheetId="8">#REF!</definedName>
    <definedName name="_91" localSheetId="9">#REF!</definedName>
    <definedName name="_91" localSheetId="10">#REF!</definedName>
    <definedName name="_91" localSheetId="11">#REF!</definedName>
    <definedName name="_91" localSheetId="0">#REF!</definedName>
    <definedName name="_91" localSheetId="1">#REF!</definedName>
    <definedName name="_91">#REF!</definedName>
    <definedName name="_92" localSheetId="2">#REF!</definedName>
    <definedName name="_92" localSheetId="3">#REF!</definedName>
    <definedName name="_92" localSheetId="4">#REF!</definedName>
    <definedName name="_92" localSheetId="5">#REF!</definedName>
    <definedName name="_92" localSheetId="6">#REF!</definedName>
    <definedName name="_92" localSheetId="7">#REF!</definedName>
    <definedName name="_92" localSheetId="8">#REF!</definedName>
    <definedName name="_92" localSheetId="9">#REF!</definedName>
    <definedName name="_92" localSheetId="10">#REF!</definedName>
    <definedName name="_92" localSheetId="11">#REF!</definedName>
    <definedName name="_92" localSheetId="0">#REF!</definedName>
    <definedName name="_92" localSheetId="1">#REF!</definedName>
    <definedName name="_92">#REF!</definedName>
    <definedName name="_Fill" localSheetId="2" hidden="1">#REF!</definedName>
    <definedName name="_Fill" localSheetId="3" hidden="1">#REF!</definedName>
    <definedName name="_Fill" localSheetId="4" hidden="1">#REF!</definedName>
    <definedName name="_Fill" localSheetId="5" hidden="1">#REF!</definedName>
    <definedName name="_Fill" localSheetId="6" hidden="1">#REF!</definedName>
    <definedName name="_Fill" localSheetId="7" hidden="1">#REF!</definedName>
    <definedName name="_Fill" localSheetId="8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0" hidden="1">#REF!</definedName>
    <definedName name="_Fill" localSheetId="1" hidden="1">#REF!</definedName>
    <definedName name="_Fill" hidden="1">#REF!</definedName>
    <definedName name="_IF_AC23_0__MEN" localSheetId="2">[1]床!#REF!</definedName>
    <definedName name="_IF_AC23_0__MEN" localSheetId="3">[1]床!#REF!</definedName>
    <definedName name="_IF_AC23_0__MEN" localSheetId="4">[1]床!#REF!</definedName>
    <definedName name="_IF_AC23_0__MEN" localSheetId="5">[1]床!#REF!</definedName>
    <definedName name="_IF_AC23_0__MEN" localSheetId="6">[1]床!#REF!</definedName>
    <definedName name="_IF_AC23_0__MEN" localSheetId="7">[1]床!#REF!</definedName>
    <definedName name="_IF_AC23_0__MEN" localSheetId="8">[1]床!#REF!</definedName>
    <definedName name="_IF_AC23_0__MEN" localSheetId="9">[1]床!#REF!</definedName>
    <definedName name="_IF_AC23_0__MEN" localSheetId="10">[1]床!#REF!</definedName>
    <definedName name="_IF_AC23_0__MEN" localSheetId="11">[1]床!#REF!</definedName>
    <definedName name="_IF_AC23_0__MEN" localSheetId="0">[1]床!#REF!</definedName>
    <definedName name="_IF_AC23_0__MEN" localSheetId="1">[1]床!#REF!</definedName>
    <definedName name="_IF_AC23_0__MEN">[1]床!#REF!</definedName>
    <definedName name="_IF_AC24_0__MEN" localSheetId="2">[1]床!#REF!</definedName>
    <definedName name="_IF_AC24_0__MEN" localSheetId="3">[1]床!#REF!</definedName>
    <definedName name="_IF_AC24_0__MEN" localSheetId="4">[1]床!#REF!</definedName>
    <definedName name="_IF_AC24_0__MEN" localSheetId="5">[1]床!#REF!</definedName>
    <definedName name="_IF_AC24_0__MEN" localSheetId="6">[1]床!#REF!</definedName>
    <definedName name="_IF_AC24_0__MEN" localSheetId="7">[1]床!#REF!</definedName>
    <definedName name="_IF_AC24_0__MEN" localSheetId="8">[1]床!#REF!</definedName>
    <definedName name="_IF_AC24_0__MEN" localSheetId="9">[1]床!#REF!</definedName>
    <definedName name="_IF_AC24_0__MEN" localSheetId="10">[1]床!#REF!</definedName>
    <definedName name="_IF_AC24_0__MEN" localSheetId="11">[1]床!#REF!</definedName>
    <definedName name="_IF_AC24_0__MEN" localSheetId="0">[1]床!#REF!</definedName>
    <definedName name="_IF_AC24_0__MEN" localSheetId="1">[1]床!#REF!</definedName>
    <definedName name="_IF_AC24_0__MEN">[1]床!#REF!</definedName>
    <definedName name="_IF_AC25_0__MEN" localSheetId="2">[1]床!#REF!</definedName>
    <definedName name="_IF_AC25_0__MEN" localSheetId="3">[1]床!#REF!</definedName>
    <definedName name="_IF_AC25_0__MEN" localSheetId="4">[1]床!#REF!</definedName>
    <definedName name="_IF_AC25_0__MEN" localSheetId="5">[1]床!#REF!</definedName>
    <definedName name="_IF_AC25_0__MEN" localSheetId="6">[1]床!#REF!</definedName>
    <definedName name="_IF_AC25_0__MEN" localSheetId="7">[1]床!#REF!</definedName>
    <definedName name="_IF_AC25_0__MEN" localSheetId="8">[1]床!#REF!</definedName>
    <definedName name="_IF_AC25_0__MEN" localSheetId="9">[1]床!#REF!</definedName>
    <definedName name="_IF_AC25_0__MEN" localSheetId="10">[1]床!#REF!</definedName>
    <definedName name="_IF_AC25_0__MEN" localSheetId="11">[1]床!#REF!</definedName>
    <definedName name="_IF_AC25_0__MEN" localSheetId="0">[1]床!#REF!</definedName>
    <definedName name="_IF_AC25_0__MEN" localSheetId="1">[1]床!#REF!</definedName>
    <definedName name="_IF_AC25_0__MEN">[1]床!#REF!</definedName>
    <definedName name="_IF_AC26_0__MEN" localSheetId="2">[1]床!#REF!</definedName>
    <definedName name="_IF_AC26_0__MEN" localSheetId="3">[1]床!#REF!</definedName>
    <definedName name="_IF_AC26_0__MEN" localSheetId="4">[1]床!#REF!</definedName>
    <definedName name="_IF_AC26_0__MEN" localSheetId="5">[1]床!#REF!</definedName>
    <definedName name="_IF_AC26_0__MEN" localSheetId="6">[1]床!#REF!</definedName>
    <definedName name="_IF_AC26_0__MEN" localSheetId="7">[1]床!#REF!</definedName>
    <definedName name="_IF_AC26_0__MEN" localSheetId="8">[1]床!#REF!</definedName>
    <definedName name="_IF_AC26_0__MEN" localSheetId="9">[1]床!#REF!</definedName>
    <definedName name="_IF_AC26_0__MEN" localSheetId="10">[1]床!#REF!</definedName>
    <definedName name="_IF_AC26_0__MEN" localSheetId="11">[1]床!#REF!</definedName>
    <definedName name="_IF_AC26_0__MEN" localSheetId="0">[1]床!#REF!</definedName>
    <definedName name="_IF_AC26_0__MEN" localSheetId="1">[1]床!#REF!</definedName>
    <definedName name="_IF_AC26_0__MEN">[1]床!#REF!</definedName>
    <definedName name="_IF_AC27_0__MEN" localSheetId="2">[1]床!#REF!</definedName>
    <definedName name="_IF_AC27_0__MEN" localSheetId="3">[1]床!#REF!</definedName>
    <definedName name="_IF_AC27_0__MEN" localSheetId="4">[1]床!#REF!</definedName>
    <definedName name="_IF_AC27_0__MEN" localSheetId="5">[1]床!#REF!</definedName>
    <definedName name="_IF_AC27_0__MEN" localSheetId="6">[1]床!#REF!</definedName>
    <definedName name="_IF_AC27_0__MEN" localSheetId="7">[1]床!#REF!</definedName>
    <definedName name="_IF_AC27_0__MEN" localSheetId="8">[1]床!#REF!</definedName>
    <definedName name="_IF_AC27_0__MEN" localSheetId="9">[1]床!#REF!</definedName>
    <definedName name="_IF_AC27_0__MEN" localSheetId="10">[1]床!#REF!</definedName>
    <definedName name="_IF_AC27_0__MEN" localSheetId="11">[1]床!#REF!</definedName>
    <definedName name="_IF_AC27_0__MEN" localSheetId="0">[1]床!#REF!</definedName>
    <definedName name="_IF_AC27_0__MEN" localSheetId="1">[1]床!#REF!</definedName>
    <definedName name="_IF_AC27_0__MEN">[1]床!#REF!</definedName>
    <definedName name="_IF_AC28_0__MEN" localSheetId="2">[1]床!#REF!</definedName>
    <definedName name="_IF_AC28_0__MEN" localSheetId="3">[1]床!#REF!</definedName>
    <definedName name="_IF_AC28_0__MEN" localSheetId="4">[1]床!#REF!</definedName>
    <definedName name="_IF_AC28_0__MEN" localSheetId="5">[1]床!#REF!</definedName>
    <definedName name="_IF_AC28_0__MEN" localSheetId="6">[1]床!#REF!</definedName>
    <definedName name="_IF_AC28_0__MEN" localSheetId="7">[1]床!#REF!</definedName>
    <definedName name="_IF_AC28_0__MEN" localSheetId="8">[1]床!#REF!</definedName>
    <definedName name="_IF_AC28_0__MEN" localSheetId="9">[1]床!#REF!</definedName>
    <definedName name="_IF_AC28_0__MEN" localSheetId="10">[1]床!#REF!</definedName>
    <definedName name="_IF_AC28_0__MEN" localSheetId="11">[1]床!#REF!</definedName>
    <definedName name="_IF_AC28_0__MEN" localSheetId="0">[1]床!#REF!</definedName>
    <definedName name="_IF_AC28_0__MEN" localSheetId="1">[1]床!#REF!</definedName>
    <definedName name="_IF_AC28_0__MEN">[1]床!#REF!</definedName>
    <definedName name="_IF_AC29_0__MEN" localSheetId="2">[1]床!#REF!</definedName>
    <definedName name="_IF_AC29_0__MEN" localSheetId="3">[1]床!#REF!</definedName>
    <definedName name="_IF_AC29_0__MEN" localSheetId="4">[1]床!#REF!</definedName>
    <definedName name="_IF_AC29_0__MEN" localSheetId="5">[1]床!#REF!</definedName>
    <definedName name="_IF_AC29_0__MEN" localSheetId="6">[1]床!#REF!</definedName>
    <definedName name="_IF_AC29_0__MEN" localSheetId="7">[1]床!#REF!</definedName>
    <definedName name="_IF_AC29_0__MEN" localSheetId="8">[1]床!#REF!</definedName>
    <definedName name="_IF_AC29_0__MEN" localSheetId="9">[1]床!#REF!</definedName>
    <definedName name="_IF_AC29_0__MEN" localSheetId="10">[1]床!#REF!</definedName>
    <definedName name="_IF_AC29_0__MEN" localSheetId="11">[1]床!#REF!</definedName>
    <definedName name="_IF_AC29_0__MEN" localSheetId="0">[1]床!#REF!</definedName>
    <definedName name="_IF_AC29_0__MEN" localSheetId="1">[1]床!#REF!</definedName>
    <definedName name="_IF_AC29_0__MEN">[1]床!#REF!</definedName>
    <definedName name="_IF_AC30_0__MEN" localSheetId="2">[1]床!#REF!</definedName>
    <definedName name="_IF_AC30_0__MEN" localSheetId="3">[1]床!#REF!</definedName>
    <definedName name="_IF_AC30_0__MEN" localSheetId="4">[1]床!#REF!</definedName>
    <definedName name="_IF_AC30_0__MEN" localSheetId="5">[1]床!#REF!</definedName>
    <definedName name="_IF_AC30_0__MEN" localSheetId="6">[1]床!#REF!</definedName>
    <definedName name="_IF_AC30_0__MEN" localSheetId="7">[1]床!#REF!</definedName>
    <definedName name="_IF_AC30_0__MEN" localSheetId="8">[1]床!#REF!</definedName>
    <definedName name="_IF_AC30_0__MEN" localSheetId="9">[1]床!#REF!</definedName>
    <definedName name="_IF_AC30_0__MEN" localSheetId="10">[1]床!#REF!</definedName>
    <definedName name="_IF_AC30_0__MEN" localSheetId="11">[1]床!#REF!</definedName>
    <definedName name="_IF_AC30_0__MEN" localSheetId="0">[1]床!#REF!</definedName>
    <definedName name="_IF_AC30_0__MEN" localSheetId="1">[1]床!#REF!</definedName>
    <definedName name="_IF_AC30_0__MEN">[1]床!#REF!</definedName>
    <definedName name="_IF_AC31_0__MEN" localSheetId="2">[1]床!#REF!</definedName>
    <definedName name="_IF_AC31_0__MEN" localSheetId="3">[1]床!#REF!</definedName>
    <definedName name="_IF_AC31_0__MEN" localSheetId="4">[1]床!#REF!</definedName>
    <definedName name="_IF_AC31_0__MEN" localSheetId="5">[1]床!#REF!</definedName>
    <definedName name="_IF_AC31_0__MEN" localSheetId="6">[1]床!#REF!</definedName>
    <definedName name="_IF_AC31_0__MEN" localSheetId="7">[1]床!#REF!</definedName>
    <definedName name="_IF_AC31_0__MEN" localSheetId="8">[1]床!#REF!</definedName>
    <definedName name="_IF_AC31_0__MEN" localSheetId="9">[1]床!#REF!</definedName>
    <definedName name="_IF_AC31_0__MEN" localSheetId="10">[1]床!#REF!</definedName>
    <definedName name="_IF_AC31_0__MEN" localSheetId="11">[1]床!#REF!</definedName>
    <definedName name="_IF_AC31_0__MEN" localSheetId="0">[1]床!#REF!</definedName>
    <definedName name="_IF_AC31_0__MEN" localSheetId="1">[1]床!#REF!</definedName>
    <definedName name="_IF_AC31_0__MEN">[1]床!#REF!</definedName>
    <definedName name="_IF_AC32_0__MEN" localSheetId="2">[1]床!#REF!</definedName>
    <definedName name="_IF_AC32_0__MEN" localSheetId="3">[1]床!#REF!</definedName>
    <definedName name="_IF_AC32_0__MEN" localSheetId="4">[1]床!#REF!</definedName>
    <definedName name="_IF_AC32_0__MEN" localSheetId="5">[1]床!#REF!</definedName>
    <definedName name="_IF_AC32_0__MEN" localSheetId="6">[1]床!#REF!</definedName>
    <definedName name="_IF_AC32_0__MEN" localSheetId="7">[1]床!#REF!</definedName>
    <definedName name="_IF_AC32_0__MEN" localSheetId="8">[1]床!#REF!</definedName>
    <definedName name="_IF_AC32_0__MEN" localSheetId="9">[1]床!#REF!</definedName>
    <definedName name="_IF_AC32_0__MEN" localSheetId="10">[1]床!#REF!</definedName>
    <definedName name="_IF_AC32_0__MEN" localSheetId="11">[1]床!#REF!</definedName>
    <definedName name="_IF_AC32_0__MEN" localSheetId="0">[1]床!#REF!</definedName>
    <definedName name="_IF_AC32_0__MEN" localSheetId="1">[1]床!#REF!</definedName>
    <definedName name="_IF_AC32_0__MEN">[1]床!#REF!</definedName>
    <definedName name="_IF_AC33_0__MEN" localSheetId="2">[1]床!#REF!</definedName>
    <definedName name="_IF_AC33_0__MEN" localSheetId="3">[1]床!#REF!</definedName>
    <definedName name="_IF_AC33_0__MEN" localSheetId="4">[1]床!#REF!</definedName>
    <definedName name="_IF_AC33_0__MEN" localSheetId="5">[1]床!#REF!</definedName>
    <definedName name="_IF_AC33_0__MEN" localSheetId="6">[1]床!#REF!</definedName>
    <definedName name="_IF_AC33_0__MEN" localSheetId="7">[1]床!#REF!</definedName>
    <definedName name="_IF_AC33_0__MEN" localSheetId="8">[1]床!#REF!</definedName>
    <definedName name="_IF_AC33_0__MEN" localSheetId="9">[1]床!#REF!</definedName>
    <definedName name="_IF_AC33_0__MEN" localSheetId="10">[1]床!#REF!</definedName>
    <definedName name="_IF_AC33_0__MEN" localSheetId="11">[1]床!#REF!</definedName>
    <definedName name="_IF_AC33_0__MEN" localSheetId="0">[1]床!#REF!</definedName>
    <definedName name="_IF_AC33_0__MEN" localSheetId="1">[1]床!#REF!</definedName>
    <definedName name="_IF_AC33_0__MEN">[1]床!#REF!</definedName>
    <definedName name="_IF_AC34_0__MEN" localSheetId="2">[1]床!#REF!</definedName>
    <definedName name="_IF_AC34_0__MEN" localSheetId="3">[1]床!#REF!</definedName>
    <definedName name="_IF_AC34_0__MEN" localSheetId="4">[1]床!#REF!</definedName>
    <definedName name="_IF_AC34_0__MEN" localSheetId="5">[1]床!#REF!</definedName>
    <definedName name="_IF_AC34_0__MEN" localSheetId="6">[1]床!#REF!</definedName>
    <definedName name="_IF_AC34_0__MEN" localSheetId="7">[1]床!#REF!</definedName>
    <definedName name="_IF_AC34_0__MEN" localSheetId="8">[1]床!#REF!</definedName>
    <definedName name="_IF_AC34_0__MEN" localSheetId="9">[1]床!#REF!</definedName>
    <definedName name="_IF_AC34_0__MEN" localSheetId="10">[1]床!#REF!</definedName>
    <definedName name="_IF_AC34_0__MEN" localSheetId="11">[1]床!#REF!</definedName>
    <definedName name="_IF_AC34_0__MEN" localSheetId="0">[1]床!#REF!</definedName>
    <definedName name="_IF_AC34_0__MEN" localSheetId="1">[1]床!#REF!</definedName>
    <definedName name="_IF_AC34_0__MEN">[1]床!#REF!</definedName>
    <definedName name="_IF_G67_0__MENU" localSheetId="2">[1]床!#REF!</definedName>
    <definedName name="_IF_G67_0__MENU" localSheetId="3">[1]床!#REF!</definedName>
    <definedName name="_IF_G67_0__MENU" localSheetId="4">[1]床!#REF!</definedName>
    <definedName name="_IF_G67_0__MENU" localSheetId="5">[1]床!#REF!</definedName>
    <definedName name="_IF_G67_0__MENU" localSheetId="6">[1]床!#REF!</definedName>
    <definedName name="_IF_G67_0__MENU" localSheetId="7">[1]床!#REF!</definedName>
    <definedName name="_IF_G67_0__MENU" localSheetId="8">[1]床!#REF!</definedName>
    <definedName name="_IF_G67_0__MENU" localSheetId="9">[1]床!#REF!</definedName>
    <definedName name="_IF_G67_0__MENU" localSheetId="10">[1]床!#REF!</definedName>
    <definedName name="_IF_G67_0__MENU" localSheetId="11">[1]床!#REF!</definedName>
    <definedName name="_IF_G67_0__MENU" localSheetId="0">[1]床!#REF!</definedName>
    <definedName name="_IF_G67_0__MENU" localSheetId="1">[1]床!#REF!</definedName>
    <definedName name="_IF_G67_0__MENU">[1]床!#REF!</definedName>
    <definedName name="_IF_X69_0__MENU" localSheetId="2">[1]床!#REF!</definedName>
    <definedName name="_IF_X69_0__MENU" localSheetId="3">[1]床!#REF!</definedName>
    <definedName name="_IF_X69_0__MENU" localSheetId="4">[1]床!#REF!</definedName>
    <definedName name="_IF_X69_0__MENU" localSheetId="5">[1]床!#REF!</definedName>
    <definedName name="_IF_X69_0__MENU" localSheetId="6">[1]床!#REF!</definedName>
    <definedName name="_IF_X69_0__MENU" localSheetId="7">[1]床!#REF!</definedName>
    <definedName name="_IF_X69_0__MENU" localSheetId="8">[1]床!#REF!</definedName>
    <definedName name="_IF_X69_0__MENU" localSheetId="9">[1]床!#REF!</definedName>
    <definedName name="_IF_X69_0__MENU" localSheetId="10">[1]床!#REF!</definedName>
    <definedName name="_IF_X69_0__MENU" localSheetId="11">[1]床!#REF!</definedName>
    <definedName name="_IF_X69_0__MENU" localSheetId="0">[1]床!#REF!</definedName>
    <definedName name="_IF_X69_0__MENU" localSheetId="1">[1]床!#REF!</definedName>
    <definedName name="_IF_X69_0__MENU">[1]床!#REF!</definedName>
    <definedName name="_Key1" localSheetId="2" hidden="1">#REF!</definedName>
    <definedName name="_Key1" localSheetId="3" hidden="1">#REF!</definedName>
    <definedName name="_Key1" localSheetId="4" hidden="1">#REF!</definedName>
    <definedName name="_Key1" localSheetId="5" hidden="1">#REF!</definedName>
    <definedName name="_Key1" localSheetId="6" hidden="1">#REF!</definedName>
    <definedName name="_Key1" localSheetId="7" hidden="1">#REF!</definedName>
    <definedName name="_Key1" localSheetId="8" hidden="1">#REF!</definedName>
    <definedName name="_Key1" localSheetId="9" hidden="1">#REF!</definedName>
    <definedName name="_Key1" localSheetId="10" hidden="1">#REF!</definedName>
    <definedName name="_Key1" localSheetId="11" hidden="1">#REF!</definedName>
    <definedName name="_Key1" localSheetId="0" hidden="1">#REF!</definedName>
    <definedName name="_Key1" localSheetId="1" hidden="1">#REF!</definedName>
    <definedName name="_Key1" hidden="1">#REF!</definedName>
    <definedName name="_Order1" hidden="1">255</definedName>
    <definedName name="_Sort" localSheetId="2" hidden="1">#REF!</definedName>
    <definedName name="_Sort" localSheetId="3" hidden="1">#REF!</definedName>
    <definedName name="_Sort" localSheetId="4" hidden="1">#REF!</definedName>
    <definedName name="_Sort" localSheetId="5" hidden="1">#REF!</definedName>
    <definedName name="_Sort" localSheetId="6" hidden="1">#REF!</definedName>
    <definedName name="_Sort" localSheetId="7" hidden="1">#REF!</definedName>
    <definedName name="_Sort" localSheetId="8" hidden="1">#REF!</definedName>
    <definedName name="_Sort" localSheetId="9" hidden="1">#REF!</definedName>
    <definedName name="_Sort" localSheetId="10" hidden="1">#REF!</definedName>
    <definedName name="_Sort" localSheetId="11" hidden="1">#REF!</definedName>
    <definedName name="_Sort" localSheetId="0" hidden="1">#REF!</definedName>
    <definedName name="_Sort" localSheetId="1" hidden="1">#REF!</definedName>
    <definedName name="_Sort" hidden="1">#REF!</definedName>
    <definedName name="\0">#N/A</definedName>
    <definedName name="￥２" localSheetId="2">#REF!</definedName>
    <definedName name="￥２" localSheetId="3">#REF!</definedName>
    <definedName name="￥２" localSheetId="4">#REF!</definedName>
    <definedName name="￥２" localSheetId="5">#REF!</definedName>
    <definedName name="￥２" localSheetId="6">#REF!</definedName>
    <definedName name="￥２" localSheetId="7">#REF!</definedName>
    <definedName name="￥２" localSheetId="8">#REF!</definedName>
    <definedName name="￥２" localSheetId="9">#REF!</definedName>
    <definedName name="￥２" localSheetId="10">#REF!</definedName>
    <definedName name="￥２" localSheetId="11">#REF!</definedName>
    <definedName name="￥２" localSheetId="0">#REF!</definedName>
    <definedName name="￥２" localSheetId="1">#REF!</definedName>
    <definedName name="￥２">#REF!</definedName>
    <definedName name="\a">#N/A</definedName>
    <definedName name="\b">#N/A</definedName>
    <definedName name="\c">#N/A</definedName>
    <definedName name="\d">#N/A</definedName>
    <definedName name="\e">#N/A</definedName>
    <definedName name="\f" localSheetId="2">[1]床!#REF!</definedName>
    <definedName name="\f" localSheetId="3">[1]床!#REF!</definedName>
    <definedName name="\f" localSheetId="4">[1]床!#REF!</definedName>
    <definedName name="\f" localSheetId="5">[1]床!#REF!</definedName>
    <definedName name="\f" localSheetId="6">[1]床!#REF!</definedName>
    <definedName name="\f" localSheetId="7">[1]床!#REF!</definedName>
    <definedName name="\f" localSheetId="8">[1]床!#REF!</definedName>
    <definedName name="\f" localSheetId="9">[1]床!#REF!</definedName>
    <definedName name="\f" localSheetId="10">[1]床!#REF!</definedName>
    <definedName name="\f" localSheetId="11">[1]床!#REF!</definedName>
    <definedName name="\f" localSheetId="0">[1]床!#REF!</definedName>
    <definedName name="\f" localSheetId="1">[1]床!#REF!</definedName>
    <definedName name="\f">[1]床!#REF!</definedName>
    <definedName name="\g" localSheetId="2">[2]木製建具!#REF!</definedName>
    <definedName name="\g" localSheetId="3">[2]木製建具!#REF!</definedName>
    <definedName name="\g" localSheetId="4">[2]木製建具!#REF!</definedName>
    <definedName name="\g" localSheetId="5">[2]木製建具!#REF!</definedName>
    <definedName name="\g" localSheetId="6">[2]木製建具!#REF!</definedName>
    <definedName name="\g" localSheetId="7">[2]木製建具!#REF!</definedName>
    <definedName name="\g" localSheetId="8">[2]木製建具!#REF!</definedName>
    <definedName name="\g" localSheetId="9">[2]木製建具!#REF!</definedName>
    <definedName name="\g" localSheetId="10">[2]木製建具!#REF!</definedName>
    <definedName name="\g" localSheetId="11">[2]木製建具!#REF!</definedName>
    <definedName name="\g" localSheetId="0">[2]木製建具!#REF!</definedName>
    <definedName name="\g" localSheetId="1">[2]木製建具!#REF!</definedName>
    <definedName name="\g">[2]木製建具!#REF!</definedName>
    <definedName name="\h" localSheetId="2">[2]木製建具!#REF!</definedName>
    <definedName name="\h" localSheetId="3">[2]木製建具!#REF!</definedName>
    <definedName name="\h" localSheetId="4">[2]木製建具!#REF!</definedName>
    <definedName name="\h" localSheetId="5">[2]木製建具!#REF!</definedName>
    <definedName name="\h" localSheetId="6">[2]木製建具!#REF!</definedName>
    <definedName name="\h" localSheetId="7">[2]木製建具!#REF!</definedName>
    <definedName name="\h" localSheetId="8">[2]木製建具!#REF!</definedName>
    <definedName name="\h" localSheetId="9">[2]木製建具!#REF!</definedName>
    <definedName name="\h" localSheetId="10">[2]木製建具!#REF!</definedName>
    <definedName name="\h" localSheetId="11">[2]木製建具!#REF!</definedName>
    <definedName name="\h" localSheetId="0">[2]木製建具!#REF!</definedName>
    <definedName name="\h" localSheetId="1">[2]木製建具!#REF!</definedName>
    <definedName name="\h">[2]木製建具!#REF!</definedName>
    <definedName name="\i" localSheetId="2">[1]床!#REF!</definedName>
    <definedName name="\i" localSheetId="3">[1]床!#REF!</definedName>
    <definedName name="\i" localSheetId="4">[1]床!#REF!</definedName>
    <definedName name="\i" localSheetId="5">[1]床!#REF!</definedName>
    <definedName name="\i" localSheetId="6">[1]床!#REF!</definedName>
    <definedName name="\i" localSheetId="7">[1]床!#REF!</definedName>
    <definedName name="\i" localSheetId="8">[1]床!#REF!</definedName>
    <definedName name="\i" localSheetId="9">[1]床!#REF!</definedName>
    <definedName name="\i" localSheetId="10">[1]床!#REF!</definedName>
    <definedName name="\i" localSheetId="11">[1]床!#REF!</definedName>
    <definedName name="\i" localSheetId="0">[1]床!#REF!</definedName>
    <definedName name="\i" localSheetId="1">[1]床!#REF!</definedName>
    <definedName name="\i">[1]床!#REF!</definedName>
    <definedName name="\j">#N/A</definedName>
    <definedName name="\k" localSheetId="2">#REF!</definedName>
    <definedName name="\k" localSheetId="3">#REF!</definedName>
    <definedName name="\k" localSheetId="4">#REF!</definedName>
    <definedName name="\k" localSheetId="5">#REF!</definedName>
    <definedName name="\k" localSheetId="6">#REF!</definedName>
    <definedName name="\k" localSheetId="7">#REF!</definedName>
    <definedName name="\k" localSheetId="8">#REF!</definedName>
    <definedName name="\k" localSheetId="9">#REF!</definedName>
    <definedName name="\k" localSheetId="10">#REF!</definedName>
    <definedName name="\k" localSheetId="11">#REF!</definedName>
    <definedName name="\k" localSheetId="0">#REF!</definedName>
    <definedName name="\k" localSheetId="1">#REF!</definedName>
    <definedName name="\k">#REF!</definedName>
    <definedName name="\l">#N/A</definedName>
    <definedName name="\m" localSheetId="2">#REF!</definedName>
    <definedName name="\m" localSheetId="3">#REF!</definedName>
    <definedName name="\m" localSheetId="4">#REF!</definedName>
    <definedName name="\m" localSheetId="5">#REF!</definedName>
    <definedName name="\m" localSheetId="6">#REF!</definedName>
    <definedName name="\m" localSheetId="7">#REF!</definedName>
    <definedName name="\m" localSheetId="8">#REF!</definedName>
    <definedName name="\m" localSheetId="9">#REF!</definedName>
    <definedName name="\m" localSheetId="10">#REF!</definedName>
    <definedName name="\m" localSheetId="11">#REF!</definedName>
    <definedName name="\m" localSheetId="0">#REF!</definedName>
    <definedName name="\m" localSheetId="1">#REF!</definedName>
    <definedName name="\m">#REF!</definedName>
    <definedName name="\n" localSheetId="2">[1]床!#REF!</definedName>
    <definedName name="\n" localSheetId="3">[1]床!#REF!</definedName>
    <definedName name="\n" localSheetId="4">[1]床!#REF!</definedName>
    <definedName name="\n" localSheetId="5">[1]床!#REF!</definedName>
    <definedName name="\n" localSheetId="6">[1]床!#REF!</definedName>
    <definedName name="\n" localSheetId="7">[1]床!#REF!</definedName>
    <definedName name="\n" localSheetId="8">[1]床!#REF!</definedName>
    <definedName name="\n" localSheetId="9">[1]床!#REF!</definedName>
    <definedName name="\n" localSheetId="10">[1]床!#REF!</definedName>
    <definedName name="\n" localSheetId="11">[1]床!#REF!</definedName>
    <definedName name="\n" localSheetId="0">[1]床!#REF!</definedName>
    <definedName name="\n" localSheetId="1">[1]床!#REF!</definedName>
    <definedName name="\n">[1]床!#REF!</definedName>
    <definedName name="\o">'[3]複合 (2)'!$Z$6</definedName>
    <definedName name="\p" localSheetId="2">#REF!</definedName>
    <definedName name="\p" localSheetId="3">#REF!</definedName>
    <definedName name="\p" localSheetId="4">#REF!</definedName>
    <definedName name="\p" localSheetId="5">#REF!</definedName>
    <definedName name="\p" localSheetId="6">#REF!</definedName>
    <definedName name="\p" localSheetId="7">#REF!</definedName>
    <definedName name="\p" localSheetId="8">#REF!</definedName>
    <definedName name="\p" localSheetId="9">#REF!</definedName>
    <definedName name="\p" localSheetId="10">#REF!</definedName>
    <definedName name="\p" localSheetId="11">#REF!</definedName>
    <definedName name="\p" localSheetId="0">#REF!</definedName>
    <definedName name="\p" localSheetId="1">#REF!</definedName>
    <definedName name="\p">#REF!</definedName>
    <definedName name="\q">'[3]複合 (2)'!$AD$19</definedName>
    <definedName name="\r">#N/A</definedName>
    <definedName name="\s">#N/A</definedName>
    <definedName name="\t" localSheetId="2">#REF!</definedName>
    <definedName name="\t" localSheetId="3">#REF!</definedName>
    <definedName name="\t" localSheetId="4">#REF!</definedName>
    <definedName name="\t" localSheetId="5">#REF!</definedName>
    <definedName name="\t" localSheetId="6">#REF!</definedName>
    <definedName name="\t" localSheetId="7">#REF!</definedName>
    <definedName name="\t" localSheetId="8">#REF!</definedName>
    <definedName name="\t" localSheetId="9">#REF!</definedName>
    <definedName name="\t" localSheetId="10">#REF!</definedName>
    <definedName name="\t" localSheetId="11">#REF!</definedName>
    <definedName name="\t" localSheetId="0">#REF!</definedName>
    <definedName name="\t" localSheetId="1">#REF!</definedName>
    <definedName name="\t">#REF!</definedName>
    <definedName name="\u" localSheetId="2">[1]床!#REF!</definedName>
    <definedName name="\u" localSheetId="3">[1]床!#REF!</definedName>
    <definedName name="\u" localSheetId="4">[1]床!#REF!</definedName>
    <definedName name="\u" localSheetId="5">[1]床!#REF!</definedName>
    <definedName name="\u" localSheetId="6">[1]床!#REF!</definedName>
    <definedName name="\u" localSheetId="7">[1]床!#REF!</definedName>
    <definedName name="\u" localSheetId="8">[1]床!#REF!</definedName>
    <definedName name="\u" localSheetId="9">[1]床!#REF!</definedName>
    <definedName name="\u" localSheetId="10">[1]床!#REF!</definedName>
    <definedName name="\u" localSheetId="11">[1]床!#REF!</definedName>
    <definedName name="\u" localSheetId="0">[1]床!#REF!</definedName>
    <definedName name="\u" localSheetId="1">[1]床!#REF!</definedName>
    <definedName name="\u">[1]床!#REF!</definedName>
    <definedName name="\v">#N/A</definedName>
    <definedName name="\w">#N/A</definedName>
    <definedName name="\x">#N/A</definedName>
    <definedName name="\y" localSheetId="2">[1]床!#REF!</definedName>
    <definedName name="\y" localSheetId="3">[1]床!#REF!</definedName>
    <definedName name="\y" localSheetId="4">[1]床!#REF!</definedName>
    <definedName name="\y" localSheetId="5">[1]床!#REF!</definedName>
    <definedName name="\y" localSheetId="6">[1]床!#REF!</definedName>
    <definedName name="\y" localSheetId="7">[1]床!#REF!</definedName>
    <definedName name="\y" localSheetId="8">[1]床!#REF!</definedName>
    <definedName name="\y" localSheetId="9">[1]床!#REF!</definedName>
    <definedName name="\y" localSheetId="10">[1]床!#REF!</definedName>
    <definedName name="\y" localSheetId="11">[1]床!#REF!</definedName>
    <definedName name="\y" localSheetId="0">[1]床!#REF!</definedName>
    <definedName name="\y" localSheetId="1">[1]床!#REF!</definedName>
    <definedName name="\y">[1]床!#REF!</definedName>
    <definedName name="\z">#N/A</definedName>
    <definedName name="B" localSheetId="2">#REF!</definedName>
    <definedName name="B" localSheetId="3">#REF!</definedName>
    <definedName name="B" localSheetId="4">#REF!</definedName>
    <definedName name="B" localSheetId="5">#REF!</definedName>
    <definedName name="B" localSheetId="6">#REF!</definedName>
    <definedName name="B" localSheetId="7">#REF!</definedName>
    <definedName name="B" localSheetId="8">#REF!</definedName>
    <definedName name="B" localSheetId="9">#REF!</definedName>
    <definedName name="B" localSheetId="10">#REF!</definedName>
    <definedName name="B" localSheetId="11">#REF!</definedName>
    <definedName name="B" localSheetId="0">#REF!</definedName>
    <definedName name="B" localSheetId="1">#REF!</definedName>
    <definedName name="B">#REF!</definedName>
    <definedName name="B_1">#N/A</definedName>
    <definedName name="B_10">#N/A</definedName>
    <definedName name="B_2">#N/A</definedName>
    <definedName name="B_3">#N/A</definedName>
    <definedName name="B_4">#N/A</definedName>
    <definedName name="B_5">#N/A</definedName>
    <definedName name="B_6">#N/A</definedName>
    <definedName name="B_7">#N/A</definedName>
    <definedName name="B_8">#N/A</definedName>
    <definedName name="B_9">#N/A</definedName>
    <definedName name="COLB1">#N/A</definedName>
    <definedName name="COLB2">#N/A</definedName>
    <definedName name="COLB3">#N/A</definedName>
    <definedName name="COLB4">#N/A</definedName>
    <definedName name="COUNTB1">#N/A</definedName>
    <definedName name="COUNTB2">#N/A</definedName>
    <definedName name="COUNTB3">#N/A</definedName>
    <definedName name="COUNTB4">#N/A</definedName>
    <definedName name="E_1">#N/A</definedName>
    <definedName name="E_2">#N/A</definedName>
    <definedName name="higa" localSheetId="2">#REF!</definedName>
    <definedName name="higa" localSheetId="3">#REF!</definedName>
    <definedName name="higa" localSheetId="4">#REF!</definedName>
    <definedName name="higa" localSheetId="5">#REF!</definedName>
    <definedName name="higa" localSheetId="6">#REF!</definedName>
    <definedName name="higa" localSheetId="7">#REF!</definedName>
    <definedName name="higa" localSheetId="8">#REF!</definedName>
    <definedName name="higa" localSheetId="9">#REF!</definedName>
    <definedName name="higa" localSheetId="10">#REF!</definedName>
    <definedName name="higa" localSheetId="11">#REF!</definedName>
    <definedName name="higa" localSheetId="0">#REF!</definedName>
    <definedName name="higa" localSheetId="1">#REF!</definedName>
    <definedName name="higa">#REF!</definedName>
    <definedName name="higa10" localSheetId="2">#REF!</definedName>
    <definedName name="higa10" localSheetId="3">#REF!</definedName>
    <definedName name="higa10" localSheetId="4">#REF!</definedName>
    <definedName name="higa10" localSheetId="5">#REF!</definedName>
    <definedName name="higa10" localSheetId="6">#REF!</definedName>
    <definedName name="higa10" localSheetId="7">#REF!</definedName>
    <definedName name="higa10" localSheetId="8">#REF!</definedName>
    <definedName name="higa10" localSheetId="9">#REF!</definedName>
    <definedName name="higa10" localSheetId="10">#REF!</definedName>
    <definedName name="higa10" localSheetId="11">#REF!</definedName>
    <definedName name="higa10" localSheetId="0">#REF!</definedName>
    <definedName name="higa10" localSheetId="1">#REF!</definedName>
    <definedName name="higa10">#REF!</definedName>
    <definedName name="higa11" localSheetId="2">#REF!</definedName>
    <definedName name="higa11" localSheetId="3">#REF!</definedName>
    <definedName name="higa11" localSheetId="4">#REF!</definedName>
    <definedName name="higa11" localSheetId="5">#REF!</definedName>
    <definedName name="higa11" localSheetId="6">#REF!</definedName>
    <definedName name="higa11" localSheetId="7">#REF!</definedName>
    <definedName name="higa11" localSheetId="8">#REF!</definedName>
    <definedName name="higa11" localSheetId="9">#REF!</definedName>
    <definedName name="higa11" localSheetId="10">#REF!</definedName>
    <definedName name="higa11" localSheetId="11">#REF!</definedName>
    <definedName name="higa11" localSheetId="0">#REF!</definedName>
    <definedName name="higa11" localSheetId="1">#REF!</definedName>
    <definedName name="higa11">#REF!</definedName>
    <definedName name="higa12" localSheetId="2">#REF!</definedName>
    <definedName name="higa12" localSheetId="3">#REF!</definedName>
    <definedName name="higa12" localSheetId="4">#REF!</definedName>
    <definedName name="higa12" localSheetId="5">#REF!</definedName>
    <definedName name="higa12" localSheetId="6">#REF!</definedName>
    <definedName name="higa12" localSheetId="7">#REF!</definedName>
    <definedName name="higa12" localSheetId="8">#REF!</definedName>
    <definedName name="higa12" localSheetId="9">#REF!</definedName>
    <definedName name="higa12" localSheetId="10">#REF!</definedName>
    <definedName name="higa12" localSheetId="11">#REF!</definedName>
    <definedName name="higa12" localSheetId="0">#REF!</definedName>
    <definedName name="higa12" localSheetId="1">#REF!</definedName>
    <definedName name="higa12">#REF!</definedName>
    <definedName name="higa13" localSheetId="2">#REF!</definedName>
    <definedName name="higa13" localSheetId="3">#REF!</definedName>
    <definedName name="higa13" localSheetId="4">#REF!</definedName>
    <definedName name="higa13" localSheetId="5">#REF!</definedName>
    <definedName name="higa13" localSheetId="6">#REF!</definedName>
    <definedName name="higa13" localSheetId="7">#REF!</definedName>
    <definedName name="higa13" localSheetId="8">#REF!</definedName>
    <definedName name="higa13" localSheetId="9">#REF!</definedName>
    <definedName name="higa13" localSheetId="10">#REF!</definedName>
    <definedName name="higa13" localSheetId="11">#REF!</definedName>
    <definedName name="higa13" localSheetId="0">#REF!</definedName>
    <definedName name="higa13" localSheetId="1">#REF!</definedName>
    <definedName name="higa13">#REF!</definedName>
    <definedName name="higa14" localSheetId="2">#REF!</definedName>
    <definedName name="higa14" localSheetId="3">#REF!</definedName>
    <definedName name="higa14" localSheetId="4">#REF!</definedName>
    <definedName name="higa14" localSheetId="5">#REF!</definedName>
    <definedName name="higa14" localSheetId="6">#REF!</definedName>
    <definedName name="higa14" localSheetId="7">#REF!</definedName>
    <definedName name="higa14" localSheetId="8">#REF!</definedName>
    <definedName name="higa14" localSheetId="9">#REF!</definedName>
    <definedName name="higa14" localSheetId="10">#REF!</definedName>
    <definedName name="higa14" localSheetId="11">#REF!</definedName>
    <definedName name="higa14" localSheetId="0">#REF!</definedName>
    <definedName name="higa14" localSheetId="1">#REF!</definedName>
    <definedName name="higa14">#REF!</definedName>
    <definedName name="higa15" localSheetId="2">#REF!</definedName>
    <definedName name="higa15" localSheetId="3">#REF!</definedName>
    <definedName name="higa15" localSheetId="4">#REF!</definedName>
    <definedName name="higa15" localSheetId="5">#REF!</definedName>
    <definedName name="higa15" localSheetId="6">#REF!</definedName>
    <definedName name="higa15" localSheetId="7">#REF!</definedName>
    <definedName name="higa15" localSheetId="8">#REF!</definedName>
    <definedName name="higa15" localSheetId="9">#REF!</definedName>
    <definedName name="higa15" localSheetId="10">#REF!</definedName>
    <definedName name="higa15" localSheetId="11">#REF!</definedName>
    <definedName name="higa15" localSheetId="0">#REF!</definedName>
    <definedName name="higa15" localSheetId="1">#REF!</definedName>
    <definedName name="higa15">#REF!</definedName>
    <definedName name="higa16" localSheetId="2">#REF!</definedName>
    <definedName name="higa16" localSheetId="3">#REF!</definedName>
    <definedName name="higa16" localSheetId="4">#REF!</definedName>
    <definedName name="higa16" localSheetId="5">#REF!</definedName>
    <definedName name="higa16" localSheetId="6">#REF!</definedName>
    <definedName name="higa16" localSheetId="7">#REF!</definedName>
    <definedName name="higa16" localSheetId="8">#REF!</definedName>
    <definedName name="higa16" localSheetId="9">#REF!</definedName>
    <definedName name="higa16" localSheetId="10">#REF!</definedName>
    <definedName name="higa16" localSheetId="11">#REF!</definedName>
    <definedName name="higa16" localSheetId="0">#REF!</definedName>
    <definedName name="higa16" localSheetId="1">#REF!</definedName>
    <definedName name="higa16">#REF!</definedName>
    <definedName name="higa17" localSheetId="2">#REF!</definedName>
    <definedName name="higa17" localSheetId="3">#REF!</definedName>
    <definedName name="higa17" localSheetId="4">#REF!</definedName>
    <definedName name="higa17" localSheetId="5">#REF!</definedName>
    <definedName name="higa17" localSheetId="6">#REF!</definedName>
    <definedName name="higa17" localSheetId="7">#REF!</definedName>
    <definedName name="higa17" localSheetId="8">#REF!</definedName>
    <definedName name="higa17" localSheetId="9">#REF!</definedName>
    <definedName name="higa17" localSheetId="10">#REF!</definedName>
    <definedName name="higa17" localSheetId="11">#REF!</definedName>
    <definedName name="higa17" localSheetId="0">#REF!</definedName>
    <definedName name="higa17" localSheetId="1">#REF!</definedName>
    <definedName name="higa17">#REF!</definedName>
    <definedName name="higa18" localSheetId="2">#REF!</definedName>
    <definedName name="higa18" localSheetId="3">#REF!</definedName>
    <definedName name="higa18" localSheetId="4">#REF!</definedName>
    <definedName name="higa18" localSheetId="5">#REF!</definedName>
    <definedName name="higa18" localSheetId="6">#REF!</definedName>
    <definedName name="higa18" localSheetId="7">#REF!</definedName>
    <definedName name="higa18" localSheetId="8">#REF!</definedName>
    <definedName name="higa18" localSheetId="9">#REF!</definedName>
    <definedName name="higa18" localSheetId="10">#REF!</definedName>
    <definedName name="higa18" localSheetId="11">#REF!</definedName>
    <definedName name="higa18" localSheetId="0">#REF!</definedName>
    <definedName name="higa18" localSheetId="1">#REF!</definedName>
    <definedName name="higa18">#REF!</definedName>
    <definedName name="higa19" localSheetId="2">#REF!</definedName>
    <definedName name="higa19" localSheetId="3">#REF!</definedName>
    <definedName name="higa19" localSheetId="4">#REF!</definedName>
    <definedName name="higa19" localSheetId="5">#REF!</definedName>
    <definedName name="higa19" localSheetId="6">#REF!</definedName>
    <definedName name="higa19" localSheetId="7">#REF!</definedName>
    <definedName name="higa19" localSheetId="8">#REF!</definedName>
    <definedName name="higa19" localSheetId="9">#REF!</definedName>
    <definedName name="higa19" localSheetId="10">#REF!</definedName>
    <definedName name="higa19" localSheetId="11">#REF!</definedName>
    <definedName name="higa19" localSheetId="0">#REF!</definedName>
    <definedName name="higa19" localSheetId="1">#REF!</definedName>
    <definedName name="higa19">#REF!</definedName>
    <definedName name="higa2" localSheetId="2">#REF!</definedName>
    <definedName name="higa2" localSheetId="3">#REF!</definedName>
    <definedName name="higa2" localSheetId="4">#REF!</definedName>
    <definedName name="higa2" localSheetId="5">#REF!</definedName>
    <definedName name="higa2" localSheetId="6">#REF!</definedName>
    <definedName name="higa2" localSheetId="7">#REF!</definedName>
    <definedName name="higa2" localSheetId="8">#REF!</definedName>
    <definedName name="higa2" localSheetId="9">#REF!</definedName>
    <definedName name="higa2" localSheetId="10">#REF!</definedName>
    <definedName name="higa2" localSheetId="11">#REF!</definedName>
    <definedName name="higa2" localSheetId="0">#REF!</definedName>
    <definedName name="higa2" localSheetId="1">#REF!</definedName>
    <definedName name="higa2">#REF!</definedName>
    <definedName name="higa20" localSheetId="2">#REF!</definedName>
    <definedName name="higa20" localSheetId="3">#REF!</definedName>
    <definedName name="higa20" localSheetId="4">#REF!</definedName>
    <definedName name="higa20" localSheetId="5">#REF!</definedName>
    <definedName name="higa20" localSheetId="6">#REF!</definedName>
    <definedName name="higa20" localSheetId="7">#REF!</definedName>
    <definedName name="higa20" localSheetId="8">#REF!</definedName>
    <definedName name="higa20" localSheetId="9">#REF!</definedName>
    <definedName name="higa20" localSheetId="10">#REF!</definedName>
    <definedName name="higa20" localSheetId="11">#REF!</definedName>
    <definedName name="higa20" localSheetId="0">#REF!</definedName>
    <definedName name="higa20" localSheetId="1">#REF!</definedName>
    <definedName name="higa20">#REF!</definedName>
    <definedName name="higa21" localSheetId="2">#REF!</definedName>
    <definedName name="higa21" localSheetId="3">#REF!</definedName>
    <definedName name="higa21" localSheetId="4">#REF!</definedName>
    <definedName name="higa21" localSheetId="5">#REF!</definedName>
    <definedName name="higa21" localSheetId="6">#REF!</definedName>
    <definedName name="higa21" localSheetId="7">#REF!</definedName>
    <definedName name="higa21" localSheetId="8">#REF!</definedName>
    <definedName name="higa21" localSheetId="9">#REF!</definedName>
    <definedName name="higa21" localSheetId="10">#REF!</definedName>
    <definedName name="higa21" localSheetId="11">#REF!</definedName>
    <definedName name="higa21" localSheetId="0">#REF!</definedName>
    <definedName name="higa21" localSheetId="1">#REF!</definedName>
    <definedName name="higa21">#REF!</definedName>
    <definedName name="higa22" localSheetId="2">#REF!</definedName>
    <definedName name="higa22" localSheetId="3">#REF!</definedName>
    <definedName name="higa22" localSheetId="4">#REF!</definedName>
    <definedName name="higa22" localSheetId="5">#REF!</definedName>
    <definedName name="higa22" localSheetId="6">#REF!</definedName>
    <definedName name="higa22" localSheetId="7">#REF!</definedName>
    <definedName name="higa22" localSheetId="8">#REF!</definedName>
    <definedName name="higa22" localSheetId="9">#REF!</definedName>
    <definedName name="higa22" localSheetId="10">#REF!</definedName>
    <definedName name="higa22" localSheetId="11">#REF!</definedName>
    <definedName name="higa22" localSheetId="0">#REF!</definedName>
    <definedName name="higa22" localSheetId="1">#REF!</definedName>
    <definedName name="higa22">#REF!</definedName>
    <definedName name="higa23" localSheetId="2">#REF!</definedName>
    <definedName name="higa23" localSheetId="3">#REF!</definedName>
    <definedName name="higa23" localSheetId="4">#REF!</definedName>
    <definedName name="higa23" localSheetId="5">#REF!</definedName>
    <definedName name="higa23" localSheetId="6">#REF!</definedName>
    <definedName name="higa23" localSheetId="7">#REF!</definedName>
    <definedName name="higa23" localSheetId="8">#REF!</definedName>
    <definedName name="higa23" localSheetId="9">#REF!</definedName>
    <definedName name="higa23" localSheetId="10">#REF!</definedName>
    <definedName name="higa23" localSheetId="11">#REF!</definedName>
    <definedName name="higa23" localSheetId="0">#REF!</definedName>
    <definedName name="higa23" localSheetId="1">#REF!</definedName>
    <definedName name="higa23">#REF!</definedName>
    <definedName name="higa24" localSheetId="2">#REF!</definedName>
    <definedName name="higa24" localSheetId="3">#REF!</definedName>
    <definedName name="higa24" localSheetId="4">#REF!</definedName>
    <definedName name="higa24" localSheetId="5">#REF!</definedName>
    <definedName name="higa24" localSheetId="6">#REF!</definedName>
    <definedName name="higa24" localSheetId="7">#REF!</definedName>
    <definedName name="higa24" localSheetId="8">#REF!</definedName>
    <definedName name="higa24" localSheetId="9">#REF!</definedName>
    <definedName name="higa24" localSheetId="10">#REF!</definedName>
    <definedName name="higa24" localSheetId="11">#REF!</definedName>
    <definedName name="higa24" localSheetId="0">#REF!</definedName>
    <definedName name="higa24" localSheetId="1">#REF!</definedName>
    <definedName name="higa24">#REF!</definedName>
    <definedName name="higa25" localSheetId="2">#REF!</definedName>
    <definedName name="higa25" localSheetId="3">#REF!</definedName>
    <definedName name="higa25" localSheetId="4">#REF!</definedName>
    <definedName name="higa25" localSheetId="5">#REF!</definedName>
    <definedName name="higa25" localSheetId="6">#REF!</definedName>
    <definedName name="higa25" localSheetId="7">#REF!</definedName>
    <definedName name="higa25" localSheetId="8">#REF!</definedName>
    <definedName name="higa25" localSheetId="9">#REF!</definedName>
    <definedName name="higa25" localSheetId="10">#REF!</definedName>
    <definedName name="higa25" localSheetId="11">#REF!</definedName>
    <definedName name="higa25" localSheetId="0">#REF!</definedName>
    <definedName name="higa25" localSheetId="1">#REF!</definedName>
    <definedName name="higa25">#REF!</definedName>
    <definedName name="higa26" localSheetId="2">#REF!</definedName>
    <definedName name="higa26" localSheetId="3">#REF!</definedName>
    <definedName name="higa26" localSheetId="4">#REF!</definedName>
    <definedName name="higa26" localSheetId="5">#REF!</definedName>
    <definedName name="higa26" localSheetId="6">#REF!</definedName>
    <definedName name="higa26" localSheetId="7">#REF!</definedName>
    <definedName name="higa26" localSheetId="8">#REF!</definedName>
    <definedName name="higa26" localSheetId="9">#REF!</definedName>
    <definedName name="higa26" localSheetId="10">#REF!</definedName>
    <definedName name="higa26" localSheetId="11">#REF!</definedName>
    <definedName name="higa26" localSheetId="0">#REF!</definedName>
    <definedName name="higa26" localSheetId="1">#REF!</definedName>
    <definedName name="higa26">#REF!</definedName>
    <definedName name="higa27" localSheetId="2">#REF!</definedName>
    <definedName name="higa27" localSheetId="3">#REF!</definedName>
    <definedName name="higa27" localSheetId="4">#REF!</definedName>
    <definedName name="higa27" localSheetId="5">#REF!</definedName>
    <definedName name="higa27" localSheetId="6">#REF!</definedName>
    <definedName name="higa27" localSheetId="7">#REF!</definedName>
    <definedName name="higa27" localSheetId="8">#REF!</definedName>
    <definedName name="higa27" localSheetId="9">#REF!</definedName>
    <definedName name="higa27" localSheetId="10">#REF!</definedName>
    <definedName name="higa27" localSheetId="11">#REF!</definedName>
    <definedName name="higa27" localSheetId="0">#REF!</definedName>
    <definedName name="higa27" localSheetId="1">#REF!</definedName>
    <definedName name="higa27">#REF!</definedName>
    <definedName name="higa28" localSheetId="2">#REF!</definedName>
    <definedName name="higa28" localSheetId="3">#REF!</definedName>
    <definedName name="higa28" localSheetId="4">#REF!</definedName>
    <definedName name="higa28" localSheetId="5">#REF!</definedName>
    <definedName name="higa28" localSheetId="6">#REF!</definedName>
    <definedName name="higa28" localSheetId="7">#REF!</definedName>
    <definedName name="higa28" localSheetId="8">#REF!</definedName>
    <definedName name="higa28" localSheetId="9">#REF!</definedName>
    <definedName name="higa28" localSheetId="10">#REF!</definedName>
    <definedName name="higa28" localSheetId="11">#REF!</definedName>
    <definedName name="higa28" localSheetId="0">#REF!</definedName>
    <definedName name="higa28" localSheetId="1">#REF!</definedName>
    <definedName name="higa28">#REF!</definedName>
    <definedName name="higa29" localSheetId="2">#REF!</definedName>
    <definedName name="higa29" localSheetId="3">#REF!</definedName>
    <definedName name="higa29" localSheetId="4">#REF!</definedName>
    <definedName name="higa29" localSheetId="5">#REF!</definedName>
    <definedName name="higa29" localSheetId="6">#REF!</definedName>
    <definedName name="higa29" localSheetId="7">#REF!</definedName>
    <definedName name="higa29" localSheetId="8">#REF!</definedName>
    <definedName name="higa29" localSheetId="9">#REF!</definedName>
    <definedName name="higa29" localSheetId="10">#REF!</definedName>
    <definedName name="higa29" localSheetId="11">#REF!</definedName>
    <definedName name="higa29" localSheetId="0">#REF!</definedName>
    <definedName name="higa29" localSheetId="1">#REF!</definedName>
    <definedName name="higa29">#REF!</definedName>
    <definedName name="higa3" localSheetId="2">#REF!</definedName>
    <definedName name="higa3" localSheetId="3">#REF!</definedName>
    <definedName name="higa3" localSheetId="4">#REF!</definedName>
    <definedName name="higa3" localSheetId="5">#REF!</definedName>
    <definedName name="higa3" localSheetId="6">#REF!</definedName>
    <definedName name="higa3" localSheetId="7">#REF!</definedName>
    <definedName name="higa3" localSheetId="8">#REF!</definedName>
    <definedName name="higa3" localSheetId="9">#REF!</definedName>
    <definedName name="higa3" localSheetId="10">#REF!</definedName>
    <definedName name="higa3" localSheetId="11">#REF!</definedName>
    <definedName name="higa3" localSheetId="0">#REF!</definedName>
    <definedName name="higa3" localSheetId="1">#REF!</definedName>
    <definedName name="higa3">#REF!</definedName>
    <definedName name="higa30" localSheetId="2">#REF!</definedName>
    <definedName name="higa30" localSheetId="3">#REF!</definedName>
    <definedName name="higa30" localSheetId="4">#REF!</definedName>
    <definedName name="higa30" localSheetId="5">#REF!</definedName>
    <definedName name="higa30" localSheetId="6">#REF!</definedName>
    <definedName name="higa30" localSheetId="7">#REF!</definedName>
    <definedName name="higa30" localSheetId="8">#REF!</definedName>
    <definedName name="higa30" localSheetId="9">#REF!</definedName>
    <definedName name="higa30" localSheetId="10">#REF!</definedName>
    <definedName name="higa30" localSheetId="11">#REF!</definedName>
    <definedName name="higa30" localSheetId="0">#REF!</definedName>
    <definedName name="higa30" localSheetId="1">#REF!</definedName>
    <definedName name="higa30">#REF!</definedName>
    <definedName name="higa31" localSheetId="2">#REF!</definedName>
    <definedName name="higa31" localSheetId="3">#REF!</definedName>
    <definedName name="higa31" localSheetId="4">#REF!</definedName>
    <definedName name="higa31" localSheetId="5">#REF!</definedName>
    <definedName name="higa31" localSheetId="6">#REF!</definedName>
    <definedName name="higa31" localSheetId="7">#REF!</definedName>
    <definedName name="higa31" localSheetId="8">#REF!</definedName>
    <definedName name="higa31" localSheetId="9">#REF!</definedName>
    <definedName name="higa31" localSheetId="10">#REF!</definedName>
    <definedName name="higa31" localSheetId="11">#REF!</definedName>
    <definedName name="higa31" localSheetId="0">#REF!</definedName>
    <definedName name="higa31" localSheetId="1">#REF!</definedName>
    <definedName name="higa31">#REF!</definedName>
    <definedName name="higa32" localSheetId="2">#REF!</definedName>
    <definedName name="higa32" localSheetId="3">#REF!</definedName>
    <definedName name="higa32" localSheetId="4">#REF!</definedName>
    <definedName name="higa32" localSheetId="5">#REF!</definedName>
    <definedName name="higa32" localSheetId="6">#REF!</definedName>
    <definedName name="higa32" localSheetId="7">#REF!</definedName>
    <definedName name="higa32" localSheetId="8">#REF!</definedName>
    <definedName name="higa32" localSheetId="9">#REF!</definedName>
    <definedName name="higa32" localSheetId="10">#REF!</definedName>
    <definedName name="higa32" localSheetId="11">#REF!</definedName>
    <definedName name="higa32" localSheetId="0">#REF!</definedName>
    <definedName name="higa32" localSheetId="1">#REF!</definedName>
    <definedName name="higa32">#REF!</definedName>
    <definedName name="higa33" localSheetId="2">#REF!</definedName>
    <definedName name="higa33" localSheetId="3">#REF!</definedName>
    <definedName name="higa33" localSheetId="4">#REF!</definedName>
    <definedName name="higa33" localSheetId="5">#REF!</definedName>
    <definedName name="higa33" localSheetId="6">#REF!</definedName>
    <definedName name="higa33" localSheetId="7">#REF!</definedName>
    <definedName name="higa33" localSheetId="8">#REF!</definedName>
    <definedName name="higa33" localSheetId="9">#REF!</definedName>
    <definedName name="higa33" localSheetId="10">#REF!</definedName>
    <definedName name="higa33" localSheetId="11">#REF!</definedName>
    <definedName name="higa33" localSheetId="0">#REF!</definedName>
    <definedName name="higa33" localSheetId="1">#REF!</definedName>
    <definedName name="higa33">#REF!</definedName>
    <definedName name="higa34" localSheetId="2">#REF!</definedName>
    <definedName name="higa34" localSheetId="3">#REF!</definedName>
    <definedName name="higa34" localSheetId="4">#REF!</definedName>
    <definedName name="higa34" localSheetId="5">#REF!</definedName>
    <definedName name="higa34" localSheetId="6">#REF!</definedName>
    <definedName name="higa34" localSheetId="7">#REF!</definedName>
    <definedName name="higa34" localSheetId="8">#REF!</definedName>
    <definedName name="higa34" localSheetId="9">#REF!</definedName>
    <definedName name="higa34" localSheetId="10">#REF!</definedName>
    <definedName name="higa34" localSheetId="11">#REF!</definedName>
    <definedName name="higa34" localSheetId="0">#REF!</definedName>
    <definedName name="higa34" localSheetId="1">#REF!</definedName>
    <definedName name="higa34">#REF!</definedName>
    <definedName name="higa35" localSheetId="2">#REF!</definedName>
    <definedName name="higa35" localSheetId="3">#REF!</definedName>
    <definedName name="higa35" localSheetId="4">#REF!</definedName>
    <definedName name="higa35" localSheetId="5">#REF!</definedName>
    <definedName name="higa35" localSheetId="6">#REF!</definedName>
    <definedName name="higa35" localSheetId="7">#REF!</definedName>
    <definedName name="higa35" localSheetId="8">#REF!</definedName>
    <definedName name="higa35" localSheetId="9">#REF!</definedName>
    <definedName name="higa35" localSheetId="10">#REF!</definedName>
    <definedName name="higa35" localSheetId="11">#REF!</definedName>
    <definedName name="higa35" localSheetId="0">#REF!</definedName>
    <definedName name="higa35" localSheetId="1">#REF!</definedName>
    <definedName name="higa35">#REF!</definedName>
    <definedName name="higa36" localSheetId="2">#REF!</definedName>
    <definedName name="higa36" localSheetId="3">#REF!</definedName>
    <definedName name="higa36" localSheetId="4">#REF!</definedName>
    <definedName name="higa36" localSheetId="5">#REF!</definedName>
    <definedName name="higa36" localSheetId="6">#REF!</definedName>
    <definedName name="higa36" localSheetId="7">#REF!</definedName>
    <definedName name="higa36" localSheetId="8">#REF!</definedName>
    <definedName name="higa36" localSheetId="9">#REF!</definedName>
    <definedName name="higa36" localSheetId="10">#REF!</definedName>
    <definedName name="higa36" localSheetId="11">#REF!</definedName>
    <definedName name="higa36" localSheetId="0">#REF!</definedName>
    <definedName name="higa36" localSheetId="1">#REF!</definedName>
    <definedName name="higa36">#REF!</definedName>
    <definedName name="higa37" localSheetId="2">#REF!</definedName>
    <definedName name="higa37" localSheetId="3">#REF!</definedName>
    <definedName name="higa37" localSheetId="4">#REF!</definedName>
    <definedName name="higa37" localSheetId="5">#REF!</definedName>
    <definedName name="higa37" localSheetId="6">#REF!</definedName>
    <definedName name="higa37" localSheetId="7">#REF!</definedName>
    <definedName name="higa37" localSheetId="8">#REF!</definedName>
    <definedName name="higa37" localSheetId="9">#REF!</definedName>
    <definedName name="higa37" localSheetId="10">#REF!</definedName>
    <definedName name="higa37" localSheetId="11">#REF!</definedName>
    <definedName name="higa37" localSheetId="0">#REF!</definedName>
    <definedName name="higa37" localSheetId="1">#REF!</definedName>
    <definedName name="higa37">#REF!</definedName>
    <definedName name="higa38" localSheetId="2">#REF!</definedName>
    <definedName name="higa38" localSheetId="3">#REF!</definedName>
    <definedName name="higa38" localSheetId="4">#REF!</definedName>
    <definedName name="higa38" localSheetId="5">#REF!</definedName>
    <definedName name="higa38" localSheetId="6">#REF!</definedName>
    <definedName name="higa38" localSheetId="7">#REF!</definedName>
    <definedName name="higa38" localSheetId="8">#REF!</definedName>
    <definedName name="higa38" localSheetId="9">#REF!</definedName>
    <definedName name="higa38" localSheetId="10">#REF!</definedName>
    <definedName name="higa38" localSheetId="11">#REF!</definedName>
    <definedName name="higa38" localSheetId="0">#REF!</definedName>
    <definedName name="higa38" localSheetId="1">#REF!</definedName>
    <definedName name="higa38">#REF!</definedName>
    <definedName name="higa4" localSheetId="2">#REF!</definedName>
    <definedName name="higa4" localSheetId="3">#REF!</definedName>
    <definedName name="higa4" localSheetId="4">#REF!</definedName>
    <definedName name="higa4" localSheetId="5">#REF!</definedName>
    <definedName name="higa4" localSheetId="6">#REF!</definedName>
    <definedName name="higa4" localSheetId="7">#REF!</definedName>
    <definedName name="higa4" localSheetId="8">#REF!</definedName>
    <definedName name="higa4" localSheetId="9">#REF!</definedName>
    <definedName name="higa4" localSheetId="10">#REF!</definedName>
    <definedName name="higa4" localSheetId="11">#REF!</definedName>
    <definedName name="higa4" localSheetId="0">#REF!</definedName>
    <definedName name="higa4" localSheetId="1">#REF!</definedName>
    <definedName name="higa4">#REF!</definedName>
    <definedName name="higa40" localSheetId="2">#REF!</definedName>
    <definedName name="higa40" localSheetId="3">#REF!</definedName>
    <definedName name="higa40" localSheetId="4">#REF!</definedName>
    <definedName name="higa40" localSheetId="5">#REF!</definedName>
    <definedName name="higa40" localSheetId="6">#REF!</definedName>
    <definedName name="higa40" localSheetId="7">#REF!</definedName>
    <definedName name="higa40" localSheetId="8">#REF!</definedName>
    <definedName name="higa40" localSheetId="9">#REF!</definedName>
    <definedName name="higa40" localSheetId="10">#REF!</definedName>
    <definedName name="higa40" localSheetId="11">#REF!</definedName>
    <definedName name="higa40" localSheetId="0">#REF!</definedName>
    <definedName name="higa40" localSheetId="1">#REF!</definedName>
    <definedName name="higa40">#REF!</definedName>
    <definedName name="higa41" localSheetId="2">#REF!</definedName>
    <definedName name="higa41" localSheetId="3">#REF!</definedName>
    <definedName name="higa41" localSheetId="4">#REF!</definedName>
    <definedName name="higa41" localSheetId="5">#REF!</definedName>
    <definedName name="higa41" localSheetId="6">#REF!</definedName>
    <definedName name="higa41" localSheetId="7">#REF!</definedName>
    <definedName name="higa41" localSheetId="8">#REF!</definedName>
    <definedName name="higa41" localSheetId="9">#REF!</definedName>
    <definedName name="higa41" localSheetId="10">#REF!</definedName>
    <definedName name="higa41" localSheetId="11">#REF!</definedName>
    <definedName name="higa41" localSheetId="0">#REF!</definedName>
    <definedName name="higa41" localSheetId="1">#REF!</definedName>
    <definedName name="higa41">#REF!</definedName>
    <definedName name="higa42" localSheetId="2">#REF!</definedName>
    <definedName name="higa42" localSheetId="3">#REF!</definedName>
    <definedName name="higa42" localSheetId="4">#REF!</definedName>
    <definedName name="higa42" localSheetId="5">#REF!</definedName>
    <definedName name="higa42" localSheetId="6">#REF!</definedName>
    <definedName name="higa42" localSheetId="7">#REF!</definedName>
    <definedName name="higa42" localSheetId="8">#REF!</definedName>
    <definedName name="higa42" localSheetId="9">#REF!</definedName>
    <definedName name="higa42" localSheetId="10">#REF!</definedName>
    <definedName name="higa42" localSheetId="11">#REF!</definedName>
    <definedName name="higa42" localSheetId="0">#REF!</definedName>
    <definedName name="higa42" localSheetId="1">#REF!</definedName>
    <definedName name="higa42">#REF!</definedName>
    <definedName name="higa43" localSheetId="2">#REF!</definedName>
    <definedName name="higa43" localSheetId="3">#REF!</definedName>
    <definedName name="higa43" localSheetId="4">#REF!</definedName>
    <definedName name="higa43" localSheetId="5">#REF!</definedName>
    <definedName name="higa43" localSheetId="6">#REF!</definedName>
    <definedName name="higa43" localSheetId="7">#REF!</definedName>
    <definedName name="higa43" localSheetId="8">#REF!</definedName>
    <definedName name="higa43" localSheetId="9">#REF!</definedName>
    <definedName name="higa43" localSheetId="10">#REF!</definedName>
    <definedName name="higa43" localSheetId="11">#REF!</definedName>
    <definedName name="higa43" localSheetId="0">#REF!</definedName>
    <definedName name="higa43" localSheetId="1">#REF!</definedName>
    <definedName name="higa43">#REF!</definedName>
    <definedName name="higa44" localSheetId="2">#REF!</definedName>
    <definedName name="higa44" localSheetId="3">#REF!</definedName>
    <definedName name="higa44" localSheetId="4">#REF!</definedName>
    <definedName name="higa44" localSheetId="5">#REF!</definedName>
    <definedName name="higa44" localSheetId="6">#REF!</definedName>
    <definedName name="higa44" localSheetId="7">#REF!</definedName>
    <definedName name="higa44" localSheetId="8">#REF!</definedName>
    <definedName name="higa44" localSheetId="9">#REF!</definedName>
    <definedName name="higa44" localSheetId="10">#REF!</definedName>
    <definedName name="higa44" localSheetId="11">#REF!</definedName>
    <definedName name="higa44" localSheetId="0">#REF!</definedName>
    <definedName name="higa44" localSheetId="1">#REF!</definedName>
    <definedName name="higa44">#REF!</definedName>
    <definedName name="higa45" localSheetId="2">#REF!</definedName>
    <definedName name="higa45" localSheetId="3">#REF!</definedName>
    <definedName name="higa45" localSheetId="4">#REF!</definedName>
    <definedName name="higa45" localSheetId="5">#REF!</definedName>
    <definedName name="higa45" localSheetId="6">#REF!</definedName>
    <definedName name="higa45" localSheetId="7">#REF!</definedName>
    <definedName name="higa45" localSheetId="8">#REF!</definedName>
    <definedName name="higa45" localSheetId="9">#REF!</definedName>
    <definedName name="higa45" localSheetId="10">#REF!</definedName>
    <definedName name="higa45" localSheetId="11">#REF!</definedName>
    <definedName name="higa45" localSheetId="0">#REF!</definedName>
    <definedName name="higa45" localSheetId="1">#REF!</definedName>
    <definedName name="higa45">#REF!</definedName>
    <definedName name="higa46" localSheetId="2">#REF!</definedName>
    <definedName name="higa46" localSheetId="3">#REF!</definedName>
    <definedName name="higa46" localSheetId="4">#REF!</definedName>
    <definedName name="higa46" localSheetId="5">#REF!</definedName>
    <definedName name="higa46" localSheetId="6">#REF!</definedName>
    <definedName name="higa46" localSheetId="7">#REF!</definedName>
    <definedName name="higa46" localSheetId="8">#REF!</definedName>
    <definedName name="higa46" localSheetId="9">#REF!</definedName>
    <definedName name="higa46" localSheetId="10">#REF!</definedName>
    <definedName name="higa46" localSheetId="11">#REF!</definedName>
    <definedName name="higa46" localSheetId="0">#REF!</definedName>
    <definedName name="higa46" localSheetId="1">#REF!</definedName>
    <definedName name="higa46">#REF!</definedName>
    <definedName name="higa47" localSheetId="2">#REF!</definedName>
    <definedName name="higa47" localSheetId="3">#REF!</definedName>
    <definedName name="higa47" localSheetId="4">#REF!</definedName>
    <definedName name="higa47" localSheetId="5">#REF!</definedName>
    <definedName name="higa47" localSheetId="6">#REF!</definedName>
    <definedName name="higa47" localSheetId="7">#REF!</definedName>
    <definedName name="higa47" localSheetId="8">#REF!</definedName>
    <definedName name="higa47" localSheetId="9">#REF!</definedName>
    <definedName name="higa47" localSheetId="10">#REF!</definedName>
    <definedName name="higa47" localSheetId="11">#REF!</definedName>
    <definedName name="higa47" localSheetId="0">#REF!</definedName>
    <definedName name="higa47" localSheetId="1">#REF!</definedName>
    <definedName name="higa47">#REF!</definedName>
    <definedName name="higa48" localSheetId="2">#REF!</definedName>
    <definedName name="higa48" localSheetId="3">#REF!</definedName>
    <definedName name="higa48" localSheetId="4">#REF!</definedName>
    <definedName name="higa48" localSheetId="5">#REF!</definedName>
    <definedName name="higa48" localSheetId="6">#REF!</definedName>
    <definedName name="higa48" localSheetId="7">#REF!</definedName>
    <definedName name="higa48" localSheetId="8">#REF!</definedName>
    <definedName name="higa48" localSheetId="9">#REF!</definedName>
    <definedName name="higa48" localSheetId="10">#REF!</definedName>
    <definedName name="higa48" localSheetId="11">#REF!</definedName>
    <definedName name="higa48" localSheetId="0">#REF!</definedName>
    <definedName name="higa48" localSheetId="1">#REF!</definedName>
    <definedName name="higa48">#REF!</definedName>
    <definedName name="higa49" localSheetId="2">#REF!</definedName>
    <definedName name="higa49" localSheetId="3">#REF!</definedName>
    <definedName name="higa49" localSheetId="4">#REF!</definedName>
    <definedName name="higa49" localSheetId="5">#REF!</definedName>
    <definedName name="higa49" localSheetId="6">#REF!</definedName>
    <definedName name="higa49" localSheetId="7">#REF!</definedName>
    <definedName name="higa49" localSheetId="8">#REF!</definedName>
    <definedName name="higa49" localSheetId="9">#REF!</definedName>
    <definedName name="higa49" localSheetId="10">#REF!</definedName>
    <definedName name="higa49" localSheetId="11">#REF!</definedName>
    <definedName name="higa49" localSheetId="0">#REF!</definedName>
    <definedName name="higa49" localSheetId="1">#REF!</definedName>
    <definedName name="higa49">#REF!</definedName>
    <definedName name="higa5" localSheetId="2">#REF!</definedName>
    <definedName name="higa5" localSheetId="3">#REF!</definedName>
    <definedName name="higa5" localSheetId="4">#REF!</definedName>
    <definedName name="higa5" localSheetId="5">#REF!</definedName>
    <definedName name="higa5" localSheetId="6">#REF!</definedName>
    <definedName name="higa5" localSheetId="7">#REF!</definedName>
    <definedName name="higa5" localSheetId="8">#REF!</definedName>
    <definedName name="higa5" localSheetId="9">#REF!</definedName>
    <definedName name="higa5" localSheetId="10">#REF!</definedName>
    <definedName name="higa5" localSheetId="11">#REF!</definedName>
    <definedName name="higa5" localSheetId="0">#REF!</definedName>
    <definedName name="higa5" localSheetId="1">#REF!</definedName>
    <definedName name="higa5">#REF!</definedName>
    <definedName name="higa50" localSheetId="2">#REF!</definedName>
    <definedName name="higa50" localSheetId="3">#REF!</definedName>
    <definedName name="higa50" localSheetId="4">#REF!</definedName>
    <definedName name="higa50" localSheetId="5">#REF!</definedName>
    <definedName name="higa50" localSheetId="6">#REF!</definedName>
    <definedName name="higa50" localSheetId="7">#REF!</definedName>
    <definedName name="higa50" localSheetId="8">#REF!</definedName>
    <definedName name="higa50" localSheetId="9">#REF!</definedName>
    <definedName name="higa50" localSheetId="10">#REF!</definedName>
    <definedName name="higa50" localSheetId="11">#REF!</definedName>
    <definedName name="higa50" localSheetId="0">#REF!</definedName>
    <definedName name="higa50" localSheetId="1">#REF!</definedName>
    <definedName name="higa50">#REF!</definedName>
    <definedName name="higa51" localSheetId="2">#REF!</definedName>
    <definedName name="higa51" localSheetId="3">#REF!</definedName>
    <definedName name="higa51" localSheetId="4">#REF!</definedName>
    <definedName name="higa51" localSheetId="5">#REF!</definedName>
    <definedName name="higa51" localSheetId="6">#REF!</definedName>
    <definedName name="higa51" localSheetId="7">#REF!</definedName>
    <definedName name="higa51" localSheetId="8">#REF!</definedName>
    <definedName name="higa51" localSheetId="9">#REF!</definedName>
    <definedName name="higa51" localSheetId="10">#REF!</definedName>
    <definedName name="higa51" localSheetId="11">#REF!</definedName>
    <definedName name="higa51" localSheetId="0">#REF!</definedName>
    <definedName name="higa51" localSheetId="1">#REF!</definedName>
    <definedName name="higa51">#REF!</definedName>
    <definedName name="higa52" localSheetId="2">#REF!</definedName>
    <definedName name="higa52" localSheetId="3">#REF!</definedName>
    <definedName name="higa52" localSheetId="4">#REF!</definedName>
    <definedName name="higa52" localSheetId="5">#REF!</definedName>
    <definedName name="higa52" localSheetId="6">#REF!</definedName>
    <definedName name="higa52" localSheetId="7">#REF!</definedName>
    <definedName name="higa52" localSheetId="8">#REF!</definedName>
    <definedName name="higa52" localSheetId="9">#REF!</definedName>
    <definedName name="higa52" localSheetId="10">#REF!</definedName>
    <definedName name="higa52" localSheetId="11">#REF!</definedName>
    <definedName name="higa52" localSheetId="0">#REF!</definedName>
    <definedName name="higa52" localSheetId="1">#REF!</definedName>
    <definedName name="higa52">#REF!</definedName>
    <definedName name="higa53" localSheetId="2">#REF!</definedName>
    <definedName name="higa53" localSheetId="3">#REF!</definedName>
    <definedName name="higa53" localSheetId="4">#REF!</definedName>
    <definedName name="higa53" localSheetId="5">#REF!</definedName>
    <definedName name="higa53" localSheetId="6">#REF!</definedName>
    <definedName name="higa53" localSheetId="7">#REF!</definedName>
    <definedName name="higa53" localSheetId="8">#REF!</definedName>
    <definedName name="higa53" localSheetId="9">#REF!</definedName>
    <definedName name="higa53" localSheetId="10">#REF!</definedName>
    <definedName name="higa53" localSheetId="11">#REF!</definedName>
    <definedName name="higa53" localSheetId="0">#REF!</definedName>
    <definedName name="higa53" localSheetId="1">#REF!</definedName>
    <definedName name="higa53">#REF!</definedName>
    <definedName name="higa54" localSheetId="2">#REF!</definedName>
    <definedName name="higa54" localSheetId="3">#REF!</definedName>
    <definedName name="higa54" localSheetId="4">#REF!</definedName>
    <definedName name="higa54" localSheetId="5">#REF!</definedName>
    <definedName name="higa54" localSheetId="6">#REF!</definedName>
    <definedName name="higa54" localSheetId="7">#REF!</definedName>
    <definedName name="higa54" localSheetId="8">#REF!</definedName>
    <definedName name="higa54" localSheetId="9">#REF!</definedName>
    <definedName name="higa54" localSheetId="10">#REF!</definedName>
    <definedName name="higa54" localSheetId="11">#REF!</definedName>
    <definedName name="higa54" localSheetId="0">#REF!</definedName>
    <definedName name="higa54" localSheetId="1">#REF!</definedName>
    <definedName name="higa54">#REF!</definedName>
    <definedName name="higa55" localSheetId="2">#REF!</definedName>
    <definedName name="higa55" localSheetId="3">#REF!</definedName>
    <definedName name="higa55" localSheetId="4">#REF!</definedName>
    <definedName name="higa55" localSheetId="5">#REF!</definedName>
    <definedName name="higa55" localSheetId="6">#REF!</definedName>
    <definedName name="higa55" localSheetId="7">#REF!</definedName>
    <definedName name="higa55" localSheetId="8">#REF!</definedName>
    <definedName name="higa55" localSheetId="9">#REF!</definedName>
    <definedName name="higa55" localSheetId="10">#REF!</definedName>
    <definedName name="higa55" localSheetId="11">#REF!</definedName>
    <definedName name="higa55" localSheetId="0">#REF!</definedName>
    <definedName name="higa55" localSheetId="1">#REF!</definedName>
    <definedName name="higa55">#REF!</definedName>
    <definedName name="higa56" localSheetId="2">#REF!</definedName>
    <definedName name="higa56" localSheetId="3">#REF!</definedName>
    <definedName name="higa56" localSheetId="4">#REF!</definedName>
    <definedName name="higa56" localSheetId="5">#REF!</definedName>
    <definedName name="higa56" localSheetId="6">#REF!</definedName>
    <definedName name="higa56" localSheetId="7">#REF!</definedName>
    <definedName name="higa56" localSheetId="8">#REF!</definedName>
    <definedName name="higa56" localSheetId="9">#REF!</definedName>
    <definedName name="higa56" localSheetId="10">#REF!</definedName>
    <definedName name="higa56" localSheetId="11">#REF!</definedName>
    <definedName name="higa56" localSheetId="0">#REF!</definedName>
    <definedName name="higa56" localSheetId="1">#REF!</definedName>
    <definedName name="higa56">#REF!</definedName>
    <definedName name="higa57" localSheetId="2">#REF!</definedName>
    <definedName name="higa57" localSheetId="3">#REF!</definedName>
    <definedName name="higa57" localSheetId="4">#REF!</definedName>
    <definedName name="higa57" localSheetId="5">#REF!</definedName>
    <definedName name="higa57" localSheetId="6">#REF!</definedName>
    <definedName name="higa57" localSheetId="7">#REF!</definedName>
    <definedName name="higa57" localSheetId="8">#REF!</definedName>
    <definedName name="higa57" localSheetId="9">#REF!</definedName>
    <definedName name="higa57" localSheetId="10">#REF!</definedName>
    <definedName name="higa57" localSheetId="11">#REF!</definedName>
    <definedName name="higa57" localSheetId="0">#REF!</definedName>
    <definedName name="higa57" localSheetId="1">#REF!</definedName>
    <definedName name="higa57">#REF!</definedName>
    <definedName name="higa58" localSheetId="2">#REF!</definedName>
    <definedName name="higa58" localSheetId="3">#REF!</definedName>
    <definedName name="higa58" localSheetId="4">#REF!</definedName>
    <definedName name="higa58" localSheetId="5">#REF!</definedName>
    <definedName name="higa58" localSheetId="6">#REF!</definedName>
    <definedName name="higa58" localSheetId="7">#REF!</definedName>
    <definedName name="higa58" localSheetId="8">#REF!</definedName>
    <definedName name="higa58" localSheetId="9">#REF!</definedName>
    <definedName name="higa58" localSheetId="10">#REF!</definedName>
    <definedName name="higa58" localSheetId="11">#REF!</definedName>
    <definedName name="higa58" localSheetId="0">#REF!</definedName>
    <definedName name="higa58" localSheetId="1">#REF!</definedName>
    <definedName name="higa58">#REF!</definedName>
    <definedName name="higa59" localSheetId="2">#REF!</definedName>
    <definedName name="higa59" localSheetId="3">#REF!</definedName>
    <definedName name="higa59" localSheetId="4">#REF!</definedName>
    <definedName name="higa59" localSheetId="5">#REF!</definedName>
    <definedName name="higa59" localSheetId="6">#REF!</definedName>
    <definedName name="higa59" localSheetId="7">#REF!</definedName>
    <definedName name="higa59" localSheetId="8">#REF!</definedName>
    <definedName name="higa59" localSheetId="9">#REF!</definedName>
    <definedName name="higa59" localSheetId="10">#REF!</definedName>
    <definedName name="higa59" localSheetId="11">#REF!</definedName>
    <definedName name="higa59" localSheetId="0">#REF!</definedName>
    <definedName name="higa59" localSheetId="1">#REF!</definedName>
    <definedName name="higa59">#REF!</definedName>
    <definedName name="higa6" localSheetId="2">#REF!</definedName>
    <definedName name="higa6" localSheetId="3">#REF!</definedName>
    <definedName name="higa6" localSheetId="4">#REF!</definedName>
    <definedName name="higa6" localSheetId="5">#REF!</definedName>
    <definedName name="higa6" localSheetId="6">#REF!</definedName>
    <definedName name="higa6" localSheetId="7">#REF!</definedName>
    <definedName name="higa6" localSheetId="8">#REF!</definedName>
    <definedName name="higa6" localSheetId="9">#REF!</definedName>
    <definedName name="higa6" localSheetId="10">#REF!</definedName>
    <definedName name="higa6" localSheetId="11">#REF!</definedName>
    <definedName name="higa6" localSheetId="0">#REF!</definedName>
    <definedName name="higa6" localSheetId="1">#REF!</definedName>
    <definedName name="higa6">#REF!</definedName>
    <definedName name="higa60" localSheetId="2">#REF!</definedName>
    <definedName name="higa60" localSheetId="3">#REF!</definedName>
    <definedName name="higa60" localSheetId="4">#REF!</definedName>
    <definedName name="higa60" localSheetId="5">#REF!</definedName>
    <definedName name="higa60" localSheetId="6">#REF!</definedName>
    <definedName name="higa60" localSheetId="7">#REF!</definedName>
    <definedName name="higa60" localSheetId="8">#REF!</definedName>
    <definedName name="higa60" localSheetId="9">#REF!</definedName>
    <definedName name="higa60" localSheetId="10">#REF!</definedName>
    <definedName name="higa60" localSheetId="11">#REF!</definedName>
    <definedName name="higa60" localSheetId="0">#REF!</definedName>
    <definedName name="higa60" localSheetId="1">#REF!</definedName>
    <definedName name="higa60">#REF!</definedName>
    <definedName name="higa61" localSheetId="2">#REF!</definedName>
    <definedName name="higa61" localSheetId="3">#REF!</definedName>
    <definedName name="higa61" localSheetId="4">#REF!</definedName>
    <definedName name="higa61" localSheetId="5">#REF!</definedName>
    <definedName name="higa61" localSheetId="6">#REF!</definedName>
    <definedName name="higa61" localSheetId="7">#REF!</definedName>
    <definedName name="higa61" localSheetId="8">#REF!</definedName>
    <definedName name="higa61" localSheetId="9">#REF!</definedName>
    <definedName name="higa61" localSheetId="10">#REF!</definedName>
    <definedName name="higa61" localSheetId="11">#REF!</definedName>
    <definedName name="higa61" localSheetId="0">#REF!</definedName>
    <definedName name="higa61" localSheetId="1">#REF!</definedName>
    <definedName name="higa61">#REF!</definedName>
    <definedName name="higa62" localSheetId="2">#REF!</definedName>
    <definedName name="higa62" localSheetId="3">#REF!</definedName>
    <definedName name="higa62" localSheetId="4">#REF!</definedName>
    <definedName name="higa62" localSheetId="5">#REF!</definedName>
    <definedName name="higa62" localSheetId="6">#REF!</definedName>
    <definedName name="higa62" localSheetId="7">#REF!</definedName>
    <definedName name="higa62" localSheetId="8">#REF!</definedName>
    <definedName name="higa62" localSheetId="9">#REF!</definedName>
    <definedName name="higa62" localSheetId="10">#REF!</definedName>
    <definedName name="higa62" localSheetId="11">#REF!</definedName>
    <definedName name="higa62" localSheetId="0">#REF!</definedName>
    <definedName name="higa62" localSheetId="1">#REF!</definedName>
    <definedName name="higa62">#REF!</definedName>
    <definedName name="higa63" localSheetId="2">#REF!</definedName>
    <definedName name="higa63" localSheetId="3">#REF!</definedName>
    <definedName name="higa63" localSheetId="4">#REF!</definedName>
    <definedName name="higa63" localSheetId="5">#REF!</definedName>
    <definedName name="higa63" localSheetId="6">#REF!</definedName>
    <definedName name="higa63" localSheetId="7">#REF!</definedName>
    <definedName name="higa63" localSheetId="8">#REF!</definedName>
    <definedName name="higa63" localSheetId="9">#REF!</definedName>
    <definedName name="higa63" localSheetId="10">#REF!</definedName>
    <definedName name="higa63" localSheetId="11">#REF!</definedName>
    <definedName name="higa63" localSheetId="0">#REF!</definedName>
    <definedName name="higa63" localSheetId="1">#REF!</definedName>
    <definedName name="higa63">#REF!</definedName>
    <definedName name="higa64" localSheetId="2">#REF!</definedName>
    <definedName name="higa64" localSheetId="3">#REF!</definedName>
    <definedName name="higa64" localSheetId="4">#REF!</definedName>
    <definedName name="higa64" localSheetId="5">#REF!</definedName>
    <definedName name="higa64" localSheetId="6">#REF!</definedName>
    <definedName name="higa64" localSheetId="7">#REF!</definedName>
    <definedName name="higa64" localSheetId="8">#REF!</definedName>
    <definedName name="higa64" localSheetId="9">#REF!</definedName>
    <definedName name="higa64" localSheetId="10">#REF!</definedName>
    <definedName name="higa64" localSheetId="11">#REF!</definedName>
    <definedName name="higa64" localSheetId="0">#REF!</definedName>
    <definedName name="higa64" localSheetId="1">#REF!</definedName>
    <definedName name="higa64">#REF!</definedName>
    <definedName name="higa65" localSheetId="2">#REF!</definedName>
    <definedName name="higa65" localSheetId="3">#REF!</definedName>
    <definedName name="higa65" localSheetId="4">#REF!</definedName>
    <definedName name="higa65" localSheetId="5">#REF!</definedName>
    <definedName name="higa65" localSheetId="6">#REF!</definedName>
    <definedName name="higa65" localSheetId="7">#REF!</definedName>
    <definedName name="higa65" localSheetId="8">#REF!</definedName>
    <definedName name="higa65" localSheetId="9">#REF!</definedName>
    <definedName name="higa65" localSheetId="10">#REF!</definedName>
    <definedName name="higa65" localSheetId="11">#REF!</definedName>
    <definedName name="higa65" localSheetId="0">#REF!</definedName>
    <definedName name="higa65" localSheetId="1">#REF!</definedName>
    <definedName name="higa65">#REF!</definedName>
    <definedName name="higa66" localSheetId="2">#REF!</definedName>
    <definedName name="higa66" localSheetId="3">#REF!</definedName>
    <definedName name="higa66" localSheetId="4">#REF!</definedName>
    <definedName name="higa66" localSheetId="5">#REF!</definedName>
    <definedName name="higa66" localSheetId="6">#REF!</definedName>
    <definedName name="higa66" localSheetId="7">#REF!</definedName>
    <definedName name="higa66" localSheetId="8">#REF!</definedName>
    <definedName name="higa66" localSheetId="9">#REF!</definedName>
    <definedName name="higa66" localSheetId="10">#REF!</definedName>
    <definedName name="higa66" localSheetId="11">#REF!</definedName>
    <definedName name="higa66" localSheetId="0">#REF!</definedName>
    <definedName name="higa66" localSheetId="1">#REF!</definedName>
    <definedName name="higa66">#REF!</definedName>
    <definedName name="higa67" localSheetId="2">#REF!</definedName>
    <definedName name="higa67" localSheetId="3">#REF!</definedName>
    <definedName name="higa67" localSheetId="4">#REF!</definedName>
    <definedName name="higa67" localSheetId="5">#REF!</definedName>
    <definedName name="higa67" localSheetId="6">#REF!</definedName>
    <definedName name="higa67" localSheetId="7">#REF!</definedName>
    <definedName name="higa67" localSheetId="8">#REF!</definedName>
    <definedName name="higa67" localSheetId="9">#REF!</definedName>
    <definedName name="higa67" localSheetId="10">#REF!</definedName>
    <definedName name="higa67" localSheetId="11">#REF!</definedName>
    <definedName name="higa67" localSheetId="0">#REF!</definedName>
    <definedName name="higa67" localSheetId="1">#REF!</definedName>
    <definedName name="higa67">#REF!</definedName>
    <definedName name="higa68" localSheetId="2">#REF!</definedName>
    <definedName name="higa68" localSheetId="3">#REF!</definedName>
    <definedName name="higa68" localSheetId="4">#REF!</definedName>
    <definedName name="higa68" localSheetId="5">#REF!</definedName>
    <definedName name="higa68" localSheetId="6">#REF!</definedName>
    <definedName name="higa68" localSheetId="7">#REF!</definedName>
    <definedName name="higa68" localSheetId="8">#REF!</definedName>
    <definedName name="higa68" localSheetId="9">#REF!</definedName>
    <definedName name="higa68" localSheetId="10">#REF!</definedName>
    <definedName name="higa68" localSheetId="11">#REF!</definedName>
    <definedName name="higa68" localSheetId="0">#REF!</definedName>
    <definedName name="higa68" localSheetId="1">#REF!</definedName>
    <definedName name="higa68">#REF!</definedName>
    <definedName name="higa69" localSheetId="2">#REF!</definedName>
    <definedName name="higa69" localSheetId="3">#REF!</definedName>
    <definedName name="higa69" localSheetId="4">#REF!</definedName>
    <definedName name="higa69" localSheetId="5">#REF!</definedName>
    <definedName name="higa69" localSheetId="6">#REF!</definedName>
    <definedName name="higa69" localSheetId="7">#REF!</definedName>
    <definedName name="higa69" localSheetId="8">#REF!</definedName>
    <definedName name="higa69" localSheetId="9">#REF!</definedName>
    <definedName name="higa69" localSheetId="10">#REF!</definedName>
    <definedName name="higa69" localSheetId="11">#REF!</definedName>
    <definedName name="higa69" localSheetId="0">#REF!</definedName>
    <definedName name="higa69" localSheetId="1">#REF!</definedName>
    <definedName name="higa69">#REF!</definedName>
    <definedName name="higa7" localSheetId="2">#REF!</definedName>
    <definedName name="higa7" localSheetId="3">#REF!</definedName>
    <definedName name="higa7" localSheetId="4">#REF!</definedName>
    <definedName name="higa7" localSheetId="5">#REF!</definedName>
    <definedName name="higa7" localSheetId="6">#REF!</definedName>
    <definedName name="higa7" localSheetId="7">#REF!</definedName>
    <definedName name="higa7" localSheetId="8">#REF!</definedName>
    <definedName name="higa7" localSheetId="9">#REF!</definedName>
    <definedName name="higa7" localSheetId="10">#REF!</definedName>
    <definedName name="higa7" localSheetId="11">#REF!</definedName>
    <definedName name="higa7" localSheetId="0">#REF!</definedName>
    <definedName name="higa7" localSheetId="1">#REF!</definedName>
    <definedName name="higa7">#REF!</definedName>
    <definedName name="higa70" localSheetId="2">#REF!</definedName>
    <definedName name="higa70" localSheetId="3">#REF!</definedName>
    <definedName name="higa70" localSheetId="4">#REF!</definedName>
    <definedName name="higa70" localSheetId="5">#REF!</definedName>
    <definedName name="higa70" localSheetId="6">#REF!</definedName>
    <definedName name="higa70" localSheetId="7">#REF!</definedName>
    <definedName name="higa70" localSheetId="8">#REF!</definedName>
    <definedName name="higa70" localSheetId="9">#REF!</definedName>
    <definedName name="higa70" localSheetId="10">#REF!</definedName>
    <definedName name="higa70" localSheetId="11">#REF!</definedName>
    <definedName name="higa70" localSheetId="0">#REF!</definedName>
    <definedName name="higa70" localSheetId="1">#REF!</definedName>
    <definedName name="higa70">#REF!</definedName>
    <definedName name="higa71" localSheetId="2">#REF!</definedName>
    <definedName name="higa71" localSheetId="3">#REF!</definedName>
    <definedName name="higa71" localSheetId="4">#REF!</definedName>
    <definedName name="higa71" localSheetId="5">#REF!</definedName>
    <definedName name="higa71" localSheetId="6">#REF!</definedName>
    <definedName name="higa71" localSheetId="7">#REF!</definedName>
    <definedName name="higa71" localSheetId="8">#REF!</definedName>
    <definedName name="higa71" localSheetId="9">#REF!</definedName>
    <definedName name="higa71" localSheetId="10">#REF!</definedName>
    <definedName name="higa71" localSheetId="11">#REF!</definedName>
    <definedName name="higa71" localSheetId="0">#REF!</definedName>
    <definedName name="higa71" localSheetId="1">#REF!</definedName>
    <definedName name="higa71">#REF!</definedName>
    <definedName name="higa72" localSheetId="2">#REF!</definedName>
    <definedName name="higa72" localSheetId="3">#REF!</definedName>
    <definedName name="higa72" localSheetId="4">#REF!</definedName>
    <definedName name="higa72" localSheetId="5">#REF!</definedName>
    <definedName name="higa72" localSheetId="6">#REF!</definedName>
    <definedName name="higa72" localSheetId="7">#REF!</definedName>
    <definedName name="higa72" localSheetId="8">#REF!</definedName>
    <definedName name="higa72" localSheetId="9">#REF!</definedName>
    <definedName name="higa72" localSheetId="10">#REF!</definedName>
    <definedName name="higa72" localSheetId="11">#REF!</definedName>
    <definedName name="higa72" localSheetId="0">#REF!</definedName>
    <definedName name="higa72" localSheetId="1">#REF!</definedName>
    <definedName name="higa72">#REF!</definedName>
    <definedName name="higa73" localSheetId="2">#REF!</definedName>
    <definedName name="higa73" localSheetId="3">#REF!</definedName>
    <definedName name="higa73" localSheetId="4">#REF!</definedName>
    <definedName name="higa73" localSheetId="5">#REF!</definedName>
    <definedName name="higa73" localSheetId="6">#REF!</definedName>
    <definedName name="higa73" localSheetId="7">#REF!</definedName>
    <definedName name="higa73" localSheetId="8">#REF!</definedName>
    <definedName name="higa73" localSheetId="9">#REF!</definedName>
    <definedName name="higa73" localSheetId="10">#REF!</definedName>
    <definedName name="higa73" localSheetId="11">#REF!</definedName>
    <definedName name="higa73" localSheetId="0">#REF!</definedName>
    <definedName name="higa73" localSheetId="1">#REF!</definedName>
    <definedName name="higa73">#REF!</definedName>
    <definedName name="higa74" localSheetId="2">#REF!</definedName>
    <definedName name="higa74" localSheetId="3">#REF!</definedName>
    <definedName name="higa74" localSheetId="4">#REF!</definedName>
    <definedName name="higa74" localSheetId="5">#REF!</definedName>
    <definedName name="higa74" localSheetId="6">#REF!</definedName>
    <definedName name="higa74" localSheetId="7">#REF!</definedName>
    <definedName name="higa74" localSheetId="8">#REF!</definedName>
    <definedName name="higa74" localSheetId="9">#REF!</definedName>
    <definedName name="higa74" localSheetId="10">#REF!</definedName>
    <definedName name="higa74" localSheetId="11">#REF!</definedName>
    <definedName name="higa74" localSheetId="0">#REF!</definedName>
    <definedName name="higa74" localSheetId="1">#REF!</definedName>
    <definedName name="higa74">#REF!</definedName>
    <definedName name="higa75" localSheetId="2">#REF!</definedName>
    <definedName name="higa75" localSheetId="3">#REF!</definedName>
    <definedName name="higa75" localSheetId="4">#REF!</definedName>
    <definedName name="higa75" localSheetId="5">#REF!</definedName>
    <definedName name="higa75" localSheetId="6">#REF!</definedName>
    <definedName name="higa75" localSheetId="7">#REF!</definedName>
    <definedName name="higa75" localSheetId="8">#REF!</definedName>
    <definedName name="higa75" localSheetId="9">#REF!</definedName>
    <definedName name="higa75" localSheetId="10">#REF!</definedName>
    <definedName name="higa75" localSheetId="11">#REF!</definedName>
    <definedName name="higa75" localSheetId="0">#REF!</definedName>
    <definedName name="higa75" localSheetId="1">#REF!</definedName>
    <definedName name="higa75">#REF!</definedName>
    <definedName name="higa76" localSheetId="2">#REF!</definedName>
    <definedName name="higa76" localSheetId="3">#REF!</definedName>
    <definedName name="higa76" localSheetId="4">#REF!</definedName>
    <definedName name="higa76" localSheetId="5">#REF!</definedName>
    <definedName name="higa76" localSheetId="6">#REF!</definedName>
    <definedName name="higa76" localSheetId="7">#REF!</definedName>
    <definedName name="higa76" localSheetId="8">#REF!</definedName>
    <definedName name="higa76" localSheetId="9">#REF!</definedName>
    <definedName name="higa76" localSheetId="10">#REF!</definedName>
    <definedName name="higa76" localSheetId="11">#REF!</definedName>
    <definedName name="higa76" localSheetId="0">#REF!</definedName>
    <definedName name="higa76" localSheetId="1">#REF!</definedName>
    <definedName name="higa76">#REF!</definedName>
    <definedName name="higa77">#N/A</definedName>
    <definedName name="higa78" localSheetId="2">[1]床!#REF!</definedName>
    <definedName name="higa78" localSheetId="3">[1]床!#REF!</definedName>
    <definedName name="higa78" localSheetId="4">[1]床!#REF!</definedName>
    <definedName name="higa78" localSheetId="5">[1]床!#REF!</definedName>
    <definedName name="higa78" localSheetId="6">[1]床!#REF!</definedName>
    <definedName name="higa78" localSheetId="7">[1]床!#REF!</definedName>
    <definedName name="higa78" localSheetId="8">[1]床!#REF!</definedName>
    <definedName name="higa78" localSheetId="9">[1]床!#REF!</definedName>
    <definedName name="higa78" localSheetId="10">[1]床!#REF!</definedName>
    <definedName name="higa78" localSheetId="11">[1]床!#REF!</definedName>
    <definedName name="higa78" localSheetId="0">[1]床!#REF!</definedName>
    <definedName name="higa78" localSheetId="1">[1]床!#REF!</definedName>
    <definedName name="higa78">[1]床!#REF!</definedName>
    <definedName name="higa8" localSheetId="2">#REF!</definedName>
    <definedName name="higa8" localSheetId="3">#REF!</definedName>
    <definedName name="higa8" localSheetId="4">#REF!</definedName>
    <definedName name="higa8" localSheetId="5">#REF!</definedName>
    <definedName name="higa8" localSheetId="6">#REF!</definedName>
    <definedName name="higa8" localSheetId="7">#REF!</definedName>
    <definedName name="higa8" localSheetId="8">#REF!</definedName>
    <definedName name="higa8" localSheetId="9">#REF!</definedName>
    <definedName name="higa8" localSheetId="10">#REF!</definedName>
    <definedName name="higa8" localSheetId="11">#REF!</definedName>
    <definedName name="higa8" localSheetId="0">#REF!</definedName>
    <definedName name="higa8" localSheetId="1">#REF!</definedName>
    <definedName name="higa8">#REF!</definedName>
    <definedName name="higa9" localSheetId="2">#REF!</definedName>
    <definedName name="higa9" localSheetId="3">#REF!</definedName>
    <definedName name="higa9" localSheetId="4">#REF!</definedName>
    <definedName name="higa9" localSheetId="5">#REF!</definedName>
    <definedName name="higa9" localSheetId="6">#REF!</definedName>
    <definedName name="higa9" localSheetId="7">#REF!</definedName>
    <definedName name="higa9" localSheetId="8">#REF!</definedName>
    <definedName name="higa9" localSheetId="9">#REF!</definedName>
    <definedName name="higa9" localSheetId="10">#REF!</definedName>
    <definedName name="higa9" localSheetId="11">#REF!</definedName>
    <definedName name="higa9" localSheetId="0">#REF!</definedName>
    <definedName name="higa9" localSheetId="1">#REF!</definedName>
    <definedName name="higa9">#REF!</definedName>
    <definedName name="JJJ">#N/A</definedName>
    <definedName name="MENU">#N/A</definedName>
    <definedName name="_xlnm.Print_Area" localSheetId="2">'A  仕訳書（建物）'!$A$1:$T$39</definedName>
    <definedName name="_xlnm.Print_Area" localSheetId="3">'A  内訳書（建物）'!$A$1:$J$282</definedName>
    <definedName name="_xlnm.Print_Area" localSheetId="4">'B  仕訳書（外構）'!$A$1:$T$39</definedName>
    <definedName name="_xlnm.Print_Area" localSheetId="5">'B  内訳書（外構）'!$A$1:$J$94</definedName>
    <definedName name="_xlnm.Print_Area" localSheetId="6">'C 仕訳書（電気）'!$A$1:$T$39</definedName>
    <definedName name="_xlnm.Print_Area" localSheetId="7">'C 内訳書（電気）'!$A$1:$J$188</definedName>
    <definedName name="_xlnm.Print_Area" localSheetId="8">'D 仕訳書（機械）'!$A$1:$T$39</definedName>
    <definedName name="_xlnm.Print_Area" localSheetId="9">'D 内訳書（機械）'!$A$1:$J$235</definedName>
    <definedName name="_xlnm.Print_Area" localSheetId="10">'E 仕訳書（アスベスト）'!$A$1:$T$39</definedName>
    <definedName name="_xlnm.Print_Area" localSheetId="11">'E 内訳書（アスベスト）'!$A$1:$J$94</definedName>
    <definedName name="_xlnm.Print_Area" localSheetId="0">総仕訳書!$A$1:$T$39</definedName>
    <definedName name="_xlnm.Print_Area" localSheetId="1">'内訳書（共通仮設）'!$A$1:$J$47</definedName>
    <definedName name="Print_Area_MI" localSheetId="2">[4]内訳!#REF!</definedName>
    <definedName name="Print_Area_MI" localSheetId="3">[4]内訳!#REF!</definedName>
    <definedName name="Print_Area_MI" localSheetId="4">[4]内訳!#REF!</definedName>
    <definedName name="Print_Area_MI" localSheetId="5">[4]内訳!#REF!</definedName>
    <definedName name="Print_Area_MI" localSheetId="6">[4]内訳!#REF!</definedName>
    <definedName name="Print_Area_MI" localSheetId="7">[4]内訳!#REF!</definedName>
    <definedName name="Print_Area_MI" localSheetId="8">[4]内訳!#REF!</definedName>
    <definedName name="Print_Area_MI" localSheetId="9">[4]内訳!#REF!</definedName>
    <definedName name="Print_Area_MI" localSheetId="10">[4]内訳!#REF!</definedName>
    <definedName name="Print_Area_MI" localSheetId="11">[4]内訳!#REF!</definedName>
    <definedName name="Print_Area_MI" localSheetId="0">[4]内訳!#REF!</definedName>
    <definedName name="Print_Area_MI" localSheetId="1">[4]内訳!#REF!</definedName>
    <definedName name="Print_Area_MI">[4]内訳!#REF!</definedName>
    <definedName name="ＲＣ造" localSheetId="2">#REF!</definedName>
    <definedName name="ＲＣ造" localSheetId="3">#REF!</definedName>
    <definedName name="ＲＣ造" localSheetId="4">#REF!</definedName>
    <definedName name="ＲＣ造" localSheetId="5">#REF!</definedName>
    <definedName name="ＲＣ造" localSheetId="6">#REF!</definedName>
    <definedName name="ＲＣ造" localSheetId="7">#REF!</definedName>
    <definedName name="ＲＣ造" localSheetId="8">#REF!</definedName>
    <definedName name="ＲＣ造" localSheetId="9">#REF!</definedName>
    <definedName name="ＲＣ造" localSheetId="10">#REF!</definedName>
    <definedName name="ＲＣ造" localSheetId="11">#REF!</definedName>
    <definedName name="ＲＣ造" localSheetId="0">#REF!</definedName>
    <definedName name="ＲＣ造" localSheetId="1">#REF!</definedName>
    <definedName name="ＲＣ造">#REF!</definedName>
    <definedName name="ＳＲＣ造" localSheetId="2">#REF!</definedName>
    <definedName name="ＳＲＣ造" localSheetId="3">#REF!</definedName>
    <definedName name="ＳＲＣ造" localSheetId="4">#REF!</definedName>
    <definedName name="ＳＲＣ造" localSheetId="5">#REF!</definedName>
    <definedName name="ＳＲＣ造" localSheetId="6">#REF!</definedName>
    <definedName name="ＳＲＣ造" localSheetId="7">#REF!</definedName>
    <definedName name="ＳＲＣ造" localSheetId="8">#REF!</definedName>
    <definedName name="ＳＲＣ造" localSheetId="9">#REF!</definedName>
    <definedName name="ＳＲＣ造" localSheetId="10">#REF!</definedName>
    <definedName name="ＳＲＣ造" localSheetId="11">#REF!</definedName>
    <definedName name="ＳＲＣ造" localSheetId="0">#REF!</definedName>
    <definedName name="ＳＲＣ造" localSheetId="1">#REF!</definedName>
    <definedName name="ＳＲＣ造">#REF!</definedName>
    <definedName name="Ｓ造" localSheetId="2">#REF!</definedName>
    <definedName name="Ｓ造" localSheetId="3">#REF!</definedName>
    <definedName name="Ｓ造" localSheetId="4">#REF!</definedName>
    <definedName name="Ｓ造" localSheetId="5">#REF!</definedName>
    <definedName name="Ｓ造" localSheetId="6">#REF!</definedName>
    <definedName name="Ｓ造" localSheetId="7">#REF!</definedName>
    <definedName name="Ｓ造" localSheetId="8">#REF!</definedName>
    <definedName name="Ｓ造" localSheetId="9">#REF!</definedName>
    <definedName name="Ｓ造" localSheetId="10">#REF!</definedName>
    <definedName name="Ｓ造" localSheetId="11">#REF!</definedName>
    <definedName name="Ｓ造" localSheetId="0">#REF!</definedName>
    <definedName name="Ｓ造" localSheetId="1">#REF!</definedName>
    <definedName name="Ｓ造">#REF!</definedName>
    <definedName name="X" localSheetId="2">#REF!</definedName>
    <definedName name="X" localSheetId="3">#REF!</definedName>
    <definedName name="X" localSheetId="4">#REF!</definedName>
    <definedName name="X" localSheetId="5">#REF!</definedName>
    <definedName name="X" localSheetId="6">#REF!</definedName>
    <definedName name="X" localSheetId="7">#REF!</definedName>
    <definedName name="X" localSheetId="8">#REF!</definedName>
    <definedName name="X" localSheetId="9">#REF!</definedName>
    <definedName name="X" localSheetId="10">#REF!</definedName>
    <definedName name="X" localSheetId="11">#REF!</definedName>
    <definedName name="X" localSheetId="0">#REF!</definedName>
    <definedName name="X" localSheetId="1">#REF!</definedName>
    <definedName name="X">#REF!</definedName>
    <definedName name="Y_1">#N/A</definedName>
    <definedName name="Y_2">#N/A</definedName>
    <definedName name="Z_1">#N/A</definedName>
    <definedName name="Z_2">#N/A</definedName>
    <definedName name="アルミ雨戸仕訳書" localSheetId="2">#REF!</definedName>
    <definedName name="アルミ雨戸仕訳書" localSheetId="3">#REF!</definedName>
    <definedName name="アルミ雨戸仕訳書" localSheetId="4">#REF!</definedName>
    <definedName name="アルミ雨戸仕訳書" localSheetId="5">#REF!</definedName>
    <definedName name="アルミ雨戸仕訳書" localSheetId="6">#REF!</definedName>
    <definedName name="アルミ雨戸仕訳書" localSheetId="7">#REF!</definedName>
    <definedName name="アルミ雨戸仕訳書" localSheetId="8">#REF!</definedName>
    <definedName name="アルミ雨戸仕訳書" localSheetId="9">#REF!</definedName>
    <definedName name="アルミ雨戸仕訳書" localSheetId="10">#REF!</definedName>
    <definedName name="アルミ雨戸仕訳書" localSheetId="11">#REF!</definedName>
    <definedName name="アルミ雨戸仕訳書" localSheetId="0">#REF!</definedName>
    <definedName name="アルミ雨戸仕訳書" localSheetId="1">#REF!</definedName>
    <definedName name="アルミ雨戸仕訳書">#REF!</definedName>
    <definedName name="ｱﾙﾐ建付ﾋ">#N/A</definedName>
    <definedName name="ガラス" localSheetId="2">#REF!</definedName>
    <definedName name="ガラス" localSheetId="3">#REF!</definedName>
    <definedName name="ガラス" localSheetId="4">#REF!</definedName>
    <definedName name="ガラス" localSheetId="5">#REF!</definedName>
    <definedName name="ガラス" localSheetId="6">#REF!</definedName>
    <definedName name="ガラス" localSheetId="7">#REF!</definedName>
    <definedName name="ガラス" localSheetId="8">#REF!</definedName>
    <definedName name="ガラス" localSheetId="9">#REF!</definedName>
    <definedName name="ガラス" localSheetId="10">#REF!</definedName>
    <definedName name="ガラス" localSheetId="11">#REF!</definedName>
    <definedName name="ガラス" localSheetId="0">#REF!</definedName>
    <definedName name="ガラス" localSheetId="1">#REF!</definedName>
    <definedName name="ガラス">#REF!</definedName>
    <definedName name="け">#N/A</definedName>
    <definedName name="データベース" localSheetId="2">#REF!</definedName>
    <definedName name="データベース" localSheetId="3">#REF!</definedName>
    <definedName name="データベース" localSheetId="4">#REF!</definedName>
    <definedName name="データベース" localSheetId="5">#REF!</definedName>
    <definedName name="データベース" localSheetId="6">#REF!</definedName>
    <definedName name="データベース" localSheetId="7">#REF!</definedName>
    <definedName name="データベース" localSheetId="8">#REF!</definedName>
    <definedName name="データベース" localSheetId="9">#REF!</definedName>
    <definedName name="データベース" localSheetId="10">#REF!</definedName>
    <definedName name="データベース" localSheetId="11">#REF!</definedName>
    <definedName name="データベース" localSheetId="0">#REF!</definedName>
    <definedName name="データベース" localSheetId="1">#REF!</definedName>
    <definedName name="データベース">#REF!</definedName>
    <definedName name="雨戸仕様書" localSheetId="2">#REF!</definedName>
    <definedName name="雨戸仕様書" localSheetId="3">#REF!</definedName>
    <definedName name="雨戸仕様書" localSheetId="4">#REF!</definedName>
    <definedName name="雨戸仕様書" localSheetId="5">#REF!</definedName>
    <definedName name="雨戸仕様書" localSheetId="6">#REF!</definedName>
    <definedName name="雨戸仕様書" localSheetId="7">#REF!</definedName>
    <definedName name="雨戸仕様書" localSheetId="8">#REF!</definedName>
    <definedName name="雨戸仕様書" localSheetId="9">#REF!</definedName>
    <definedName name="雨戸仕様書" localSheetId="10">#REF!</definedName>
    <definedName name="雨戸仕様書" localSheetId="11">#REF!</definedName>
    <definedName name="雨戸仕様書" localSheetId="0">#REF!</definedName>
    <definedName name="雨戸仕様書" localSheetId="1">#REF!</definedName>
    <definedName name="雨戸仕様書">#REF!</definedName>
    <definedName name="雨戸内訳２" localSheetId="2">#REF!</definedName>
    <definedName name="雨戸内訳２" localSheetId="3">#REF!</definedName>
    <definedName name="雨戸内訳２" localSheetId="4">#REF!</definedName>
    <definedName name="雨戸内訳２" localSheetId="5">#REF!</definedName>
    <definedName name="雨戸内訳２" localSheetId="6">#REF!</definedName>
    <definedName name="雨戸内訳２" localSheetId="7">#REF!</definedName>
    <definedName name="雨戸内訳２" localSheetId="8">#REF!</definedName>
    <definedName name="雨戸内訳２" localSheetId="9">#REF!</definedName>
    <definedName name="雨戸内訳２" localSheetId="10">#REF!</definedName>
    <definedName name="雨戸内訳２" localSheetId="11">#REF!</definedName>
    <definedName name="雨戸内訳２" localSheetId="0">#REF!</definedName>
    <definedName name="雨戸内訳２" localSheetId="1">#REF!</definedName>
    <definedName name="雨戸内訳２">#REF!</definedName>
    <definedName name="運搬車両" localSheetId="2">#REF!</definedName>
    <definedName name="運搬車両" localSheetId="3">#REF!</definedName>
    <definedName name="運搬車両" localSheetId="4">#REF!</definedName>
    <definedName name="運搬車両" localSheetId="5">#REF!</definedName>
    <definedName name="運搬車両" localSheetId="6">#REF!</definedName>
    <definedName name="運搬車両" localSheetId="7">#REF!</definedName>
    <definedName name="運搬車両" localSheetId="8">#REF!</definedName>
    <definedName name="運搬車両" localSheetId="9">#REF!</definedName>
    <definedName name="運搬車両" localSheetId="10">#REF!</definedName>
    <definedName name="運搬車両" localSheetId="11">#REF!</definedName>
    <definedName name="運搬車両" localSheetId="0">#REF!</definedName>
    <definedName name="運搬車両" localSheetId="1">#REF!</definedName>
    <definedName name="運搬車両">#REF!</definedName>
    <definedName name="仮設" localSheetId="2">#REF!</definedName>
    <definedName name="仮設" localSheetId="3">#REF!</definedName>
    <definedName name="仮設" localSheetId="4">#REF!</definedName>
    <definedName name="仮設" localSheetId="5">#REF!</definedName>
    <definedName name="仮設" localSheetId="6">#REF!</definedName>
    <definedName name="仮設" localSheetId="7">#REF!</definedName>
    <definedName name="仮設" localSheetId="8">#REF!</definedName>
    <definedName name="仮設" localSheetId="9">#REF!</definedName>
    <definedName name="仮設" localSheetId="10">#REF!</definedName>
    <definedName name="仮設" localSheetId="11">#REF!</definedName>
    <definedName name="仮設" localSheetId="0">#REF!</definedName>
    <definedName name="仮設" localSheetId="1">#REF!</definedName>
    <definedName name="仮設">#REF!</definedName>
    <definedName name="階層" localSheetId="2">#REF!</definedName>
    <definedName name="階層" localSheetId="3">#REF!</definedName>
    <definedName name="階層" localSheetId="4">#REF!</definedName>
    <definedName name="階層" localSheetId="5">#REF!</definedName>
    <definedName name="階層" localSheetId="6">#REF!</definedName>
    <definedName name="階層" localSheetId="7">#REF!</definedName>
    <definedName name="階層" localSheetId="8">#REF!</definedName>
    <definedName name="階層" localSheetId="9">#REF!</definedName>
    <definedName name="階層" localSheetId="10">#REF!</definedName>
    <definedName name="階層" localSheetId="11">#REF!</definedName>
    <definedName name="階層" localSheetId="0">#REF!</definedName>
    <definedName name="階層" localSheetId="1">#REF!</definedName>
    <definedName name="階層">#REF!</definedName>
    <definedName name="㈱大協建設" localSheetId="2">#REF!</definedName>
    <definedName name="㈱大協建設" localSheetId="3">#REF!</definedName>
    <definedName name="㈱大協建設" localSheetId="4">#REF!</definedName>
    <definedName name="㈱大協建設" localSheetId="5">#REF!</definedName>
    <definedName name="㈱大協建設" localSheetId="6">#REF!</definedName>
    <definedName name="㈱大協建設" localSheetId="7">#REF!</definedName>
    <definedName name="㈱大協建設" localSheetId="8">#REF!</definedName>
    <definedName name="㈱大協建設" localSheetId="9">#REF!</definedName>
    <definedName name="㈱大協建設" localSheetId="10">#REF!</definedName>
    <definedName name="㈱大協建設" localSheetId="11">#REF!</definedName>
    <definedName name="㈱大協建設" localSheetId="0">#REF!</definedName>
    <definedName name="㈱大協建設" localSheetId="1">#REF!</definedName>
    <definedName name="㈱大協建設">#REF!</definedName>
    <definedName name="機械" localSheetId="2">#REF!</definedName>
    <definedName name="機械" localSheetId="3">#REF!</definedName>
    <definedName name="機械" localSheetId="4">#REF!</definedName>
    <definedName name="機械" localSheetId="5">#REF!</definedName>
    <definedName name="機械" localSheetId="6">#REF!</definedName>
    <definedName name="機械" localSheetId="7">#REF!</definedName>
    <definedName name="機械" localSheetId="8">#REF!</definedName>
    <definedName name="機械" localSheetId="9">#REF!</definedName>
    <definedName name="機械" localSheetId="10">#REF!</definedName>
    <definedName name="機械" localSheetId="11">#REF!</definedName>
    <definedName name="機械" localSheetId="0">#REF!</definedName>
    <definedName name="機械" localSheetId="1">#REF!</definedName>
    <definedName name="機械">#REF!</definedName>
    <definedName name="躯体解体無し" localSheetId="2">#REF!</definedName>
    <definedName name="躯体解体無し" localSheetId="3">#REF!</definedName>
    <definedName name="躯体解体無し" localSheetId="4">#REF!</definedName>
    <definedName name="躯体解体無し" localSheetId="5">#REF!</definedName>
    <definedName name="躯体解体無し" localSheetId="6">#REF!</definedName>
    <definedName name="躯体解体無し" localSheetId="7">#REF!</definedName>
    <definedName name="躯体解体無し" localSheetId="8">#REF!</definedName>
    <definedName name="躯体解体無し" localSheetId="9">#REF!</definedName>
    <definedName name="躯体解体無し" localSheetId="10">#REF!</definedName>
    <definedName name="躯体解体無し" localSheetId="11">#REF!</definedName>
    <definedName name="躯体解体無し" localSheetId="0">#REF!</definedName>
    <definedName name="躯体解体無し" localSheetId="1">#REF!</definedName>
    <definedName name="躯体解体無し">#REF!</definedName>
    <definedName name="軽量鉄骨造_パナホーム系" localSheetId="2">#REF!</definedName>
    <definedName name="軽量鉄骨造_パナホーム系" localSheetId="3">#REF!</definedName>
    <definedName name="軽量鉄骨造_パナホーム系" localSheetId="4">#REF!</definedName>
    <definedName name="軽量鉄骨造_パナホーム系" localSheetId="5">#REF!</definedName>
    <definedName name="軽量鉄骨造_パナホーム系" localSheetId="6">#REF!</definedName>
    <definedName name="軽量鉄骨造_パナホーム系" localSheetId="7">#REF!</definedName>
    <definedName name="軽量鉄骨造_パナホーム系" localSheetId="8">#REF!</definedName>
    <definedName name="軽量鉄骨造_パナホーム系" localSheetId="9">#REF!</definedName>
    <definedName name="軽量鉄骨造_パナホーム系" localSheetId="10">#REF!</definedName>
    <definedName name="軽量鉄骨造_パナホーム系" localSheetId="11">#REF!</definedName>
    <definedName name="軽量鉄骨造_パナホーム系" localSheetId="0">#REF!</definedName>
    <definedName name="軽量鉄骨造_パナホーム系" localSheetId="1">#REF!</definedName>
    <definedName name="軽量鉄骨造_パナホーム系">#REF!</definedName>
    <definedName name="構造" localSheetId="2">#REF!</definedName>
    <definedName name="構造" localSheetId="3">#REF!</definedName>
    <definedName name="構造" localSheetId="4">#REF!</definedName>
    <definedName name="構造" localSheetId="5">#REF!</definedName>
    <definedName name="構造" localSheetId="6">#REF!</definedName>
    <definedName name="構造" localSheetId="7">#REF!</definedName>
    <definedName name="構造" localSheetId="8">#REF!</definedName>
    <definedName name="構造" localSheetId="9">#REF!</definedName>
    <definedName name="構造" localSheetId="10">#REF!</definedName>
    <definedName name="構造" localSheetId="11">#REF!</definedName>
    <definedName name="構造" localSheetId="0">#REF!</definedName>
    <definedName name="構造" localSheetId="1">#REF!</definedName>
    <definedName name="構造">#REF!</definedName>
    <definedName name="集計表" localSheetId="2">#REF!</definedName>
    <definedName name="集計表" localSheetId="3">#REF!</definedName>
    <definedName name="集計表" localSheetId="4">#REF!</definedName>
    <definedName name="集計表" localSheetId="5">#REF!</definedName>
    <definedName name="集計表" localSheetId="6">#REF!</definedName>
    <definedName name="集計表" localSheetId="7">#REF!</definedName>
    <definedName name="集計表" localSheetId="8">#REF!</definedName>
    <definedName name="集計表" localSheetId="9">#REF!</definedName>
    <definedName name="集計表" localSheetId="10">#REF!</definedName>
    <definedName name="集計表" localSheetId="11">#REF!</definedName>
    <definedName name="集計表" localSheetId="0">#REF!</definedName>
    <definedName name="集計表" localSheetId="1">#REF!</definedName>
    <definedName name="集計表">#REF!</definedName>
    <definedName name="制御盤" localSheetId="2">#REF!</definedName>
    <definedName name="制御盤" localSheetId="3">#REF!</definedName>
    <definedName name="制御盤" localSheetId="4">#REF!</definedName>
    <definedName name="制御盤" localSheetId="5">#REF!</definedName>
    <definedName name="制御盤" localSheetId="6">#REF!</definedName>
    <definedName name="制御盤" localSheetId="7">#REF!</definedName>
    <definedName name="制御盤" localSheetId="8">#REF!</definedName>
    <definedName name="制御盤" localSheetId="9">#REF!</definedName>
    <definedName name="制御盤" localSheetId="10">#REF!</definedName>
    <definedName name="制御盤" localSheetId="11">#REF!</definedName>
    <definedName name="制御盤" localSheetId="0">#REF!</definedName>
    <definedName name="制御盤" localSheetId="1">#REF!</definedName>
    <definedName name="制御盤">#REF!</definedName>
    <definedName name="足場" localSheetId="2">#REF!</definedName>
    <definedName name="足場" localSheetId="3">#REF!</definedName>
    <definedName name="足場" localSheetId="4">#REF!</definedName>
    <definedName name="足場" localSheetId="5">#REF!</definedName>
    <definedName name="足場" localSheetId="6">#REF!</definedName>
    <definedName name="足場" localSheetId="7">#REF!</definedName>
    <definedName name="足場" localSheetId="8">#REF!</definedName>
    <definedName name="足場" localSheetId="9">#REF!</definedName>
    <definedName name="足場" localSheetId="10">#REF!</definedName>
    <definedName name="足場" localSheetId="11">#REF!</definedName>
    <definedName name="足場" localSheetId="0">#REF!</definedName>
    <definedName name="足場" localSheetId="1">#REF!</definedName>
    <definedName name="足場">#REF!</definedName>
    <definedName name="第３工区" localSheetId="2">#REF!</definedName>
    <definedName name="第３工区" localSheetId="3">#REF!</definedName>
    <definedName name="第３工区" localSheetId="4">#REF!</definedName>
    <definedName name="第３工区" localSheetId="5">#REF!</definedName>
    <definedName name="第３工区" localSheetId="6">#REF!</definedName>
    <definedName name="第３工区" localSheetId="7">#REF!</definedName>
    <definedName name="第３工区" localSheetId="8">#REF!</definedName>
    <definedName name="第３工区" localSheetId="9">#REF!</definedName>
    <definedName name="第３工区" localSheetId="10">#REF!</definedName>
    <definedName name="第３工区" localSheetId="11">#REF!</definedName>
    <definedName name="第３工区" localSheetId="0">#REF!</definedName>
    <definedName name="第３工区" localSheetId="1">#REF!</definedName>
    <definedName name="第３工区">#REF!</definedName>
    <definedName name="電工" localSheetId="2">#REF!</definedName>
    <definedName name="電工" localSheetId="3">#REF!</definedName>
    <definedName name="電工" localSheetId="4">#REF!</definedName>
    <definedName name="電工" localSheetId="5">#REF!</definedName>
    <definedName name="電工" localSheetId="6">#REF!</definedName>
    <definedName name="電工" localSheetId="7">#REF!</definedName>
    <definedName name="電工" localSheetId="8">#REF!</definedName>
    <definedName name="電工" localSheetId="9">#REF!</definedName>
    <definedName name="電工" localSheetId="10">#REF!</definedName>
    <definedName name="電工" localSheetId="11">#REF!</definedName>
    <definedName name="電工" localSheetId="0">#REF!</definedName>
    <definedName name="電工" localSheetId="1">#REF!</definedName>
    <definedName name="電工">#REF!</definedName>
    <definedName name="内装材撤去_巾木" localSheetId="2">#REF!</definedName>
    <definedName name="内装材撤去_巾木" localSheetId="3">#REF!</definedName>
    <definedName name="内装材撤去_巾木" localSheetId="4">#REF!</definedName>
    <definedName name="内装材撤去_巾木" localSheetId="5">#REF!</definedName>
    <definedName name="内装材撤去_巾木" localSheetId="6">#REF!</definedName>
    <definedName name="内装材撤去_巾木" localSheetId="7">#REF!</definedName>
    <definedName name="内装材撤去_巾木" localSheetId="8">#REF!</definedName>
    <definedName name="内装材撤去_巾木" localSheetId="9">#REF!</definedName>
    <definedName name="内装材撤去_巾木" localSheetId="10">#REF!</definedName>
    <definedName name="内装材撤去_巾木" localSheetId="11">#REF!</definedName>
    <definedName name="内装材撤去_巾木" localSheetId="0">#REF!</definedName>
    <definedName name="内装材撤去_巾木" localSheetId="1">#REF!</definedName>
    <definedName name="内装材撤去_巾木">#REF!</definedName>
    <definedName name="内装材撤去_床" localSheetId="2">#REF!</definedName>
    <definedName name="内装材撤去_床" localSheetId="3">#REF!</definedName>
    <definedName name="内装材撤去_床" localSheetId="4">#REF!</definedName>
    <definedName name="内装材撤去_床" localSheetId="5">#REF!</definedName>
    <definedName name="内装材撤去_床" localSheetId="6">#REF!</definedName>
    <definedName name="内装材撤去_床" localSheetId="7">#REF!</definedName>
    <definedName name="内装材撤去_床" localSheetId="8">#REF!</definedName>
    <definedName name="内装材撤去_床" localSheetId="9">#REF!</definedName>
    <definedName name="内装材撤去_床" localSheetId="10">#REF!</definedName>
    <definedName name="内装材撤去_床" localSheetId="11">#REF!</definedName>
    <definedName name="内装材撤去_床" localSheetId="0">#REF!</definedName>
    <definedName name="内装材撤去_床" localSheetId="1">#REF!</definedName>
    <definedName name="内装材撤去_床">#REF!</definedName>
    <definedName name="内装材撤去_壁" localSheetId="2">#REF!</definedName>
    <definedName name="内装材撤去_壁" localSheetId="3">#REF!</definedName>
    <definedName name="内装材撤去_壁" localSheetId="4">#REF!</definedName>
    <definedName name="内装材撤去_壁" localSheetId="5">#REF!</definedName>
    <definedName name="内装材撤去_壁" localSheetId="6">#REF!</definedName>
    <definedName name="内装材撤去_壁" localSheetId="7">#REF!</definedName>
    <definedName name="内装材撤去_壁" localSheetId="8">#REF!</definedName>
    <definedName name="内装材撤去_壁" localSheetId="9">#REF!</definedName>
    <definedName name="内装材撤去_壁" localSheetId="10">#REF!</definedName>
    <definedName name="内装材撤去_壁" localSheetId="11">#REF!</definedName>
    <definedName name="内装材撤去_壁" localSheetId="0">#REF!</definedName>
    <definedName name="内装材撤去_壁" localSheetId="1">#REF!</definedName>
    <definedName name="内装材撤去_壁">#REF!</definedName>
    <definedName name="普通作業員" localSheetId="2">#REF!</definedName>
    <definedName name="普通作業員" localSheetId="3">#REF!</definedName>
    <definedName name="普通作業員" localSheetId="4">#REF!</definedName>
    <definedName name="普通作業員" localSheetId="5">#REF!</definedName>
    <definedName name="普通作業員" localSheetId="6">#REF!</definedName>
    <definedName name="普通作業員" localSheetId="7">#REF!</definedName>
    <definedName name="普通作業員" localSheetId="8">#REF!</definedName>
    <definedName name="普通作業員" localSheetId="9">#REF!</definedName>
    <definedName name="普通作業員" localSheetId="10">#REF!</definedName>
    <definedName name="普通作業員" localSheetId="11">#REF!</definedName>
    <definedName name="普通作業員" localSheetId="0">#REF!</definedName>
    <definedName name="普通作業員" localSheetId="1">#REF!</definedName>
    <definedName name="普通作業員">#REF!</definedName>
    <definedName name="分電盤" localSheetId="2">#REF!</definedName>
    <definedName name="分電盤" localSheetId="3">#REF!</definedName>
    <definedName name="分電盤" localSheetId="4">#REF!</definedName>
    <definedName name="分電盤" localSheetId="5">#REF!</definedName>
    <definedName name="分電盤" localSheetId="6">#REF!</definedName>
    <definedName name="分電盤" localSheetId="7">#REF!</definedName>
    <definedName name="分電盤" localSheetId="8">#REF!</definedName>
    <definedName name="分電盤" localSheetId="9">#REF!</definedName>
    <definedName name="分電盤" localSheetId="10">#REF!</definedName>
    <definedName name="分電盤" localSheetId="11">#REF!</definedName>
    <definedName name="分電盤" localSheetId="0">#REF!</definedName>
    <definedName name="分電盤" localSheetId="1">#REF!</definedName>
    <definedName name="分電盤">#REF!</definedName>
    <definedName name="労務単価" localSheetId="2">#REF!</definedName>
    <definedName name="労務単価" localSheetId="3">#REF!</definedName>
    <definedName name="労務単価" localSheetId="4">#REF!</definedName>
    <definedName name="労務単価" localSheetId="5">#REF!</definedName>
    <definedName name="労務単価" localSheetId="6">#REF!</definedName>
    <definedName name="労務単価" localSheetId="7">#REF!</definedName>
    <definedName name="労務単価" localSheetId="8">#REF!</definedName>
    <definedName name="労務単価" localSheetId="9">#REF!</definedName>
    <definedName name="労務単価" localSheetId="10">#REF!</definedName>
    <definedName name="労務単価" localSheetId="11">#REF!</definedName>
    <definedName name="労務単価" localSheetId="0">#REF!</definedName>
    <definedName name="労務単価" localSheetId="1">#REF!</definedName>
    <definedName name="労務単価">#REF!</definedName>
  </definedNames>
  <calcPr calcId="145621"/>
</workbook>
</file>

<file path=xl/calcChain.xml><?xml version="1.0" encoding="utf-8"?>
<calcChain xmlns="http://schemas.openxmlformats.org/spreadsheetml/2006/main">
  <c r="H196" i="6" l="1"/>
  <c r="H200" i="6" s="1"/>
  <c r="F26" i="5" s="1"/>
  <c r="H83" i="12" l="1"/>
  <c r="H81" i="12"/>
  <c r="H71" i="12"/>
  <c r="H69" i="12"/>
  <c r="H20" i="12"/>
  <c r="H59" i="12"/>
  <c r="H55" i="12"/>
  <c r="H57" i="12"/>
  <c r="H87" i="12" l="1"/>
  <c r="F24" i="13" s="1"/>
  <c r="H75" i="12"/>
  <c r="F22" i="13" s="1"/>
  <c r="H63" i="12"/>
  <c r="F20" i="13" s="1"/>
  <c r="H42" i="12"/>
  <c r="H46" i="12" s="1"/>
  <c r="F18" i="13" s="1"/>
  <c r="H32" i="12" l="1"/>
  <c r="H30" i="12"/>
  <c r="H18" i="12"/>
  <c r="H16" i="12"/>
  <c r="H14" i="12"/>
  <c r="H12" i="12"/>
  <c r="H10" i="12"/>
  <c r="H24" i="12" l="1"/>
  <c r="F14" i="13" s="1"/>
  <c r="H36" i="12"/>
  <c r="F16" i="13" s="1"/>
  <c r="J121" i="12"/>
  <c r="J119" i="12"/>
  <c r="J117" i="12"/>
  <c r="J115" i="12"/>
  <c r="J113" i="12"/>
  <c r="J111" i="12"/>
  <c r="J109" i="12"/>
  <c r="J107" i="12"/>
  <c r="J105" i="12"/>
  <c r="J103" i="12"/>
  <c r="J101" i="12"/>
  <c r="J99" i="12"/>
  <c r="J97" i="12"/>
  <c r="J95" i="12"/>
  <c r="C50" i="12"/>
  <c r="F28" i="13" l="1"/>
  <c r="F22" i="14" s="1"/>
  <c r="H253" i="8"/>
  <c r="H206" i="8"/>
  <c r="H116" i="8" l="1"/>
  <c r="H77" i="10" l="1"/>
  <c r="H75" i="10"/>
  <c r="H73" i="10"/>
  <c r="H71" i="10"/>
  <c r="H69" i="10"/>
  <c r="H67" i="10"/>
  <c r="H65" i="10"/>
  <c r="H63" i="10"/>
  <c r="H61" i="10"/>
  <c r="H59" i="10"/>
  <c r="H57" i="10"/>
  <c r="H55" i="10"/>
  <c r="H81" i="10" l="1"/>
  <c r="F16" i="11" s="1"/>
  <c r="H42" i="10"/>
  <c r="H40" i="10"/>
  <c r="H38" i="10"/>
  <c r="H36" i="10"/>
  <c r="H34" i="10"/>
  <c r="H32" i="10"/>
  <c r="H30" i="10"/>
  <c r="H28" i="10"/>
  <c r="H26" i="10"/>
  <c r="H24" i="10"/>
  <c r="H22" i="10"/>
  <c r="H20" i="10"/>
  <c r="H18" i="10"/>
  <c r="H16" i="10"/>
  <c r="H14" i="10"/>
  <c r="H12" i="10"/>
  <c r="H10" i="10"/>
  <c r="H46" i="10" l="1"/>
  <c r="F14" i="11" s="1"/>
  <c r="F20" i="11" s="1"/>
  <c r="F16" i="14" s="1"/>
  <c r="H255" i="8"/>
  <c r="H257" i="8"/>
  <c r="H269" i="8"/>
  <c r="H271" i="8"/>
  <c r="H208" i="8"/>
  <c r="H210" i="8"/>
  <c r="H212" i="8"/>
  <c r="H163" i="8"/>
  <c r="H161" i="8"/>
  <c r="H159" i="8"/>
  <c r="H157" i="8"/>
  <c r="H155" i="8"/>
  <c r="H153" i="8"/>
  <c r="H151" i="8"/>
  <c r="H149" i="8"/>
  <c r="H204" i="8"/>
  <c r="H202" i="8"/>
  <c r="H200" i="8"/>
  <c r="H198" i="8"/>
  <c r="H196" i="8"/>
  <c r="H251" i="8"/>
  <c r="H249" i="8"/>
  <c r="H247" i="8"/>
  <c r="H245" i="8"/>
  <c r="H261" i="8" l="1"/>
  <c r="F24" i="9" s="1"/>
  <c r="H216" i="8"/>
  <c r="F22" i="9" s="1"/>
  <c r="H275" i="8"/>
  <c r="F26" i="9" s="1"/>
  <c r="H167" i="8"/>
  <c r="F20" i="9" s="1"/>
  <c r="J119" i="10"/>
  <c r="J117" i="10"/>
  <c r="J115" i="10"/>
  <c r="J113" i="10"/>
  <c r="J111" i="10"/>
  <c r="J109" i="10"/>
  <c r="J107" i="10"/>
  <c r="J105" i="10"/>
  <c r="J103" i="10"/>
  <c r="J101" i="10"/>
  <c r="J99" i="10"/>
  <c r="J97" i="10"/>
  <c r="J95" i="10"/>
  <c r="C50" i="10"/>
  <c r="H124" i="8"/>
  <c r="H122" i="8"/>
  <c r="H120" i="8"/>
  <c r="H114" i="8" l="1"/>
  <c r="H112" i="8"/>
  <c r="H110" i="8"/>
  <c r="H108" i="8"/>
  <c r="H106" i="8"/>
  <c r="H104" i="8"/>
  <c r="H102" i="8"/>
  <c r="H77" i="8"/>
  <c r="H130" i="8" l="1"/>
  <c r="F18" i="9" s="1"/>
  <c r="H73" i="8"/>
  <c r="H71" i="8"/>
  <c r="H69" i="8"/>
  <c r="H65" i="8"/>
  <c r="H63" i="8"/>
  <c r="H61" i="8"/>
  <c r="H59" i="8"/>
  <c r="H57" i="8"/>
  <c r="H55" i="8"/>
  <c r="H83" i="8" l="1"/>
  <c r="F16" i="9" s="1"/>
  <c r="H34" i="8"/>
  <c r="H32" i="8"/>
  <c r="H30" i="8"/>
  <c r="H28" i="8"/>
  <c r="H24" i="8" l="1"/>
  <c r="H22" i="8"/>
  <c r="H20" i="8"/>
  <c r="H18" i="8"/>
  <c r="H16" i="8"/>
  <c r="H14" i="8"/>
  <c r="H12" i="8"/>
  <c r="H10" i="8"/>
  <c r="H40" i="8" l="1"/>
  <c r="F14" i="9" s="1"/>
  <c r="F30" i="9" s="1"/>
  <c r="J308" i="8"/>
  <c r="J306" i="8"/>
  <c r="J304" i="8"/>
  <c r="J302" i="8"/>
  <c r="J300" i="8"/>
  <c r="J298" i="8"/>
  <c r="J296" i="8"/>
  <c r="J294" i="8"/>
  <c r="J292" i="8"/>
  <c r="J290" i="8"/>
  <c r="J288" i="8"/>
  <c r="J286" i="8"/>
  <c r="J284" i="8"/>
  <c r="C238" i="8"/>
  <c r="C191" i="8"/>
  <c r="C144" i="8"/>
  <c r="C97" i="8"/>
  <c r="C50" i="8"/>
  <c r="F14" i="14" l="1"/>
  <c r="H32" i="7"/>
  <c r="H20" i="7" l="1"/>
  <c r="H16" i="7"/>
  <c r="H14" i="7"/>
  <c r="H12" i="7"/>
  <c r="H10" i="7"/>
  <c r="J74" i="7"/>
  <c r="J72" i="7"/>
  <c r="J70" i="7"/>
  <c r="J68" i="7"/>
  <c r="J66" i="7"/>
  <c r="J64" i="7"/>
  <c r="J62" i="7"/>
  <c r="J60" i="7"/>
  <c r="J58" i="7"/>
  <c r="J56" i="7"/>
  <c r="J54" i="7"/>
  <c r="J52" i="7"/>
  <c r="J50" i="7"/>
  <c r="J48" i="7"/>
  <c r="H40" i="7" l="1"/>
  <c r="O14" i="14" s="1"/>
  <c r="H93" i="6"/>
  <c r="H177" i="6" l="1"/>
  <c r="H181" i="6" s="1"/>
  <c r="F24" i="5" s="1"/>
  <c r="H167" i="6"/>
  <c r="H165" i="6"/>
  <c r="H153" i="6"/>
  <c r="H151" i="6"/>
  <c r="H149" i="6"/>
  <c r="H118" i="6"/>
  <c r="H116" i="6"/>
  <c r="H114" i="6"/>
  <c r="H112" i="6"/>
  <c r="H157" i="6" l="1"/>
  <c r="F20" i="5" s="1"/>
  <c r="H171" i="6"/>
  <c r="F22" i="5" s="1"/>
  <c r="H122" i="6"/>
  <c r="F18" i="5" s="1"/>
  <c r="H102" i="6"/>
  <c r="H100" i="6"/>
  <c r="H91" i="6"/>
  <c r="H89" i="6"/>
  <c r="H87" i="6"/>
  <c r="H85" i="6"/>
  <c r="H83" i="6"/>
  <c r="H81" i="6"/>
  <c r="H79" i="6"/>
  <c r="H77" i="6"/>
  <c r="H75" i="6"/>
  <c r="H71" i="6"/>
  <c r="H69" i="6"/>
  <c r="H65" i="6" l="1"/>
  <c r="H63" i="6"/>
  <c r="H61" i="6"/>
  <c r="H59" i="6"/>
  <c r="H57" i="6"/>
  <c r="H55" i="6"/>
  <c r="H106" i="6" l="1"/>
  <c r="F16" i="5" s="1"/>
  <c r="H36" i="6"/>
  <c r="H32" i="6"/>
  <c r="H30" i="6"/>
  <c r="H28" i="6"/>
  <c r="H26" i="6"/>
  <c r="H24" i="6"/>
  <c r="H22" i="6"/>
  <c r="H20" i="6"/>
  <c r="H18" i="6"/>
  <c r="H16" i="6"/>
  <c r="H14" i="6"/>
  <c r="H12" i="6"/>
  <c r="H10" i="6"/>
  <c r="J261" i="6"/>
  <c r="J259" i="6"/>
  <c r="J257" i="6"/>
  <c r="J255" i="6"/>
  <c r="J253" i="6"/>
  <c r="J251" i="6"/>
  <c r="J249" i="6"/>
  <c r="J247" i="6"/>
  <c r="J245" i="6"/>
  <c r="J243" i="6"/>
  <c r="J241" i="6"/>
  <c r="J239" i="6"/>
  <c r="J237" i="6"/>
  <c r="C191" i="6"/>
  <c r="C144" i="6"/>
  <c r="C97" i="6"/>
  <c r="C50" i="6"/>
  <c r="H165" i="3"/>
  <c r="H163" i="3"/>
  <c r="H151" i="3"/>
  <c r="H149" i="3"/>
  <c r="H155" i="3" l="1"/>
  <c r="F24" i="4" s="1"/>
  <c r="H40" i="6"/>
  <c r="F14" i="5" s="1"/>
  <c r="F30" i="5" s="1"/>
  <c r="F20" i="14" s="1"/>
  <c r="H169" i="3"/>
  <c r="F26" i="4" s="1"/>
  <c r="H132" i="3"/>
  <c r="H130" i="3"/>
  <c r="H128" i="3"/>
  <c r="H126" i="3"/>
  <c r="H116" i="3"/>
  <c r="H114" i="3"/>
  <c r="H112" i="3"/>
  <c r="H110" i="3"/>
  <c r="H108" i="3"/>
  <c r="H106" i="3"/>
  <c r="H104" i="3"/>
  <c r="H102" i="3"/>
  <c r="H100" i="3"/>
  <c r="H93" i="3"/>
  <c r="H91" i="3"/>
  <c r="H89" i="3"/>
  <c r="H87" i="3"/>
  <c r="H85" i="3"/>
  <c r="H83" i="3"/>
  <c r="H81" i="3"/>
  <c r="H79" i="3"/>
  <c r="H77" i="3"/>
  <c r="H75" i="3"/>
  <c r="H73" i="3"/>
  <c r="H57" i="3"/>
  <c r="H59" i="3"/>
  <c r="H61" i="3"/>
  <c r="H63" i="3"/>
  <c r="H55" i="3"/>
  <c r="H38" i="3"/>
  <c r="H36" i="3"/>
  <c r="H34" i="3"/>
  <c r="H32" i="3"/>
  <c r="H30" i="3"/>
  <c r="H28" i="3"/>
  <c r="H26" i="3"/>
  <c r="H24" i="3"/>
  <c r="H14" i="3"/>
  <c r="H12" i="3"/>
  <c r="H10" i="3"/>
  <c r="H67" i="3" l="1"/>
  <c r="H136" i="3"/>
  <c r="F22" i="4" s="1"/>
  <c r="F6" i="5"/>
  <c r="H120" i="3"/>
  <c r="F20" i="4" s="1"/>
  <c r="H18" i="3"/>
  <c r="F14" i="4" s="1"/>
  <c r="F18" i="4"/>
  <c r="H42" i="3"/>
  <c r="F16" i="4" s="1"/>
  <c r="J213" i="3"/>
  <c r="J211" i="3"/>
  <c r="J209" i="3"/>
  <c r="J207" i="3"/>
  <c r="J205" i="3"/>
  <c r="J203" i="3"/>
  <c r="J201" i="3"/>
  <c r="J199" i="3"/>
  <c r="J197" i="3"/>
  <c r="J195" i="3"/>
  <c r="J193" i="3"/>
  <c r="J191" i="3"/>
  <c r="J189" i="3"/>
  <c r="C144" i="3"/>
  <c r="C97" i="3"/>
  <c r="C50" i="3"/>
  <c r="F6" i="4"/>
  <c r="F30" i="4" l="1"/>
  <c r="F18" i="14" s="1"/>
  <c r="F26" i="14" s="1"/>
  <c r="F38" i="14" s="1"/>
</calcChain>
</file>

<file path=xl/sharedStrings.xml><?xml version="1.0" encoding="utf-8"?>
<sst xmlns="http://schemas.openxmlformats.org/spreadsheetml/2006/main" count="1032" uniqueCount="479">
  <si>
    <t>内　　　　訳　　　　書</t>
    <rPh sb="0" eb="1">
      <t>ウチ</t>
    </rPh>
    <rPh sb="5" eb="6">
      <t>ワケ</t>
    </rPh>
    <rPh sb="10" eb="11">
      <t>ショ</t>
    </rPh>
    <phoneticPr fontId="6"/>
  </si>
  <si>
    <t>NO</t>
  </si>
  <si>
    <t>名　　称</t>
    <phoneticPr fontId="12"/>
  </si>
  <si>
    <t>規　　格</t>
    <rPh sb="0" eb="4">
      <t>キカク</t>
    </rPh>
    <phoneticPr fontId="8"/>
  </si>
  <si>
    <t>数　　量</t>
  </si>
  <si>
    <t>単位</t>
  </si>
  <si>
    <t>単　　価</t>
  </si>
  <si>
    <t>金　　額</t>
  </si>
  <si>
    <t>備　　考</t>
    <rPh sb="0" eb="4">
      <t>ビコウ</t>
    </rPh>
    <phoneticPr fontId="8"/>
  </si>
  <si>
    <t>名　　称</t>
    <phoneticPr fontId="12"/>
  </si>
  <si>
    <t>名　　称</t>
    <phoneticPr fontId="12"/>
  </si>
  <si>
    <t>名　　称</t>
    <phoneticPr fontId="12"/>
  </si>
  <si>
    <t>工　事　費　仕　訳　書</t>
    <rPh sb="0" eb="1">
      <t>コウ</t>
    </rPh>
    <rPh sb="2" eb="3">
      <t>コト</t>
    </rPh>
    <rPh sb="4" eb="5">
      <t>ヒ</t>
    </rPh>
    <rPh sb="6" eb="7">
      <t>シ</t>
    </rPh>
    <rPh sb="8" eb="9">
      <t>ワケ</t>
    </rPh>
    <rPh sb="10" eb="11">
      <t>ショ</t>
    </rPh>
    <phoneticPr fontId="5"/>
  </si>
  <si>
    <t>工　事　名　称　：</t>
    <rPh sb="0" eb="1">
      <t>コウ</t>
    </rPh>
    <rPh sb="2" eb="3">
      <t>コト</t>
    </rPh>
    <rPh sb="4" eb="5">
      <t>ナ</t>
    </rPh>
    <rPh sb="6" eb="7">
      <t>ショウ</t>
    </rPh>
    <phoneticPr fontId="5"/>
  </si>
  <si>
    <t>構造・用途　：</t>
    <rPh sb="0" eb="1">
      <t>カマエ</t>
    </rPh>
    <rPh sb="1" eb="2">
      <t>ゾウ</t>
    </rPh>
    <rPh sb="3" eb="5">
      <t>ヨウト</t>
    </rPh>
    <phoneticPr fontId="5"/>
  </si>
  <si>
    <t>　　　　　　　　工　事　別　内　訳</t>
    <rPh sb="8" eb="9">
      <t>コウ</t>
    </rPh>
    <rPh sb="10" eb="11">
      <t>コト</t>
    </rPh>
    <rPh sb="12" eb="13">
      <t>ベツ</t>
    </rPh>
    <rPh sb="14" eb="15">
      <t>ウチ</t>
    </rPh>
    <rPh sb="16" eb="17">
      <t>ヤク</t>
    </rPh>
    <phoneticPr fontId="5"/>
  </si>
  <si>
    <t>番号</t>
    <rPh sb="0" eb="2">
      <t>バンゴウ</t>
    </rPh>
    <phoneticPr fontId="5"/>
  </si>
  <si>
    <t>工　事　種　別</t>
    <rPh sb="0" eb="1">
      <t>コウ</t>
    </rPh>
    <rPh sb="2" eb="3">
      <t>コト</t>
    </rPh>
    <rPh sb="4" eb="5">
      <t>シュ</t>
    </rPh>
    <rPh sb="6" eb="7">
      <t>ベツ</t>
    </rPh>
    <phoneticPr fontId="5"/>
  </si>
  <si>
    <t>金　　額</t>
    <rPh sb="0" eb="1">
      <t>キン</t>
    </rPh>
    <rPh sb="3" eb="4">
      <t>ガク</t>
    </rPh>
    <phoneticPr fontId="5"/>
  </si>
  <si>
    <t>備　　考</t>
    <rPh sb="0" eb="1">
      <t>ビ</t>
    </rPh>
    <rPh sb="3" eb="4">
      <t>コウ</t>
    </rPh>
    <phoneticPr fontId="5"/>
  </si>
  <si>
    <t>照明器具撤去</t>
    <rPh sb="0" eb="4">
      <t>ショウメイキグ</t>
    </rPh>
    <rPh sb="4" eb="6">
      <t>テッキョ</t>
    </rPh>
    <phoneticPr fontId="14"/>
  </si>
  <si>
    <t>照明器具　A　　　FL40W×1</t>
    <rPh sb="0" eb="4">
      <t>ショウメイキグ</t>
    </rPh>
    <phoneticPr fontId="14"/>
  </si>
  <si>
    <t>個</t>
    <rPh sb="0" eb="1">
      <t>コ</t>
    </rPh>
    <phoneticPr fontId="14"/>
  </si>
  <si>
    <t>照明器具　B　　　FL40W×2</t>
    <rPh sb="0" eb="4">
      <t>ショウメイキグ</t>
    </rPh>
    <phoneticPr fontId="14"/>
  </si>
  <si>
    <t>照明器具　C　　　FL20W×1</t>
    <rPh sb="0" eb="4">
      <t>ショウメイキグ</t>
    </rPh>
    <phoneticPr fontId="14"/>
  </si>
  <si>
    <t>照明器具　D　　　FL20W×2</t>
    <rPh sb="0" eb="4">
      <t>ショウメイキグ</t>
    </rPh>
    <phoneticPr fontId="14"/>
  </si>
  <si>
    <t>照明器具　E　　　IL60W</t>
    <rPh sb="0" eb="4">
      <t>ショウメイキグ</t>
    </rPh>
    <phoneticPr fontId="14"/>
  </si>
  <si>
    <t>照明器具　F　　　FL20W×1　ブラケット</t>
    <rPh sb="0" eb="4">
      <t>ショウメイキグ</t>
    </rPh>
    <phoneticPr fontId="14"/>
  </si>
  <si>
    <t>照明器具　G　　　FCL20W+30W　ペンダント</t>
    <rPh sb="0" eb="4">
      <t>ショウメイキグ</t>
    </rPh>
    <phoneticPr fontId="14"/>
  </si>
  <si>
    <t>コンセント撤去</t>
    <rPh sb="5" eb="7">
      <t>テッキョ</t>
    </rPh>
    <phoneticPr fontId="14"/>
  </si>
  <si>
    <t>2P15A×2</t>
    <phoneticPr fontId="14"/>
  </si>
  <si>
    <t>リーラーコンセント撤去</t>
    <rPh sb="9" eb="11">
      <t>テッキョ</t>
    </rPh>
    <phoneticPr fontId="14"/>
  </si>
  <si>
    <t>電灯分電盤撤去</t>
    <rPh sb="0" eb="2">
      <t>デントウ</t>
    </rPh>
    <rPh sb="2" eb="4">
      <t>ブンデン</t>
    </rPh>
    <rPh sb="4" eb="5">
      <t>バン</t>
    </rPh>
    <rPh sb="5" eb="7">
      <t>テッキョ</t>
    </rPh>
    <phoneticPr fontId="14"/>
  </si>
  <si>
    <t>L-1　主幹3P100／75　分岐2P20A×16</t>
    <rPh sb="4" eb="6">
      <t>シュカン</t>
    </rPh>
    <rPh sb="15" eb="17">
      <t>ブンキ</t>
    </rPh>
    <phoneticPr fontId="14"/>
  </si>
  <si>
    <t>動力分電盤撤去</t>
    <rPh sb="0" eb="2">
      <t>ドウリョク</t>
    </rPh>
    <rPh sb="2" eb="4">
      <t>ブンデン</t>
    </rPh>
    <rPh sb="4" eb="5">
      <t>バン</t>
    </rPh>
    <rPh sb="5" eb="7">
      <t>テッキョ</t>
    </rPh>
    <phoneticPr fontId="14"/>
  </si>
  <si>
    <t>照明器具　H　　　IL100W　スポットライト</t>
    <rPh sb="0" eb="4">
      <t>ショウメイキグ</t>
    </rPh>
    <phoneticPr fontId="14"/>
  </si>
  <si>
    <t>引込開閉器盤撤去</t>
    <rPh sb="0" eb="2">
      <t>ヒキコミ</t>
    </rPh>
    <rPh sb="2" eb="5">
      <t>カイヘイキ</t>
    </rPh>
    <rPh sb="5" eb="6">
      <t>バン</t>
    </rPh>
    <rPh sb="6" eb="8">
      <t>テッキョ</t>
    </rPh>
    <phoneticPr fontId="14"/>
  </si>
  <si>
    <t>P-1　主幹3P100／100　分岐3P50/50×4</t>
    <rPh sb="4" eb="6">
      <t>シュカン</t>
    </rPh>
    <rPh sb="16" eb="18">
      <t>ブンキ</t>
    </rPh>
    <phoneticPr fontId="14"/>
  </si>
  <si>
    <t>LP-M　主幹3P100／100　主幹3P100/75</t>
    <rPh sb="5" eb="7">
      <t>シュカン</t>
    </rPh>
    <rPh sb="17" eb="19">
      <t>シュカン</t>
    </rPh>
    <phoneticPr fontId="14"/>
  </si>
  <si>
    <t>ハンドホール撤去</t>
    <rPh sb="6" eb="8">
      <t>テッキョ</t>
    </rPh>
    <phoneticPr fontId="14"/>
  </si>
  <si>
    <t>H1-6</t>
    <phoneticPr fontId="14"/>
  </si>
  <si>
    <t>ケーブル撤去</t>
    <rPh sb="4" eb="6">
      <t>テッキョ</t>
    </rPh>
    <phoneticPr fontId="14"/>
  </si>
  <si>
    <t>EM-CET60</t>
    <phoneticPr fontId="14"/>
  </si>
  <si>
    <t>m</t>
    <phoneticPr fontId="14"/>
  </si>
  <si>
    <t>EM-CET38</t>
    <phoneticPr fontId="14"/>
  </si>
  <si>
    <t>小　　計</t>
    <rPh sb="0" eb="1">
      <t>ショウ</t>
    </rPh>
    <rPh sb="3" eb="4">
      <t>ケイ</t>
    </rPh>
    <phoneticPr fontId="14"/>
  </si>
  <si>
    <t>照明器具撤去</t>
    <rPh sb="0" eb="1">
      <t>ショウメイ</t>
    </rPh>
    <rPh sb="1" eb="3">
      <t>キグ</t>
    </rPh>
    <rPh sb="3" eb="5">
      <t>テッキョ</t>
    </rPh>
    <phoneticPr fontId="14"/>
  </si>
  <si>
    <t>幹線設備撤去</t>
    <rPh sb="0" eb="1">
      <t>カンセン</t>
    </rPh>
    <rPh sb="2" eb="4">
      <t>セツビ</t>
    </rPh>
    <rPh sb="4" eb="6">
      <t>テッキョ</t>
    </rPh>
    <phoneticPr fontId="14"/>
  </si>
  <si>
    <t>コンセント・盤類撤去</t>
    <rPh sb="6" eb="7">
      <t>バン</t>
    </rPh>
    <rPh sb="7" eb="8">
      <t>ルイ</t>
    </rPh>
    <rPh sb="8" eb="10">
      <t>テッキョ</t>
    </rPh>
    <phoneticPr fontId="14"/>
  </si>
  <si>
    <t>放送通信・自火報設備等撤去</t>
    <rPh sb="0" eb="2">
      <t>ホウソウ</t>
    </rPh>
    <rPh sb="2" eb="4">
      <t>ツウシン</t>
    </rPh>
    <rPh sb="5" eb="8">
      <t>ジカホウ</t>
    </rPh>
    <rPh sb="8" eb="10">
      <t>セツビ</t>
    </rPh>
    <rPh sb="10" eb="11">
      <t>ナド</t>
    </rPh>
    <rPh sb="11" eb="13">
      <t>テッキョ</t>
    </rPh>
    <phoneticPr fontId="14"/>
  </si>
  <si>
    <t>自火報設備撤去</t>
    <rPh sb="0" eb="3">
      <t>ジカホウ</t>
    </rPh>
    <rPh sb="3" eb="5">
      <t>セツビ</t>
    </rPh>
    <rPh sb="5" eb="7">
      <t>テッキョ</t>
    </rPh>
    <phoneticPr fontId="14"/>
  </si>
  <si>
    <t>受信機　P型2級5回線</t>
    <rPh sb="0" eb="3">
      <t>ジュシンキ</t>
    </rPh>
    <rPh sb="5" eb="6">
      <t>カタ</t>
    </rPh>
    <rPh sb="7" eb="8">
      <t>キュウ</t>
    </rPh>
    <rPh sb="9" eb="11">
      <t>カイセン</t>
    </rPh>
    <phoneticPr fontId="14"/>
  </si>
  <si>
    <t>自火報設備取外し</t>
    <rPh sb="0" eb="3">
      <t>ジカホウ</t>
    </rPh>
    <rPh sb="3" eb="5">
      <t>セツビ</t>
    </rPh>
    <rPh sb="5" eb="6">
      <t>ト</t>
    </rPh>
    <rPh sb="6" eb="7">
      <t>ハズ</t>
    </rPh>
    <phoneticPr fontId="14"/>
  </si>
  <si>
    <t>警報盤　受信機相当　（引渡し）</t>
    <rPh sb="0" eb="3">
      <t>ケイホウバン</t>
    </rPh>
    <rPh sb="4" eb="7">
      <t>ジュシンキ</t>
    </rPh>
    <rPh sb="7" eb="9">
      <t>ソウトウ</t>
    </rPh>
    <rPh sb="11" eb="13">
      <t>ヒキワタ</t>
    </rPh>
    <phoneticPr fontId="14"/>
  </si>
  <si>
    <t>総合盤　P型2級</t>
    <rPh sb="0" eb="2">
      <t>ソウゴウ</t>
    </rPh>
    <rPh sb="2" eb="3">
      <t>バン</t>
    </rPh>
    <rPh sb="5" eb="6">
      <t>カタ</t>
    </rPh>
    <rPh sb="7" eb="8">
      <t>キュウ</t>
    </rPh>
    <phoneticPr fontId="14"/>
  </si>
  <si>
    <t>火災感知器撤去</t>
    <rPh sb="0" eb="2">
      <t>カサイ</t>
    </rPh>
    <rPh sb="2" eb="5">
      <t>カンチキ</t>
    </rPh>
    <rPh sb="5" eb="7">
      <t>テッキョ</t>
    </rPh>
    <phoneticPr fontId="14"/>
  </si>
  <si>
    <t>差動式スポット型2種</t>
    <rPh sb="0" eb="3">
      <t>サドウシキ</t>
    </rPh>
    <rPh sb="7" eb="8">
      <t>カタ</t>
    </rPh>
    <rPh sb="9" eb="10">
      <t>シュ</t>
    </rPh>
    <phoneticPr fontId="14"/>
  </si>
  <si>
    <t>定温式スポット型1種</t>
    <rPh sb="0" eb="2">
      <t>テイオン</t>
    </rPh>
    <rPh sb="2" eb="3">
      <t>シキ</t>
    </rPh>
    <rPh sb="7" eb="8">
      <t>カタ</t>
    </rPh>
    <rPh sb="9" eb="10">
      <t>シュ</t>
    </rPh>
    <phoneticPr fontId="14"/>
  </si>
  <si>
    <t>光電式スポット型2種</t>
    <rPh sb="0" eb="2">
      <t>コウデン</t>
    </rPh>
    <rPh sb="2" eb="3">
      <t>シキ</t>
    </rPh>
    <rPh sb="7" eb="8">
      <t>カタ</t>
    </rPh>
    <rPh sb="9" eb="10">
      <t>シュ</t>
    </rPh>
    <phoneticPr fontId="14"/>
  </si>
  <si>
    <t>火災警報ベル撤去</t>
    <rPh sb="0" eb="2">
      <t>カサイ</t>
    </rPh>
    <rPh sb="2" eb="4">
      <t>ケイホウ</t>
    </rPh>
    <rPh sb="6" eb="8">
      <t>テッキョ</t>
    </rPh>
    <phoneticPr fontId="14"/>
  </si>
  <si>
    <t>放送AMP取外し</t>
    <rPh sb="0" eb="2">
      <t>ホウソウ</t>
    </rPh>
    <rPh sb="5" eb="7">
      <t>トリハズ</t>
    </rPh>
    <phoneticPr fontId="14"/>
  </si>
  <si>
    <t>卓上形60W　　（引渡し）</t>
    <rPh sb="0" eb="2">
      <t>タクジョウ</t>
    </rPh>
    <rPh sb="2" eb="3">
      <t>カタ</t>
    </rPh>
    <rPh sb="9" eb="11">
      <t>ヒキワタ</t>
    </rPh>
    <phoneticPr fontId="14"/>
  </si>
  <si>
    <t>ワイヤレスアンテナ撤去</t>
    <rPh sb="9" eb="11">
      <t>テッキョ</t>
    </rPh>
    <phoneticPr fontId="14"/>
  </si>
  <si>
    <t>屋内</t>
    <rPh sb="0" eb="2">
      <t>オクナイ</t>
    </rPh>
    <phoneticPr fontId="14"/>
  </si>
  <si>
    <t>屋外</t>
    <rPh sb="0" eb="2">
      <t>オクガイ</t>
    </rPh>
    <phoneticPr fontId="14"/>
  </si>
  <si>
    <t>スピーカー撤去</t>
    <rPh sb="5" eb="7">
      <t>テッキョ</t>
    </rPh>
    <phoneticPr fontId="14"/>
  </si>
  <si>
    <t>壁掛型　　3W</t>
    <rPh sb="0" eb="2">
      <t>カベカ</t>
    </rPh>
    <rPh sb="2" eb="3">
      <t>カタ</t>
    </rPh>
    <phoneticPr fontId="14"/>
  </si>
  <si>
    <t>トランペット型　　15W</t>
    <rPh sb="6" eb="7">
      <t>カタ</t>
    </rPh>
    <phoneticPr fontId="14"/>
  </si>
  <si>
    <t>TVアンテナ撤去</t>
    <rPh sb="6" eb="8">
      <t>テッキョ</t>
    </rPh>
    <phoneticPr fontId="14"/>
  </si>
  <si>
    <t>UHF20素子　マスト400Φ　H=2500</t>
    <rPh sb="5" eb="7">
      <t>ソシ</t>
    </rPh>
    <phoneticPr fontId="14"/>
  </si>
  <si>
    <t>UHF</t>
    <phoneticPr fontId="14"/>
  </si>
  <si>
    <t>パルス発信器</t>
    <rPh sb="3" eb="6">
      <t>ハッシンキ</t>
    </rPh>
    <phoneticPr fontId="14"/>
  </si>
  <si>
    <t>310Φ</t>
    <phoneticPr fontId="14"/>
  </si>
  <si>
    <t>イントラ無線受信機取外し</t>
    <rPh sb="4" eb="6">
      <t>ムセン</t>
    </rPh>
    <rPh sb="6" eb="9">
      <t>ジュシンキ</t>
    </rPh>
    <rPh sb="9" eb="11">
      <t>トリハズ</t>
    </rPh>
    <phoneticPr fontId="14"/>
  </si>
  <si>
    <t>TV受信用ブースター撤去</t>
    <rPh sb="2" eb="4">
      <t>ジュシン</t>
    </rPh>
    <rPh sb="4" eb="5">
      <t>ヨウ</t>
    </rPh>
    <rPh sb="10" eb="12">
      <t>テッキョ</t>
    </rPh>
    <phoneticPr fontId="14"/>
  </si>
  <si>
    <t>親時計撤去</t>
    <rPh sb="0" eb="1">
      <t>オヤ</t>
    </rPh>
    <rPh sb="1" eb="3">
      <t>トケイ</t>
    </rPh>
    <rPh sb="3" eb="5">
      <t>テッキョ</t>
    </rPh>
    <phoneticPr fontId="14"/>
  </si>
  <si>
    <t>子時計撤去</t>
    <rPh sb="0" eb="1">
      <t>コ</t>
    </rPh>
    <rPh sb="1" eb="3">
      <t>トケイ</t>
    </rPh>
    <rPh sb="3" eb="5">
      <t>テッキョ</t>
    </rPh>
    <phoneticPr fontId="14"/>
  </si>
  <si>
    <t>自火報受信機相当　　（引渡し）</t>
    <rPh sb="0" eb="3">
      <t>ジカホウ</t>
    </rPh>
    <rPh sb="3" eb="6">
      <t>ジュシンキ</t>
    </rPh>
    <rPh sb="6" eb="8">
      <t>ソウトウ</t>
    </rPh>
    <rPh sb="11" eb="13">
      <t>ヒキワタ</t>
    </rPh>
    <phoneticPr fontId="14"/>
  </si>
  <si>
    <t>イントラ無線アンテナ取外し</t>
    <rPh sb="4" eb="6">
      <t>ムセン</t>
    </rPh>
    <rPh sb="10" eb="12">
      <t>トリハズ</t>
    </rPh>
    <phoneticPr fontId="14"/>
  </si>
  <si>
    <t>屋外ワイヤレスアンテナ相当　　（引渡し）</t>
    <rPh sb="0" eb="2">
      <t>オクガイ</t>
    </rPh>
    <rPh sb="11" eb="13">
      <t>ソウトウ</t>
    </rPh>
    <rPh sb="16" eb="18">
      <t>ヒキワタ</t>
    </rPh>
    <phoneticPr fontId="14"/>
  </si>
  <si>
    <t>スイッチングハブ取外し</t>
    <rPh sb="8" eb="10">
      <t>トリハズ</t>
    </rPh>
    <phoneticPr fontId="14"/>
  </si>
  <si>
    <t>12P相当　　（引渡し）</t>
    <rPh sb="3" eb="5">
      <t>ソウトウ</t>
    </rPh>
    <rPh sb="8" eb="10">
      <t>ヒキワタ</t>
    </rPh>
    <phoneticPr fontId="14"/>
  </si>
  <si>
    <t>NTT無線アンテナ取外し</t>
    <rPh sb="3" eb="5">
      <t>ムセン</t>
    </rPh>
    <rPh sb="9" eb="11">
      <t>トリハズ</t>
    </rPh>
    <phoneticPr fontId="14"/>
  </si>
  <si>
    <t>廃材運搬費</t>
    <rPh sb="0" eb="2">
      <t>ハイザイ</t>
    </rPh>
    <rPh sb="2" eb="5">
      <t>ウンパンヒ</t>
    </rPh>
    <phoneticPr fontId="14"/>
  </si>
  <si>
    <t>蛍光管・白熱球等運搬</t>
    <rPh sb="0" eb="3">
      <t>ケイコウカン</t>
    </rPh>
    <rPh sb="4" eb="6">
      <t>ハクネツ</t>
    </rPh>
    <rPh sb="6" eb="7">
      <t>キュウ</t>
    </rPh>
    <rPh sb="7" eb="8">
      <t>ナド</t>
    </rPh>
    <rPh sb="8" eb="10">
      <t>ウンパン</t>
    </rPh>
    <phoneticPr fontId="14"/>
  </si>
  <si>
    <t>式</t>
    <rPh sb="0" eb="1">
      <t>シキ</t>
    </rPh>
    <phoneticPr fontId="14"/>
  </si>
  <si>
    <t>鉄くず</t>
    <rPh sb="0" eb="1">
      <t>テツ</t>
    </rPh>
    <phoneticPr fontId="14"/>
  </si>
  <si>
    <t>鉄くず運搬</t>
    <rPh sb="0" eb="1">
      <t>テツ</t>
    </rPh>
    <rPh sb="3" eb="5">
      <t>ウンパン</t>
    </rPh>
    <phoneticPr fontId="14"/>
  </si>
  <si>
    <t>運搬距離　8km　　推定　200kg</t>
    <rPh sb="0" eb="2">
      <t>ウンパン</t>
    </rPh>
    <rPh sb="2" eb="4">
      <t>キョリ</t>
    </rPh>
    <rPh sb="10" eb="12">
      <t>スイテイ</t>
    </rPh>
    <phoneticPr fontId="14"/>
  </si>
  <si>
    <t>銅線くず運搬</t>
    <rPh sb="0" eb="2">
      <t>ドウセン</t>
    </rPh>
    <rPh sb="4" eb="6">
      <t>ウンパン</t>
    </rPh>
    <phoneticPr fontId="14"/>
  </si>
  <si>
    <t>運搬距離　8km　　推定　500kg</t>
    <rPh sb="0" eb="2">
      <t>ウンパン</t>
    </rPh>
    <rPh sb="2" eb="4">
      <t>キョリ</t>
    </rPh>
    <rPh sb="10" eb="12">
      <t>スイテイ</t>
    </rPh>
    <phoneticPr fontId="14"/>
  </si>
  <si>
    <t>運搬距離　10km　　推定　150kg</t>
    <rPh sb="0" eb="2">
      <t>ウンパン</t>
    </rPh>
    <rPh sb="2" eb="4">
      <t>キョリ</t>
    </rPh>
    <rPh sb="11" eb="13">
      <t>スイテイ</t>
    </rPh>
    <phoneticPr fontId="14"/>
  </si>
  <si>
    <t>運搬距離　10km　　推定　50kg</t>
    <rPh sb="0" eb="2">
      <t>ウンパン</t>
    </rPh>
    <rPh sb="2" eb="4">
      <t>キョリ</t>
    </rPh>
    <rPh sb="11" eb="13">
      <t>スイテイ</t>
    </rPh>
    <phoneticPr fontId="14"/>
  </si>
  <si>
    <t>廃材処分費</t>
    <rPh sb="0" eb="2">
      <t>ハイザイ</t>
    </rPh>
    <rPh sb="2" eb="4">
      <t>ショブン</t>
    </rPh>
    <rPh sb="4" eb="5">
      <t>ヒ</t>
    </rPh>
    <phoneticPr fontId="14"/>
  </si>
  <si>
    <t>蛍光管・白熱球等処分</t>
    <rPh sb="0" eb="3">
      <t>ケイコウカン</t>
    </rPh>
    <rPh sb="4" eb="6">
      <t>ハクネツ</t>
    </rPh>
    <rPh sb="6" eb="7">
      <t>キュウ</t>
    </rPh>
    <rPh sb="7" eb="8">
      <t>ナド</t>
    </rPh>
    <rPh sb="8" eb="10">
      <t>ショブン</t>
    </rPh>
    <phoneticPr fontId="14"/>
  </si>
  <si>
    <t>廃プラ類処分</t>
    <rPh sb="0" eb="1">
      <t>ハイ</t>
    </rPh>
    <rPh sb="3" eb="4">
      <t>ルイ</t>
    </rPh>
    <rPh sb="4" eb="6">
      <t>ショブン</t>
    </rPh>
    <phoneticPr fontId="14"/>
  </si>
  <si>
    <t>廃プラ類運搬</t>
    <rPh sb="0" eb="1">
      <t>ハイ</t>
    </rPh>
    <rPh sb="3" eb="4">
      <t>ルイ</t>
    </rPh>
    <rPh sb="4" eb="6">
      <t>ウンパン</t>
    </rPh>
    <phoneticPr fontId="14"/>
  </si>
  <si>
    <t>リサイクル</t>
    <phoneticPr fontId="14"/>
  </si>
  <si>
    <t>kg</t>
    <phoneticPr fontId="14"/>
  </si>
  <si>
    <t>スクラップ控除</t>
    <rPh sb="5" eb="7">
      <t>コウジョ</t>
    </rPh>
    <phoneticPr fontId="14"/>
  </si>
  <si>
    <t>H3</t>
    <phoneticPr fontId="14"/>
  </si>
  <si>
    <t>銅くず</t>
    <rPh sb="0" eb="1">
      <t>ドウ</t>
    </rPh>
    <phoneticPr fontId="14"/>
  </si>
  <si>
    <t>電気設備撤去工事</t>
    <rPh sb="0" eb="2">
      <t>デンキ</t>
    </rPh>
    <rPh sb="2" eb="4">
      <t>セツビ</t>
    </rPh>
    <rPh sb="4" eb="6">
      <t>テッキョ</t>
    </rPh>
    <rPh sb="6" eb="8">
      <t>コウジ</t>
    </rPh>
    <phoneticPr fontId="14"/>
  </si>
  <si>
    <t>放送通信</t>
    <rPh sb="0" eb="2">
      <t>ホウソウ</t>
    </rPh>
    <rPh sb="2" eb="4">
      <t>ツウシン</t>
    </rPh>
    <phoneticPr fontId="14"/>
  </si>
  <si>
    <t>自火報設備等撤去</t>
    <rPh sb="0" eb="3">
      <t>ジカホウ</t>
    </rPh>
    <rPh sb="3" eb="5">
      <t>セツビ</t>
    </rPh>
    <rPh sb="5" eb="6">
      <t>ナド</t>
    </rPh>
    <rPh sb="6" eb="8">
      <t>テッキョ</t>
    </rPh>
    <phoneticPr fontId="14"/>
  </si>
  <si>
    <t>衛生設備撤去</t>
    <rPh sb="0" eb="1">
      <t>エイセイ</t>
    </rPh>
    <rPh sb="1" eb="3">
      <t>セツビ</t>
    </rPh>
    <rPh sb="3" eb="5">
      <t>テッキョ</t>
    </rPh>
    <phoneticPr fontId="14"/>
  </si>
  <si>
    <t>洋風大便器（大人用）</t>
    <rPh sb="0" eb="2">
      <t>ヨウフウ</t>
    </rPh>
    <rPh sb="2" eb="5">
      <t>ダイベンキ</t>
    </rPh>
    <rPh sb="6" eb="8">
      <t>オトナ</t>
    </rPh>
    <rPh sb="8" eb="9">
      <t>ヨウ</t>
    </rPh>
    <phoneticPr fontId="14"/>
  </si>
  <si>
    <t>ロータンク式　　床上排水</t>
    <rPh sb="5" eb="6">
      <t>シキ</t>
    </rPh>
    <rPh sb="8" eb="10">
      <t>ユカウエ</t>
    </rPh>
    <rPh sb="10" eb="12">
      <t>ハイスイ</t>
    </rPh>
    <phoneticPr fontId="14"/>
  </si>
  <si>
    <t>洋風大便器（子供用）</t>
    <rPh sb="0" eb="2">
      <t>ヨウフウ</t>
    </rPh>
    <rPh sb="2" eb="5">
      <t>ダイベンキ</t>
    </rPh>
    <rPh sb="6" eb="8">
      <t>コドモ</t>
    </rPh>
    <rPh sb="8" eb="9">
      <t>ヨウ</t>
    </rPh>
    <phoneticPr fontId="14"/>
  </si>
  <si>
    <t>ストール小便器</t>
    <rPh sb="4" eb="7">
      <t>ショウベンキ</t>
    </rPh>
    <phoneticPr fontId="14"/>
  </si>
  <si>
    <t>フラッシュバルブ</t>
    <phoneticPr fontId="14"/>
  </si>
  <si>
    <t>洗面器</t>
    <rPh sb="0" eb="3">
      <t>センメンキ</t>
    </rPh>
    <phoneticPr fontId="14"/>
  </si>
  <si>
    <t>700×500</t>
    <phoneticPr fontId="14"/>
  </si>
  <si>
    <t>掃除用流し</t>
    <rPh sb="0" eb="3">
      <t>ソウジヨウ</t>
    </rPh>
    <rPh sb="3" eb="4">
      <t>ナガ</t>
    </rPh>
    <phoneticPr fontId="14"/>
  </si>
  <si>
    <t>20A　　水栓1個</t>
    <rPh sb="5" eb="7">
      <t>スイセン</t>
    </rPh>
    <rPh sb="8" eb="9">
      <t>コ</t>
    </rPh>
    <phoneticPr fontId="14"/>
  </si>
  <si>
    <t>シャワー水栓</t>
    <rPh sb="4" eb="6">
      <t>スイセン</t>
    </rPh>
    <phoneticPr fontId="14"/>
  </si>
  <si>
    <t>ツーハンドル</t>
    <phoneticPr fontId="14"/>
  </si>
  <si>
    <t>万能ホーム水栓</t>
    <rPh sb="0" eb="2">
      <t>バンノウ</t>
    </rPh>
    <rPh sb="5" eb="7">
      <t>スイセン</t>
    </rPh>
    <phoneticPr fontId="14"/>
  </si>
  <si>
    <t>13A</t>
    <phoneticPr fontId="14"/>
  </si>
  <si>
    <t>湯水混合水栓</t>
    <rPh sb="0" eb="1">
      <t>ユ</t>
    </rPh>
    <rPh sb="1" eb="2">
      <t>ミズ</t>
    </rPh>
    <rPh sb="2" eb="4">
      <t>コンゴウ</t>
    </rPh>
    <rPh sb="4" eb="6">
      <t>スイセン</t>
    </rPh>
    <phoneticPr fontId="14"/>
  </si>
  <si>
    <t>化粧鏡（大）</t>
    <rPh sb="0" eb="2">
      <t>ケショウ</t>
    </rPh>
    <rPh sb="2" eb="3">
      <t>カガミ</t>
    </rPh>
    <rPh sb="4" eb="5">
      <t>ダイ</t>
    </rPh>
    <phoneticPr fontId="14"/>
  </si>
  <si>
    <t>700×1100H</t>
    <phoneticPr fontId="14"/>
  </si>
  <si>
    <t>化粧鏡（小）</t>
    <rPh sb="0" eb="2">
      <t>ケショウ</t>
    </rPh>
    <rPh sb="2" eb="3">
      <t>カガミ</t>
    </rPh>
    <rPh sb="4" eb="5">
      <t>ショウ</t>
    </rPh>
    <phoneticPr fontId="14"/>
  </si>
  <si>
    <t>310×460H</t>
    <phoneticPr fontId="14"/>
  </si>
  <si>
    <t>石油ボイラー</t>
    <rPh sb="0" eb="2">
      <t>セキユ</t>
    </rPh>
    <phoneticPr fontId="14"/>
  </si>
  <si>
    <t>34,000kcal/h</t>
    <phoneticPr fontId="14"/>
  </si>
  <si>
    <t>基</t>
    <rPh sb="0" eb="1">
      <t>キ</t>
    </rPh>
    <phoneticPr fontId="14"/>
  </si>
  <si>
    <t>オイルタンク</t>
    <phoneticPr fontId="14"/>
  </si>
  <si>
    <t>高架水槽</t>
    <rPh sb="0" eb="2">
      <t>コウカ</t>
    </rPh>
    <rPh sb="2" eb="4">
      <t>スイソウ</t>
    </rPh>
    <phoneticPr fontId="14"/>
  </si>
  <si>
    <t>角形FRP製　　5m3</t>
    <rPh sb="0" eb="2">
      <t>カクガタ</t>
    </rPh>
    <rPh sb="5" eb="6">
      <t>セイ</t>
    </rPh>
    <phoneticPr fontId="14"/>
  </si>
  <si>
    <t>空調設備撤去</t>
    <rPh sb="0" eb="1">
      <t>クウチョウ</t>
    </rPh>
    <rPh sb="1" eb="3">
      <t>セツビ</t>
    </rPh>
    <rPh sb="3" eb="5">
      <t>テッキョ</t>
    </rPh>
    <phoneticPr fontId="14"/>
  </si>
  <si>
    <t>冷却塔撤去</t>
    <rPh sb="0" eb="3">
      <t>レイキャクトウ</t>
    </rPh>
    <rPh sb="3" eb="5">
      <t>テッキョ</t>
    </rPh>
    <phoneticPr fontId="14"/>
  </si>
  <si>
    <t>冷却能力　86,310kcal/h</t>
    <rPh sb="0" eb="2">
      <t>レイキャク</t>
    </rPh>
    <rPh sb="2" eb="4">
      <t>ノウリョク</t>
    </rPh>
    <phoneticPr fontId="14"/>
  </si>
  <si>
    <t>基</t>
    <rPh sb="0" eb="1">
      <t>キ</t>
    </rPh>
    <phoneticPr fontId="14"/>
  </si>
  <si>
    <t>台</t>
    <rPh sb="0" eb="1">
      <t>ダイ</t>
    </rPh>
    <phoneticPr fontId="14"/>
  </si>
  <si>
    <t>冷却能力　68,500kcal/h</t>
    <rPh sb="0" eb="2">
      <t>レイキャク</t>
    </rPh>
    <rPh sb="2" eb="4">
      <t>ノウリョク</t>
    </rPh>
    <phoneticPr fontId="14"/>
  </si>
  <si>
    <t>水冷式ﾊﾟｯｹｰｼﾞ型ｴｱｺﾝ撤去</t>
    <rPh sb="0" eb="2">
      <t>スイレイ</t>
    </rPh>
    <rPh sb="2" eb="3">
      <t>シキ</t>
    </rPh>
    <rPh sb="10" eb="11">
      <t>カタ</t>
    </rPh>
    <rPh sb="15" eb="17">
      <t>テッキョ</t>
    </rPh>
    <phoneticPr fontId="14"/>
  </si>
  <si>
    <t>冷却水循環ポンプ撤去</t>
    <rPh sb="0" eb="3">
      <t>レイキャクスイ</t>
    </rPh>
    <rPh sb="3" eb="5">
      <t>ジュンカン</t>
    </rPh>
    <rPh sb="8" eb="10">
      <t>テッキョ</t>
    </rPh>
    <phoneticPr fontId="14"/>
  </si>
  <si>
    <t>65Φ×1.5KW</t>
    <phoneticPr fontId="14"/>
  </si>
  <si>
    <t>排気ファン撤去</t>
    <rPh sb="0" eb="2">
      <t>ハイキ</t>
    </rPh>
    <rPh sb="5" eb="7">
      <t>テッキョ</t>
    </rPh>
    <phoneticPr fontId="14"/>
  </si>
  <si>
    <t>#2・1/2</t>
    <phoneticPr fontId="14"/>
  </si>
  <si>
    <t>天吊形ﾊﾟｯｹｰｼﾞエアコン撤去</t>
    <rPh sb="0" eb="2">
      <t>テンツリ</t>
    </rPh>
    <rPh sb="2" eb="3">
      <t>カタ</t>
    </rPh>
    <rPh sb="14" eb="16">
      <t>テッキョ</t>
    </rPh>
    <phoneticPr fontId="14"/>
  </si>
  <si>
    <t>14.0kw　室内機</t>
    <rPh sb="7" eb="10">
      <t>シツナイキ</t>
    </rPh>
    <phoneticPr fontId="14"/>
  </si>
  <si>
    <t>14.0kw　室外機</t>
    <rPh sb="7" eb="10">
      <t>シツガイキ</t>
    </rPh>
    <phoneticPr fontId="14"/>
  </si>
  <si>
    <t>冷却水配管撤去</t>
    <rPh sb="0" eb="3">
      <t>レイキャクスイ</t>
    </rPh>
    <rPh sb="3" eb="5">
      <t>ハイカン</t>
    </rPh>
    <rPh sb="5" eb="7">
      <t>テッキョ</t>
    </rPh>
    <phoneticPr fontId="14"/>
  </si>
  <si>
    <t>式</t>
    <rPh sb="0" eb="1">
      <t>シキ</t>
    </rPh>
    <phoneticPr fontId="14"/>
  </si>
  <si>
    <t>弁類撤去</t>
    <rPh sb="0" eb="2">
      <t>ベンルイ</t>
    </rPh>
    <rPh sb="2" eb="4">
      <t>テッキョ</t>
    </rPh>
    <phoneticPr fontId="14"/>
  </si>
  <si>
    <t>仕切弁・逆止弁等</t>
    <rPh sb="0" eb="2">
      <t>シキ</t>
    </rPh>
    <rPh sb="2" eb="3">
      <t>ベン</t>
    </rPh>
    <rPh sb="4" eb="6">
      <t>ギャクシ</t>
    </rPh>
    <rPh sb="6" eb="7">
      <t>ベン</t>
    </rPh>
    <rPh sb="7" eb="8">
      <t>ナド</t>
    </rPh>
    <phoneticPr fontId="14"/>
  </si>
  <si>
    <t>吹出し口撤去</t>
    <rPh sb="0" eb="1">
      <t>フ</t>
    </rPh>
    <rPh sb="1" eb="2">
      <t>ダ</t>
    </rPh>
    <rPh sb="3" eb="4">
      <t>グチ</t>
    </rPh>
    <rPh sb="4" eb="6">
      <t>テッキョ</t>
    </rPh>
    <phoneticPr fontId="14"/>
  </si>
  <si>
    <t>VHS　　700×200</t>
    <phoneticPr fontId="14"/>
  </si>
  <si>
    <t>個</t>
    <rPh sb="0" eb="1">
      <t>コ</t>
    </rPh>
    <phoneticPr fontId="14"/>
  </si>
  <si>
    <t>VHS　　500×200</t>
    <phoneticPr fontId="14"/>
  </si>
  <si>
    <t>VHS　　900×200</t>
    <phoneticPr fontId="14"/>
  </si>
  <si>
    <t>VHS　　120×120</t>
    <phoneticPr fontId="14"/>
  </si>
  <si>
    <t>アネモ　C2型　　#15</t>
    <rPh sb="6" eb="7">
      <t>カタ</t>
    </rPh>
    <phoneticPr fontId="14"/>
  </si>
  <si>
    <t>ダンパー撤去</t>
    <rPh sb="4" eb="6">
      <t>テッキョ</t>
    </rPh>
    <phoneticPr fontId="14"/>
  </si>
  <si>
    <t>VD　　　400×400</t>
    <phoneticPr fontId="14"/>
  </si>
  <si>
    <t>VD　　　600×500</t>
    <phoneticPr fontId="14"/>
  </si>
  <si>
    <t>FD　　　750×500</t>
    <phoneticPr fontId="14"/>
  </si>
  <si>
    <t>FD　　　550×500</t>
    <phoneticPr fontId="14"/>
  </si>
  <si>
    <t>　　　　　600×500</t>
    <phoneticPr fontId="14"/>
  </si>
  <si>
    <t xml:space="preserve">炭素鋼鋼管　65A     推定25m </t>
    <rPh sb="0" eb="3">
      <t>タンソコウ</t>
    </rPh>
    <rPh sb="3" eb="5">
      <t>コウカン</t>
    </rPh>
    <rPh sb="14" eb="16">
      <t>スイテイ</t>
    </rPh>
    <phoneticPr fontId="14"/>
  </si>
  <si>
    <t>GW　25mm、50mm</t>
    <phoneticPr fontId="14"/>
  </si>
  <si>
    <t>ダクト・消音ﾎﾞｯｸｽ保温撤去</t>
    <rPh sb="4" eb="6">
      <t>ショウオン</t>
    </rPh>
    <rPh sb="10" eb="12">
      <t>ホオン</t>
    </rPh>
    <rPh sb="12" eb="14">
      <t>テッキョ</t>
    </rPh>
    <phoneticPr fontId="14"/>
  </si>
  <si>
    <t>ダクト・消音ﾎﾞｯｸｽ撤去</t>
    <rPh sb="4" eb="6">
      <t>ショウオン</t>
    </rPh>
    <rPh sb="11" eb="13">
      <t>テッキョ</t>
    </rPh>
    <phoneticPr fontId="14"/>
  </si>
  <si>
    <t>換気設備撤去</t>
    <rPh sb="0" eb="2">
      <t>カンキ</t>
    </rPh>
    <rPh sb="2" eb="4">
      <t>セツビ</t>
    </rPh>
    <rPh sb="4" eb="6">
      <t>テッキョ</t>
    </rPh>
    <phoneticPr fontId="14"/>
  </si>
  <si>
    <t>OAガラリー撤去</t>
    <rPh sb="6" eb="8">
      <t>テッキョ</t>
    </rPh>
    <phoneticPr fontId="14"/>
  </si>
  <si>
    <t>天井換気扇撤去</t>
    <rPh sb="0" eb="2">
      <t>テンジョウ</t>
    </rPh>
    <rPh sb="2" eb="5">
      <t>カンキセン</t>
    </rPh>
    <rPh sb="5" eb="7">
      <t>テッキョ</t>
    </rPh>
    <phoneticPr fontId="14"/>
  </si>
  <si>
    <t>台</t>
    <rPh sb="0" eb="1">
      <t>ダイ</t>
    </rPh>
    <phoneticPr fontId="14"/>
  </si>
  <si>
    <t>レンジフード</t>
    <phoneticPr fontId="14"/>
  </si>
  <si>
    <t>換気ダクト撤去</t>
    <rPh sb="0" eb="2">
      <t>カンキ</t>
    </rPh>
    <rPh sb="5" eb="7">
      <t>テッキョ</t>
    </rPh>
    <phoneticPr fontId="14"/>
  </si>
  <si>
    <t>式</t>
    <rPh sb="0" eb="1">
      <t>シキ</t>
    </rPh>
    <phoneticPr fontId="14"/>
  </si>
  <si>
    <t>ベントキャップ撤去</t>
    <rPh sb="7" eb="9">
      <t>テッキョ</t>
    </rPh>
    <phoneticPr fontId="14"/>
  </si>
  <si>
    <t>個</t>
    <rPh sb="0" eb="1">
      <t>コ</t>
    </rPh>
    <phoneticPr fontId="14"/>
  </si>
  <si>
    <t>廃材運搬費</t>
    <rPh sb="0" eb="1">
      <t>ハイザイ</t>
    </rPh>
    <rPh sb="1" eb="4">
      <t>ウンパンヒ</t>
    </rPh>
    <phoneticPr fontId="14"/>
  </si>
  <si>
    <t>陶磁器くず運搬</t>
    <rPh sb="0" eb="3">
      <t>トウジキ</t>
    </rPh>
    <rPh sb="5" eb="7">
      <t>ウンパン</t>
    </rPh>
    <phoneticPr fontId="14"/>
  </si>
  <si>
    <t>運搬距離　10km　　推定　0.5t</t>
    <rPh sb="0" eb="2">
      <t>ウンパン</t>
    </rPh>
    <rPh sb="2" eb="4">
      <t>キョリ</t>
    </rPh>
    <rPh sb="11" eb="13">
      <t>スイテイ</t>
    </rPh>
    <phoneticPr fontId="14"/>
  </si>
  <si>
    <t>運搬距離　10km　　推定　20kg</t>
    <rPh sb="0" eb="2">
      <t>ウンパン</t>
    </rPh>
    <rPh sb="2" eb="4">
      <t>キョリ</t>
    </rPh>
    <rPh sb="11" eb="13">
      <t>スイテイ</t>
    </rPh>
    <phoneticPr fontId="14"/>
  </si>
  <si>
    <t>鉄くず運搬</t>
    <rPh sb="0" eb="1">
      <t>テツ</t>
    </rPh>
    <rPh sb="3" eb="5">
      <t>ウンパン</t>
    </rPh>
    <phoneticPr fontId="14"/>
  </si>
  <si>
    <t>運搬距離　8km　　推定　1t</t>
    <rPh sb="0" eb="2">
      <t>ウンパン</t>
    </rPh>
    <rPh sb="2" eb="4">
      <t>キョリ</t>
    </rPh>
    <rPh sb="10" eb="12">
      <t>スイテイ</t>
    </rPh>
    <phoneticPr fontId="14"/>
  </si>
  <si>
    <t>廃材処分費</t>
    <rPh sb="0" eb="2">
      <t>ハイザイ</t>
    </rPh>
    <rPh sb="2" eb="4">
      <t>ショブン</t>
    </rPh>
    <rPh sb="4" eb="5">
      <t>ヒ</t>
    </rPh>
    <phoneticPr fontId="14"/>
  </si>
  <si>
    <t>ガラスくず運搬</t>
    <rPh sb="5" eb="7">
      <t>ウンパン</t>
    </rPh>
    <phoneticPr fontId="14"/>
  </si>
  <si>
    <t>陶磁器くず処分</t>
    <rPh sb="0" eb="3">
      <t>トウジキ</t>
    </rPh>
    <rPh sb="5" eb="7">
      <t>ショブン</t>
    </rPh>
    <phoneticPr fontId="14"/>
  </si>
  <si>
    <t>ガラスくず処分</t>
    <rPh sb="5" eb="7">
      <t>ショブン</t>
    </rPh>
    <phoneticPr fontId="14"/>
  </si>
  <si>
    <t>リサイクル</t>
    <phoneticPr fontId="14"/>
  </si>
  <si>
    <t>t</t>
    <phoneticPr fontId="14"/>
  </si>
  <si>
    <t>kg</t>
    <phoneticPr fontId="14"/>
  </si>
  <si>
    <t>t</t>
    <phoneticPr fontId="14"/>
  </si>
  <si>
    <t>フロン回収処理</t>
    <rPh sb="2" eb="4">
      <t>カイシュウ</t>
    </rPh>
    <rPh sb="4" eb="6">
      <t>ショリ</t>
    </rPh>
    <phoneticPr fontId="14"/>
  </si>
  <si>
    <t>フロン回収・破壊</t>
    <rPh sb="3" eb="5">
      <t>カイシュウ</t>
    </rPh>
    <rPh sb="6" eb="8">
      <t>ハカイ</t>
    </rPh>
    <phoneticPr fontId="14"/>
  </si>
  <si>
    <t>式</t>
    <rPh sb="0" eb="1">
      <t>シキ</t>
    </rPh>
    <phoneticPr fontId="14"/>
  </si>
  <si>
    <t>合　　計</t>
    <rPh sb="0" eb="1">
      <t>ゴウ</t>
    </rPh>
    <rPh sb="3" eb="4">
      <t>ケイ</t>
    </rPh>
    <phoneticPr fontId="14"/>
  </si>
  <si>
    <t>直接工事費:</t>
    <rPh sb="0" eb="2">
      <t>チョクセツ</t>
    </rPh>
    <rPh sb="2" eb="5">
      <t>コウジヒ</t>
    </rPh>
    <phoneticPr fontId="14"/>
  </si>
  <si>
    <t>共通仮設工事</t>
    <rPh sb="0" eb="1">
      <t>キョウツウ</t>
    </rPh>
    <rPh sb="1" eb="3">
      <t>カセツ</t>
    </rPh>
    <rPh sb="3" eb="5">
      <t>コウジ</t>
    </rPh>
    <phoneticPr fontId="14"/>
  </si>
  <si>
    <t>仮囲い</t>
    <rPh sb="0" eb="2">
      <t>カリカコ</t>
    </rPh>
    <phoneticPr fontId="14"/>
  </si>
  <si>
    <t>設置</t>
    <rPh sb="0" eb="2">
      <t>セッチ</t>
    </rPh>
    <phoneticPr fontId="14"/>
  </si>
  <si>
    <t>仮囲鉄板　500×2.0H　t=1.2mm</t>
    <rPh sb="0" eb="2">
      <t>カリカコ</t>
    </rPh>
    <rPh sb="2" eb="4">
      <t>テッパン</t>
    </rPh>
    <phoneticPr fontId="14"/>
  </si>
  <si>
    <t>撤去</t>
    <rPh sb="0" eb="2">
      <t>テッキョ</t>
    </rPh>
    <phoneticPr fontId="14"/>
  </si>
  <si>
    <t>仮囲い運搬</t>
    <rPh sb="0" eb="2">
      <t>カリカコ</t>
    </rPh>
    <rPh sb="3" eb="5">
      <t>ウンパン</t>
    </rPh>
    <phoneticPr fontId="14"/>
  </si>
  <si>
    <t>供用　1日賃料　修理費含む　90日</t>
    <rPh sb="0" eb="2">
      <t>キョウヨウ</t>
    </rPh>
    <rPh sb="4" eb="5">
      <t>ニチ</t>
    </rPh>
    <rPh sb="5" eb="7">
      <t>チンリョウ</t>
    </rPh>
    <rPh sb="8" eb="11">
      <t>シュウリヒ</t>
    </rPh>
    <rPh sb="11" eb="12">
      <t>フク</t>
    </rPh>
    <rPh sb="16" eb="17">
      <t>ニチ</t>
    </rPh>
    <phoneticPr fontId="14"/>
  </si>
  <si>
    <t>クロスゲート</t>
    <phoneticPr fontId="14"/>
  </si>
  <si>
    <t>仮囲鉄板　500×2.0H　t=1.2mm　巾木共</t>
    <rPh sb="0" eb="2">
      <t>カリカコ</t>
    </rPh>
    <rPh sb="2" eb="4">
      <t>テッパン</t>
    </rPh>
    <rPh sb="22" eb="24">
      <t>ハバキ</t>
    </rPh>
    <rPh sb="24" eb="25">
      <t>トモ</t>
    </rPh>
    <phoneticPr fontId="14"/>
  </si>
  <si>
    <t>ヶ所</t>
    <rPh sb="1" eb="2">
      <t>ショ</t>
    </rPh>
    <phoneticPr fontId="14"/>
  </si>
  <si>
    <t>賃料共　　90日</t>
    <rPh sb="0" eb="2">
      <t>チンリョウ</t>
    </rPh>
    <rPh sb="2" eb="3">
      <t>トモ</t>
    </rPh>
    <rPh sb="7" eb="8">
      <t>ニチ</t>
    </rPh>
    <phoneticPr fontId="14"/>
  </si>
  <si>
    <t>設置・撤去　W=.60m　H=1.8m　</t>
    <rPh sb="0" eb="2">
      <t>セッチ</t>
    </rPh>
    <rPh sb="3" eb="5">
      <t>テッキョ</t>
    </rPh>
    <phoneticPr fontId="14"/>
  </si>
  <si>
    <t>交通誘導員配置</t>
    <rPh sb="0" eb="2">
      <t>コウツウ</t>
    </rPh>
    <rPh sb="2" eb="5">
      <t>ユウドウイン</t>
    </rPh>
    <rPh sb="5" eb="7">
      <t>ハイチ</t>
    </rPh>
    <phoneticPr fontId="14"/>
  </si>
  <si>
    <t>日</t>
    <rPh sb="0" eb="1">
      <t>ニチ</t>
    </rPh>
    <phoneticPr fontId="14"/>
  </si>
  <si>
    <t>交通誘導員（B種）　　配置期間　20日</t>
    <rPh sb="0" eb="5">
      <t>コウツウユウドウイン</t>
    </rPh>
    <rPh sb="7" eb="8">
      <t>シュ</t>
    </rPh>
    <rPh sb="11" eb="13">
      <t>ハイチ</t>
    </rPh>
    <rPh sb="13" eb="15">
      <t>キカン</t>
    </rPh>
    <rPh sb="18" eb="19">
      <t>ニチ</t>
    </rPh>
    <phoneticPr fontId="14"/>
  </si>
  <si>
    <t>小　　計</t>
    <rPh sb="0" eb="1">
      <t>ショウ</t>
    </rPh>
    <rPh sb="3" eb="4">
      <t>ケイ</t>
    </rPh>
    <phoneticPr fontId="14"/>
  </si>
  <si>
    <t>枠組本足場</t>
  </si>
  <si>
    <t>建枠　600×1700　布枠500×1枚</t>
  </si>
  <si>
    <t>（手すり先行方式）</t>
  </si>
  <si>
    <t>掛払い手間　12m未満　30日</t>
  </si>
  <si>
    <t>ｍ2</t>
  </si>
  <si>
    <t>共用1日賃料　修理費含む　12m未満</t>
  </si>
  <si>
    <t>基本料　修理費含む　12m未満</t>
  </si>
  <si>
    <t>安全手摺</t>
  </si>
  <si>
    <t>枠組本足場用</t>
  </si>
  <si>
    <t>掛払い手間　30日</t>
  </si>
  <si>
    <t>m</t>
  </si>
  <si>
    <t>共用1日賃料　修理費含む</t>
  </si>
  <si>
    <t>基本料　修理費含む</t>
  </si>
  <si>
    <t>内部仕上足場</t>
  </si>
  <si>
    <t>m2</t>
  </si>
  <si>
    <t>脚立足場　階高4.0m以下　　30日</t>
    <rPh sb="17" eb="18">
      <t>ニチ</t>
    </rPh>
    <phoneticPr fontId="14"/>
  </si>
  <si>
    <t>防音シート張り</t>
    <rPh sb="0" eb="2">
      <t>ボウオン</t>
    </rPh>
    <rPh sb="5" eb="6">
      <t>ハ</t>
    </rPh>
    <phoneticPr fontId="14"/>
  </si>
  <si>
    <t>防炎第Ⅱ類　　手間・基本料・賃料共</t>
    <rPh sb="0" eb="2">
      <t>ボウエン</t>
    </rPh>
    <rPh sb="2" eb="3">
      <t>ダイ</t>
    </rPh>
    <rPh sb="4" eb="5">
      <t>ルイ</t>
    </rPh>
    <rPh sb="7" eb="9">
      <t>テマ</t>
    </rPh>
    <rPh sb="10" eb="12">
      <t>キホン</t>
    </rPh>
    <rPh sb="12" eb="13">
      <t>リョウ</t>
    </rPh>
    <rPh sb="14" eb="16">
      <t>チンリョウ</t>
    </rPh>
    <rPh sb="16" eb="17">
      <t>トモ</t>
    </rPh>
    <phoneticPr fontId="14"/>
  </si>
  <si>
    <t>散水</t>
    <rPh sb="0" eb="2">
      <t>サンスイ</t>
    </rPh>
    <phoneticPr fontId="14"/>
  </si>
  <si>
    <t>枠組本足場 (手すり先行方式）</t>
    <rPh sb="7" eb="8">
      <t>テ</t>
    </rPh>
    <rPh sb="10" eb="12">
      <t>センコウ</t>
    </rPh>
    <rPh sb="12" eb="14">
      <t>ホウシキ</t>
    </rPh>
    <phoneticPr fontId="14"/>
  </si>
  <si>
    <t>仮設材運搬</t>
    <rPh sb="0" eb="2">
      <t>カセツ</t>
    </rPh>
    <rPh sb="2" eb="3">
      <t>ザイ</t>
    </rPh>
    <rPh sb="3" eb="5">
      <t>ウンパン</t>
    </rPh>
    <phoneticPr fontId="14"/>
  </si>
  <si>
    <t>仮設材運搬</t>
    <rPh sb="0" eb="2">
      <t>カセツ</t>
    </rPh>
    <rPh sb="2" eb="3">
      <t>ザイ</t>
    </rPh>
    <rPh sb="3" eb="5">
      <t>ウンパン</t>
    </rPh>
    <phoneticPr fontId="14"/>
  </si>
  <si>
    <t>安全手すり</t>
    <rPh sb="0" eb="2">
      <t>アンゼン</t>
    </rPh>
    <rPh sb="2" eb="3">
      <t>テ</t>
    </rPh>
    <phoneticPr fontId="14"/>
  </si>
  <si>
    <t>脚立足場</t>
    <rPh sb="0" eb="2">
      <t>キャタツ</t>
    </rPh>
    <rPh sb="2" eb="4">
      <t>アシバ</t>
    </rPh>
    <phoneticPr fontId="14"/>
  </si>
  <si>
    <t>防音シート</t>
    <rPh sb="0" eb="2">
      <t>ボウオン</t>
    </rPh>
    <phoneticPr fontId="14"/>
  </si>
  <si>
    <t>小　　計</t>
    <rPh sb="0" eb="1">
      <t>ショウ</t>
    </rPh>
    <rPh sb="3" eb="4">
      <t>ケイ</t>
    </rPh>
    <phoneticPr fontId="14"/>
  </si>
  <si>
    <t>コンクリートとりこわし</t>
    <phoneticPr fontId="14"/>
  </si>
  <si>
    <t>直接仮設</t>
    <phoneticPr fontId="14"/>
  </si>
  <si>
    <t>躯体解体</t>
    <rPh sb="0" eb="1">
      <t>クタイ</t>
    </rPh>
    <rPh sb="1" eb="3">
      <t>カイタイ</t>
    </rPh>
    <phoneticPr fontId="14"/>
  </si>
  <si>
    <t>基礎部 BH0.8m3 ブレーカー・圧砕機併用</t>
    <phoneticPr fontId="14"/>
  </si>
  <si>
    <t>m3</t>
    <phoneticPr fontId="14"/>
  </si>
  <si>
    <t>地上部 　BH0.8m3 　圧砕機</t>
    <rPh sb="0" eb="3">
      <t>チジョウブ</t>
    </rPh>
    <phoneticPr fontId="14"/>
  </si>
  <si>
    <t>土間部 　BH0.8m3 　圧砕機</t>
    <rPh sb="0" eb="2">
      <t>ドマ</t>
    </rPh>
    <rPh sb="2" eb="3">
      <t>ブ</t>
    </rPh>
    <phoneticPr fontId="14"/>
  </si>
  <si>
    <t>鉄筋切断</t>
    <rPh sb="0" eb="2">
      <t>テッキン</t>
    </rPh>
    <rPh sb="2" eb="4">
      <t>セツダン</t>
    </rPh>
    <phoneticPr fontId="14"/>
  </si>
  <si>
    <t>ｺﾝｸﾘｰﾄﾌﾞﾛｯｸとりこわし</t>
    <phoneticPr fontId="14"/>
  </si>
  <si>
    <t>CB100　BH0.8m3 　圧砕機</t>
    <phoneticPr fontId="14"/>
  </si>
  <si>
    <t>コンクリート類集積積込</t>
    <rPh sb="6" eb="7">
      <t>ルイ</t>
    </rPh>
    <rPh sb="7" eb="9">
      <t>シュウセキ</t>
    </rPh>
    <rPh sb="9" eb="11">
      <t>ツミコミ</t>
    </rPh>
    <phoneticPr fontId="14"/>
  </si>
  <si>
    <t>緑化等表土保全</t>
    <rPh sb="0" eb="2">
      <t>リョッカ</t>
    </rPh>
    <rPh sb="2" eb="3">
      <t>ナド</t>
    </rPh>
    <rPh sb="3" eb="5">
      <t>ヒョウド</t>
    </rPh>
    <rPh sb="5" eb="7">
      <t>ホゼン</t>
    </rPh>
    <phoneticPr fontId="14"/>
  </si>
  <si>
    <t>再生クラッシャー敷き　厚100</t>
    <rPh sb="0" eb="2">
      <t>サイセイ</t>
    </rPh>
    <rPh sb="8" eb="9">
      <t>シ</t>
    </rPh>
    <rPh sb="11" eb="12">
      <t>アツ</t>
    </rPh>
    <phoneticPr fontId="14"/>
  </si>
  <si>
    <t>アスファルト乳剤散布　　砂敷き</t>
    <rPh sb="6" eb="8">
      <t>ニュウザイ</t>
    </rPh>
    <rPh sb="8" eb="10">
      <t>サンプ</t>
    </rPh>
    <rPh sb="12" eb="13">
      <t>スナ</t>
    </rPh>
    <rPh sb="13" eb="14">
      <t>シ</t>
    </rPh>
    <phoneticPr fontId="14"/>
  </si>
  <si>
    <t>解体機械運搬</t>
    <rPh sb="0" eb="2">
      <t>カイタイ</t>
    </rPh>
    <rPh sb="2" eb="4">
      <t>キカイ</t>
    </rPh>
    <rPh sb="4" eb="6">
      <t>ウンパン</t>
    </rPh>
    <phoneticPr fontId="14"/>
  </si>
  <si>
    <t>重機運搬トラック　11t積み</t>
  </si>
  <si>
    <t>往復</t>
    <phoneticPr fontId="14"/>
  </si>
  <si>
    <t>バックホウ 0.8m3</t>
  </si>
  <si>
    <t>粉じん防止</t>
    <rPh sb="0" eb="1">
      <t>フン</t>
    </rPh>
    <rPh sb="3" eb="5">
      <t>ボウシ</t>
    </rPh>
    <phoneticPr fontId="14"/>
  </si>
  <si>
    <t>小　　計</t>
    <rPh sb="0" eb="1">
      <t>ショウ</t>
    </rPh>
    <rPh sb="3" eb="4">
      <t>ケイ</t>
    </rPh>
    <phoneticPr fontId="14"/>
  </si>
  <si>
    <t>m3</t>
    <phoneticPr fontId="14"/>
  </si>
  <si>
    <t>内装材撤去</t>
    <rPh sb="0" eb="1">
      <t>ナイソウ</t>
    </rPh>
    <rPh sb="1" eb="2">
      <t>ザイ</t>
    </rPh>
    <rPh sb="2" eb="4">
      <t>テッキョ</t>
    </rPh>
    <phoneticPr fontId="14"/>
  </si>
  <si>
    <t>m2</t>
    <phoneticPr fontId="14"/>
  </si>
  <si>
    <t>天井ボード</t>
    <rPh sb="0" eb="2">
      <t>テンジョウ</t>
    </rPh>
    <phoneticPr fontId="14"/>
  </si>
  <si>
    <t>内装材とりこわし</t>
    <rPh sb="0" eb="2">
      <t>ナイソウ</t>
    </rPh>
    <rPh sb="2" eb="3">
      <t>ザイ</t>
    </rPh>
    <phoneticPr fontId="14"/>
  </si>
  <si>
    <t>天井ボード木下地材</t>
    <rPh sb="0" eb="2">
      <t>テンジョウ</t>
    </rPh>
    <rPh sb="5" eb="6">
      <t>モク</t>
    </rPh>
    <rPh sb="6" eb="8">
      <t>シタジ</t>
    </rPh>
    <rPh sb="8" eb="9">
      <t>ザイ</t>
    </rPh>
    <phoneticPr fontId="14"/>
  </si>
  <si>
    <t>壁仕上げ合板</t>
    <rPh sb="0" eb="1">
      <t>カベ</t>
    </rPh>
    <rPh sb="1" eb="3">
      <t>シア</t>
    </rPh>
    <rPh sb="4" eb="6">
      <t>ゴウハン</t>
    </rPh>
    <phoneticPr fontId="14"/>
  </si>
  <si>
    <t>式</t>
    <rPh sb="0" eb="1">
      <t>シキ</t>
    </rPh>
    <phoneticPr fontId="14"/>
  </si>
  <si>
    <t>厚55　畳敷き　　木下地組共    16畳間</t>
    <rPh sb="0" eb="1">
      <t>アツ</t>
    </rPh>
    <rPh sb="4" eb="5">
      <t>タタミ</t>
    </rPh>
    <rPh sb="5" eb="6">
      <t>シ</t>
    </rPh>
    <rPh sb="9" eb="10">
      <t>モク</t>
    </rPh>
    <rPh sb="10" eb="12">
      <t>シタジ</t>
    </rPh>
    <rPh sb="12" eb="13">
      <t>グミ</t>
    </rPh>
    <rPh sb="13" eb="14">
      <t>トモ</t>
    </rPh>
    <rPh sb="20" eb="22">
      <t>ジョウマ</t>
    </rPh>
    <phoneticPr fontId="14"/>
  </si>
  <si>
    <t>内装材とりこわし　（アスベスト）</t>
    <rPh sb="0" eb="2">
      <t>ナイソウ</t>
    </rPh>
    <rPh sb="2" eb="3">
      <t>ザイ</t>
    </rPh>
    <phoneticPr fontId="14"/>
  </si>
  <si>
    <t>厚4mmフレキシブルボード 　非飛散性</t>
    <rPh sb="0" eb="1">
      <t>アツ</t>
    </rPh>
    <rPh sb="15" eb="16">
      <t>ヒ</t>
    </rPh>
    <rPh sb="16" eb="18">
      <t>ヒサン</t>
    </rPh>
    <rPh sb="18" eb="19">
      <t>セイ</t>
    </rPh>
    <phoneticPr fontId="14"/>
  </si>
  <si>
    <t>木胴縁組</t>
    <rPh sb="0" eb="1">
      <t>モク</t>
    </rPh>
    <rPh sb="1" eb="3">
      <t>ドウブチ</t>
    </rPh>
    <rPh sb="3" eb="4">
      <t>グミ</t>
    </rPh>
    <phoneticPr fontId="14"/>
  </si>
  <si>
    <t>天井ボード 　厚9平石こうﾎﾞｰﾄﾞ捨貼り</t>
    <rPh sb="0" eb="2">
      <t>テンジョウ</t>
    </rPh>
    <rPh sb="7" eb="8">
      <t>アツ</t>
    </rPh>
    <rPh sb="9" eb="10">
      <t>ヒラ</t>
    </rPh>
    <rPh sb="10" eb="11">
      <t>セッ</t>
    </rPh>
    <rPh sb="18" eb="19">
      <t>ス</t>
    </rPh>
    <rPh sb="19" eb="20">
      <t>バ</t>
    </rPh>
    <phoneticPr fontId="14"/>
  </si>
  <si>
    <t>厚9mm　穿孔石こうﾎﾞｰﾄ仕上げ</t>
    <rPh sb="0" eb="1">
      <t>アツ</t>
    </rPh>
    <rPh sb="5" eb="7">
      <t>センコウ</t>
    </rPh>
    <rPh sb="7" eb="8">
      <t>セッ</t>
    </rPh>
    <rPh sb="14" eb="16">
      <t>シア</t>
    </rPh>
    <phoneticPr fontId="14"/>
  </si>
  <si>
    <t>鋼製建具撤去</t>
    <rPh sb="0" eb="2">
      <t>コウセイ</t>
    </rPh>
    <rPh sb="2" eb="4">
      <t>タテグ</t>
    </rPh>
    <rPh sb="4" eb="6">
      <t>テッキョ</t>
    </rPh>
    <phoneticPr fontId="14"/>
  </si>
  <si>
    <t>アルｓミサッシ</t>
    <phoneticPr fontId="14"/>
  </si>
  <si>
    <t>木製建具撤去</t>
    <rPh sb="0" eb="2">
      <t>モクセイ</t>
    </rPh>
    <rPh sb="2" eb="4">
      <t>タテグ</t>
    </rPh>
    <rPh sb="4" eb="6">
      <t>テッキョ</t>
    </rPh>
    <phoneticPr fontId="14"/>
  </si>
  <si>
    <t>木製窓・木製戸</t>
    <rPh sb="0" eb="2">
      <t>モクセイ</t>
    </rPh>
    <rPh sb="2" eb="3">
      <t>マド</t>
    </rPh>
    <rPh sb="4" eb="6">
      <t>モクセイ</t>
    </rPh>
    <rPh sb="6" eb="7">
      <t>ト</t>
    </rPh>
    <phoneticPr fontId="14"/>
  </si>
  <si>
    <t>ガラス撤去</t>
    <rPh sb="3" eb="5">
      <t>テッキョ</t>
    </rPh>
    <phoneticPr fontId="14"/>
  </si>
  <si>
    <t>ガラス分別</t>
    <rPh sb="3" eb="5">
      <t>ブンベツ</t>
    </rPh>
    <phoneticPr fontId="14"/>
  </si>
  <si>
    <t>木製棚等内部造作物</t>
    <rPh sb="0" eb="2">
      <t>モクセイ</t>
    </rPh>
    <rPh sb="2" eb="3">
      <t>タナ</t>
    </rPh>
    <rPh sb="3" eb="4">
      <t>ナド</t>
    </rPh>
    <rPh sb="4" eb="6">
      <t>ナイブ</t>
    </rPh>
    <rPh sb="6" eb="8">
      <t>ゾウサク</t>
    </rPh>
    <rPh sb="8" eb="9">
      <t>ブツ</t>
    </rPh>
    <phoneticPr fontId="14"/>
  </si>
  <si>
    <t>廃材運搬</t>
    <rPh sb="0" eb="1">
      <t>ハイザイ</t>
    </rPh>
    <rPh sb="1" eb="3">
      <t>ウンパン</t>
    </rPh>
    <phoneticPr fontId="14"/>
  </si>
  <si>
    <t>コンクリートがら運搬</t>
    <rPh sb="8" eb="10">
      <t>ウンパン</t>
    </rPh>
    <phoneticPr fontId="14"/>
  </si>
  <si>
    <t>m3</t>
    <phoneticPr fontId="14"/>
  </si>
  <si>
    <t>運搬距離　7km</t>
    <rPh sb="0" eb="4">
      <t>ウンパンキョリ</t>
    </rPh>
    <phoneticPr fontId="14"/>
  </si>
  <si>
    <t>石こうボードがら運搬</t>
    <rPh sb="0" eb="1">
      <t>セッ</t>
    </rPh>
    <rPh sb="8" eb="10">
      <t>ウンパン</t>
    </rPh>
    <phoneticPr fontId="14"/>
  </si>
  <si>
    <t>木くず運搬</t>
    <rPh sb="0" eb="1">
      <t>キ</t>
    </rPh>
    <rPh sb="3" eb="5">
      <t>ウンパン</t>
    </rPh>
    <phoneticPr fontId="14"/>
  </si>
  <si>
    <t>運搬距離　8km</t>
    <rPh sb="0" eb="4">
      <t>ウンパンキョリ</t>
    </rPh>
    <phoneticPr fontId="14"/>
  </si>
  <si>
    <t>畳くず運搬</t>
    <rPh sb="0" eb="1">
      <t>タタミ</t>
    </rPh>
    <rPh sb="3" eb="5">
      <t>ウンパン</t>
    </rPh>
    <phoneticPr fontId="14"/>
  </si>
  <si>
    <t>運搬距離　10km</t>
    <rPh sb="0" eb="4">
      <t>ウンパンキョリ</t>
    </rPh>
    <phoneticPr fontId="14"/>
  </si>
  <si>
    <t>運搬距離　17km</t>
    <rPh sb="0" eb="4">
      <t>ウンパンキョリ</t>
    </rPh>
    <phoneticPr fontId="14"/>
  </si>
  <si>
    <t>金属くず運搬</t>
    <rPh sb="0" eb="2">
      <t>キンゾク</t>
    </rPh>
    <rPh sb="4" eb="6">
      <t>ウンパン</t>
    </rPh>
    <phoneticPr fontId="14"/>
  </si>
  <si>
    <t>t</t>
    <phoneticPr fontId="14"/>
  </si>
  <si>
    <t>運搬距離　7km　　鉄くず・アルミくず</t>
    <rPh sb="0" eb="4">
      <t>ウンパンキョリ</t>
    </rPh>
    <rPh sb="10" eb="11">
      <t>テツ</t>
    </rPh>
    <phoneticPr fontId="14"/>
  </si>
  <si>
    <t>運搬距離　17km　　重量 1.6t</t>
    <rPh sb="0" eb="4">
      <t>ウンパンキョリ</t>
    </rPh>
    <rPh sb="11" eb="13">
      <t>ジュウリョウ</t>
    </rPh>
    <phoneticPr fontId="14"/>
  </si>
  <si>
    <t>廃材処分</t>
    <rPh sb="0" eb="1">
      <t>ハイザイ</t>
    </rPh>
    <rPh sb="2" eb="4">
      <t>ショブン</t>
    </rPh>
    <phoneticPr fontId="14"/>
  </si>
  <si>
    <t>コンクリートがら処分</t>
    <rPh sb="8" eb="10">
      <t>ショブン</t>
    </rPh>
    <phoneticPr fontId="14"/>
  </si>
  <si>
    <t>木くず処分</t>
    <rPh sb="0" eb="1">
      <t>キ</t>
    </rPh>
    <rPh sb="3" eb="5">
      <t>ショブン</t>
    </rPh>
    <phoneticPr fontId="14"/>
  </si>
  <si>
    <t>石こうボードがら処分</t>
    <rPh sb="0" eb="1">
      <t>セッ</t>
    </rPh>
    <rPh sb="8" eb="10">
      <t>ショブン</t>
    </rPh>
    <phoneticPr fontId="14"/>
  </si>
  <si>
    <t>畳くず処分</t>
    <rPh sb="0" eb="1">
      <t>タタミ</t>
    </rPh>
    <rPh sb="3" eb="5">
      <t>ショブン</t>
    </rPh>
    <phoneticPr fontId="14"/>
  </si>
  <si>
    <t>混合廃棄物処分</t>
    <rPh sb="0" eb="2">
      <t>コンゴウ</t>
    </rPh>
    <rPh sb="2" eb="5">
      <t>ハイキブツ</t>
    </rPh>
    <rPh sb="5" eb="7">
      <t>ショブン</t>
    </rPh>
    <phoneticPr fontId="14"/>
  </si>
  <si>
    <t>混合廃棄物運搬</t>
    <rPh sb="0" eb="2">
      <t>コンゴウ</t>
    </rPh>
    <rPh sb="2" eb="5">
      <t>ハイキブツ</t>
    </rPh>
    <rPh sb="5" eb="7">
      <t>ウンパン</t>
    </rPh>
    <phoneticPr fontId="14"/>
  </si>
  <si>
    <t>無料</t>
    <rPh sb="0" eb="2">
      <t>ムリョウ</t>
    </rPh>
    <phoneticPr fontId="14"/>
  </si>
  <si>
    <t>0</t>
    <phoneticPr fontId="14"/>
  </si>
  <si>
    <t>枚</t>
    <rPh sb="0" eb="1">
      <t>マイ</t>
    </rPh>
    <phoneticPr fontId="14"/>
  </si>
  <si>
    <t>アルミくず</t>
    <phoneticPr fontId="14"/>
  </si>
  <si>
    <t>直接仮設</t>
  </si>
  <si>
    <t>鉄筋コンクリート造　　１階建て</t>
    <rPh sb="0" eb="2">
      <t>テッキン</t>
    </rPh>
    <rPh sb="8" eb="9">
      <t>ゾウ</t>
    </rPh>
    <rPh sb="12" eb="13">
      <t>カイ</t>
    </rPh>
    <rPh sb="13" eb="14">
      <t>タ</t>
    </rPh>
    <phoneticPr fontId="14"/>
  </si>
  <si>
    <t>合　　計</t>
    <rPh sb="0" eb="1">
      <t>ゴウ</t>
    </rPh>
    <rPh sb="3" eb="4">
      <t>ケイ</t>
    </rPh>
    <phoneticPr fontId="14"/>
  </si>
  <si>
    <t>既存杭引抜き</t>
    <rPh sb="0" eb="1">
      <t>キゾン</t>
    </rPh>
    <rPh sb="1" eb="2">
      <t>クイ</t>
    </rPh>
    <rPh sb="2" eb="4">
      <t>ヒキヌキ</t>
    </rPh>
    <phoneticPr fontId="14"/>
  </si>
  <si>
    <t>本</t>
    <rPh sb="0" eb="1">
      <t>ホン</t>
    </rPh>
    <phoneticPr fontId="14"/>
  </si>
  <si>
    <t>Φ300　　（10～15）　L=　13m</t>
    <phoneticPr fontId="14"/>
  </si>
  <si>
    <t>Φ300　　（10～15）　L=　10m</t>
    <phoneticPr fontId="14"/>
  </si>
  <si>
    <t>Φ300　　（5～10）　　L=　9m</t>
    <phoneticPr fontId="14"/>
  </si>
  <si>
    <t>Φ300　　（5　以下）　L=　4m</t>
    <rPh sb="9" eb="11">
      <t>イカ</t>
    </rPh>
    <phoneticPr fontId="14"/>
  </si>
  <si>
    <t>鞘管加工・損耗費</t>
    <rPh sb="0" eb="1">
      <t>サヤ</t>
    </rPh>
    <rPh sb="1" eb="2">
      <t>カン</t>
    </rPh>
    <rPh sb="2" eb="4">
      <t>カコウ</t>
    </rPh>
    <rPh sb="5" eb="8">
      <t>ソンモウヒ</t>
    </rPh>
    <phoneticPr fontId="14"/>
  </si>
  <si>
    <t>Φ600製作</t>
    <rPh sb="4" eb="6">
      <t>セイサク</t>
    </rPh>
    <phoneticPr fontId="14"/>
  </si>
  <si>
    <t>式</t>
    <rPh sb="0" eb="1">
      <t>シキ</t>
    </rPh>
    <phoneticPr fontId="14"/>
  </si>
  <si>
    <t>機械運搬組立解体</t>
    <rPh sb="0" eb="2">
      <t>キカイ</t>
    </rPh>
    <rPh sb="2" eb="4">
      <t>ウンパン</t>
    </rPh>
    <rPh sb="4" eb="6">
      <t>クミタテ</t>
    </rPh>
    <rPh sb="6" eb="8">
      <t>カイタイ</t>
    </rPh>
    <phoneticPr fontId="14"/>
  </si>
  <si>
    <t>杭穴養生砂</t>
    <rPh sb="0" eb="1">
      <t>クイ</t>
    </rPh>
    <rPh sb="1" eb="2">
      <t>アナ</t>
    </rPh>
    <rPh sb="2" eb="4">
      <t>ヨウジョウ</t>
    </rPh>
    <rPh sb="4" eb="5">
      <t>スナ</t>
    </rPh>
    <phoneticPr fontId="14"/>
  </si>
  <si>
    <t>購入・運搬</t>
    <rPh sb="0" eb="2">
      <t>コウニュウ</t>
    </rPh>
    <rPh sb="3" eb="5">
      <t>ウンパン</t>
    </rPh>
    <phoneticPr fontId="14"/>
  </si>
  <si>
    <t>杭現場切断</t>
    <rPh sb="0" eb="1">
      <t>クイ</t>
    </rPh>
    <rPh sb="1" eb="3">
      <t>ゲンバ</t>
    </rPh>
    <rPh sb="3" eb="5">
      <t>セツダン</t>
    </rPh>
    <phoneticPr fontId="14"/>
  </si>
  <si>
    <t>引抜杭くず運搬</t>
    <rPh sb="0" eb="2">
      <t>ヒキヌキ</t>
    </rPh>
    <rPh sb="2" eb="3">
      <t>クイ</t>
    </rPh>
    <rPh sb="5" eb="7">
      <t>ウンパン</t>
    </rPh>
    <phoneticPr fontId="14"/>
  </si>
  <si>
    <t>引抜杭くず処分</t>
    <rPh sb="0" eb="2">
      <t>ヒキヌキ</t>
    </rPh>
    <rPh sb="2" eb="3">
      <t>クイ</t>
    </rPh>
    <rPh sb="5" eb="7">
      <t>ショブン</t>
    </rPh>
    <phoneticPr fontId="14"/>
  </si>
  <si>
    <t>A</t>
    <phoneticPr fontId="14"/>
  </si>
  <si>
    <t>建物解体</t>
    <rPh sb="0" eb="2">
      <t>タテモノ</t>
    </rPh>
    <rPh sb="2" eb="4">
      <t>カイタイ</t>
    </rPh>
    <phoneticPr fontId="14"/>
  </si>
  <si>
    <t>B</t>
    <phoneticPr fontId="14"/>
  </si>
  <si>
    <t>外構工事</t>
    <rPh sb="0" eb="1">
      <t>ガイコウ</t>
    </rPh>
    <phoneticPr fontId="14"/>
  </si>
  <si>
    <t>外構工事</t>
    <rPh sb="0" eb="2">
      <t>ガイコウ</t>
    </rPh>
    <rPh sb="2" eb="4">
      <t>コウジ</t>
    </rPh>
    <phoneticPr fontId="14"/>
  </si>
  <si>
    <t>1,000×2,000×800</t>
    <phoneticPr fontId="14"/>
  </si>
  <si>
    <t>L=9.60m</t>
    <phoneticPr fontId="14"/>
  </si>
  <si>
    <t>1,000×1,600×700</t>
    <phoneticPr fontId="14"/>
  </si>
  <si>
    <t>m　花壇（ＣＢ積、2段）撤去</t>
    <rPh sb="2" eb="4">
      <t>カダン</t>
    </rPh>
    <rPh sb="7" eb="8">
      <t>ツミ</t>
    </rPh>
    <rPh sb="10" eb="11">
      <t>ダン</t>
    </rPh>
    <rPh sb="12" eb="14">
      <t>テッキョ</t>
    </rPh>
    <phoneticPr fontId="14"/>
  </si>
  <si>
    <t>L=10.40m</t>
    <phoneticPr fontId="14"/>
  </si>
  <si>
    <t>面積=216.58m2</t>
    <rPh sb="0" eb="2">
      <t>メンセキ</t>
    </rPh>
    <phoneticPr fontId="14"/>
  </si>
  <si>
    <t>L=143.03m</t>
    <phoneticPr fontId="14"/>
  </si>
  <si>
    <t>L=39.389m</t>
    <phoneticPr fontId="14"/>
  </si>
  <si>
    <t>面積=624.61m2</t>
    <rPh sb="0" eb="2">
      <t>メンセキ</t>
    </rPh>
    <phoneticPr fontId="14"/>
  </si>
  <si>
    <t>基</t>
    <rPh sb="0" eb="1">
      <t>キ</t>
    </rPh>
    <phoneticPr fontId="14"/>
  </si>
  <si>
    <t>ヶ所</t>
    <rPh sb="1" eb="2">
      <t>ショ</t>
    </rPh>
    <phoneticPr fontId="14"/>
  </si>
  <si>
    <t>900×5,900×2.400</t>
    <phoneticPr fontId="14"/>
  </si>
  <si>
    <t>小　　計</t>
    <rPh sb="0" eb="1">
      <t>ショウ</t>
    </rPh>
    <rPh sb="3" eb="4">
      <t>ケイ</t>
    </rPh>
    <phoneticPr fontId="14"/>
  </si>
  <si>
    <t>植栽撤去（一部移植）</t>
    <rPh sb="0" eb="1">
      <t>ショクサイ</t>
    </rPh>
    <rPh sb="1" eb="3">
      <t>テッキョ</t>
    </rPh>
    <rPh sb="4" eb="6">
      <t>イチブ</t>
    </rPh>
    <rPh sb="6" eb="8">
      <t>イショク</t>
    </rPh>
    <phoneticPr fontId="14"/>
  </si>
  <si>
    <t>C1.8m×H5.5m</t>
    <phoneticPr fontId="14"/>
  </si>
  <si>
    <t>本</t>
    <rPh sb="0" eb="1">
      <t>ホン</t>
    </rPh>
    <phoneticPr fontId="14"/>
  </si>
  <si>
    <t>1　ベンジャミン　伐採除根</t>
    <rPh sb="9" eb="11">
      <t>バッサイ</t>
    </rPh>
    <rPh sb="11" eb="13">
      <t>ジョコン</t>
    </rPh>
    <phoneticPr fontId="14"/>
  </si>
  <si>
    <t>2　センダン　伐採除根</t>
    <rPh sb="7" eb="9">
      <t>バッサイ</t>
    </rPh>
    <rPh sb="9" eb="11">
      <t>ジョコン</t>
    </rPh>
    <phoneticPr fontId="14"/>
  </si>
  <si>
    <t>5　デイゴ　伐採除根</t>
    <rPh sb="6" eb="8">
      <t>バッサイ</t>
    </rPh>
    <rPh sb="8" eb="10">
      <t>ジョコン</t>
    </rPh>
    <phoneticPr fontId="14"/>
  </si>
  <si>
    <t>6　センダン　伐採除根</t>
    <rPh sb="7" eb="9">
      <t>バッサイ</t>
    </rPh>
    <rPh sb="9" eb="11">
      <t>ジョコン</t>
    </rPh>
    <phoneticPr fontId="14"/>
  </si>
  <si>
    <t>14　デイゴ　伐採除根</t>
    <rPh sb="7" eb="9">
      <t>バッサイ</t>
    </rPh>
    <rPh sb="9" eb="11">
      <t>ジョコン</t>
    </rPh>
    <phoneticPr fontId="14"/>
  </si>
  <si>
    <t>15　デイゴ　伐採除根</t>
    <rPh sb="7" eb="9">
      <t>バッサイ</t>
    </rPh>
    <rPh sb="9" eb="11">
      <t>ジョコン</t>
    </rPh>
    <phoneticPr fontId="14"/>
  </si>
  <si>
    <t>16　ベンジャミナ　伐採除根</t>
    <rPh sb="10" eb="12">
      <t>バッサイ</t>
    </rPh>
    <rPh sb="12" eb="14">
      <t>ジョコン</t>
    </rPh>
    <phoneticPr fontId="14"/>
  </si>
  <si>
    <t>17　センダン　伐採除根</t>
    <rPh sb="8" eb="10">
      <t>バッサイ</t>
    </rPh>
    <rPh sb="10" eb="12">
      <t>ジョコン</t>
    </rPh>
    <phoneticPr fontId="14"/>
  </si>
  <si>
    <t>32　シマグワ　伐採除根</t>
    <rPh sb="8" eb="10">
      <t>バッサイ</t>
    </rPh>
    <rPh sb="10" eb="12">
      <t>ジョコン</t>
    </rPh>
    <phoneticPr fontId="14"/>
  </si>
  <si>
    <t>33　シマグワ　伐採除根</t>
    <rPh sb="8" eb="10">
      <t>バッサイ</t>
    </rPh>
    <rPh sb="10" eb="12">
      <t>ジョコン</t>
    </rPh>
    <phoneticPr fontId="14"/>
  </si>
  <si>
    <t>38　どんぐり　　移植　</t>
    <rPh sb="9" eb="11">
      <t>イショク</t>
    </rPh>
    <phoneticPr fontId="14"/>
  </si>
  <si>
    <t>C1.6m×H6.0m</t>
    <phoneticPr fontId="14"/>
  </si>
  <si>
    <t>C1.2m×H5.0m</t>
    <phoneticPr fontId="14"/>
  </si>
  <si>
    <t>C1.8m×H5.0m</t>
    <phoneticPr fontId="14"/>
  </si>
  <si>
    <t>C3.0m×H6.0m</t>
    <phoneticPr fontId="14"/>
  </si>
  <si>
    <t>C1.6m×H5.0m</t>
    <phoneticPr fontId="14"/>
  </si>
  <si>
    <t>C1.4m×H5.0m</t>
    <phoneticPr fontId="14"/>
  </si>
  <si>
    <t>19　サクラ　伐採除根</t>
    <rPh sb="7" eb="9">
      <t>バッサイ</t>
    </rPh>
    <rPh sb="9" eb="11">
      <t>ジョコン</t>
    </rPh>
    <phoneticPr fontId="14"/>
  </si>
  <si>
    <t>C0.8m×H4.0m</t>
    <phoneticPr fontId="14"/>
  </si>
  <si>
    <t>C0.5m×H4.0m</t>
    <phoneticPr fontId="14"/>
  </si>
  <si>
    <t>C1.2m×H4.0m</t>
    <phoneticPr fontId="14"/>
  </si>
  <si>
    <t>C015m×H1.5m</t>
    <phoneticPr fontId="14"/>
  </si>
  <si>
    <t>8,000×6,000×1,650～2,550</t>
    <phoneticPr fontId="14"/>
  </si>
  <si>
    <t>3,000×1,500×1,900</t>
    <phoneticPr fontId="14"/>
  </si>
  <si>
    <t>600φ×200</t>
    <phoneticPr fontId="14"/>
  </si>
  <si>
    <t>個</t>
    <rPh sb="0" eb="1">
      <t>コ</t>
    </rPh>
    <phoneticPr fontId="14"/>
  </si>
  <si>
    <t>1,900φ×100×2,600</t>
    <phoneticPr fontId="14"/>
  </si>
  <si>
    <t>3,700×1,000×1,250～1,450</t>
    <phoneticPr fontId="14"/>
  </si>
  <si>
    <t>7,000×6,300×4,000</t>
    <phoneticPr fontId="14"/>
  </si>
  <si>
    <t>a　手洗い器撤去</t>
    <rPh sb="2" eb="4">
      <t>テアラ</t>
    </rPh>
    <rPh sb="5" eb="6">
      <t>ウツワ</t>
    </rPh>
    <rPh sb="6" eb="8">
      <t>テッキョ</t>
    </rPh>
    <phoneticPr fontId="14"/>
  </si>
  <si>
    <t>b　亜鉛パイプ（ブドウ棚）撤去</t>
    <rPh sb="2" eb="4">
      <t>アエン</t>
    </rPh>
    <rPh sb="11" eb="12">
      <t>タナ</t>
    </rPh>
    <rPh sb="13" eb="15">
      <t>テッキョ</t>
    </rPh>
    <phoneticPr fontId="14"/>
  </si>
  <si>
    <t>c　砂場屋根　撤去</t>
    <rPh sb="2" eb="4">
      <t>スナバ</t>
    </rPh>
    <rPh sb="4" eb="6">
      <t>ヤネ</t>
    </rPh>
    <rPh sb="7" eb="9">
      <t>テッキョ</t>
    </rPh>
    <phoneticPr fontId="14"/>
  </si>
  <si>
    <t>d　花壇（コンクリート）撤去</t>
    <rPh sb="2" eb="4">
      <t>カダン</t>
    </rPh>
    <rPh sb="12" eb="14">
      <t>テッキョ</t>
    </rPh>
    <phoneticPr fontId="14"/>
  </si>
  <si>
    <t>850×850×500</t>
    <phoneticPr fontId="14"/>
  </si>
  <si>
    <t>e　足洗い場撤去</t>
    <rPh sb="2" eb="3">
      <t>アシ</t>
    </rPh>
    <rPh sb="3" eb="4">
      <t>アラ</t>
    </rPh>
    <rPh sb="5" eb="6">
      <t>バ</t>
    </rPh>
    <rPh sb="6" eb="8">
      <t>テッキョ</t>
    </rPh>
    <phoneticPr fontId="14"/>
  </si>
  <si>
    <t>f　ブランコ撤去</t>
    <rPh sb="6" eb="8">
      <t>テッキョ</t>
    </rPh>
    <phoneticPr fontId="14"/>
  </si>
  <si>
    <t>工作物・遊具撤去</t>
    <rPh sb="0" eb="2">
      <t>コウサク</t>
    </rPh>
    <rPh sb="2" eb="3">
      <t>ブツ</t>
    </rPh>
    <rPh sb="4" eb="6">
      <t>ユウグ</t>
    </rPh>
    <rPh sb="6" eb="8">
      <t>テッキョ</t>
    </rPh>
    <phoneticPr fontId="14"/>
  </si>
  <si>
    <t>g　タイヤ　撤去</t>
    <rPh sb="6" eb="8">
      <t>テッキョ</t>
    </rPh>
    <phoneticPr fontId="14"/>
  </si>
  <si>
    <t>h　登り棒　撤去</t>
    <rPh sb="2" eb="3">
      <t>ノボ</t>
    </rPh>
    <rPh sb="4" eb="5">
      <t>ボウ</t>
    </rPh>
    <rPh sb="6" eb="8">
      <t>テッキョ</t>
    </rPh>
    <phoneticPr fontId="14"/>
  </si>
  <si>
    <t>i　ウンテイ　撤去</t>
    <rPh sb="7" eb="9">
      <t>テッキョ</t>
    </rPh>
    <phoneticPr fontId="14"/>
  </si>
  <si>
    <t>j　総合遊具①　撤去</t>
    <rPh sb="2" eb="4">
      <t>ソウゴウ</t>
    </rPh>
    <rPh sb="4" eb="6">
      <t>ユウグ</t>
    </rPh>
    <rPh sb="8" eb="10">
      <t>テッキョ</t>
    </rPh>
    <phoneticPr fontId="14"/>
  </si>
  <si>
    <t>k　犬走コンクリート撤去</t>
    <rPh sb="2" eb="3">
      <t>イヌ</t>
    </rPh>
    <rPh sb="3" eb="4">
      <t>ハシ</t>
    </rPh>
    <rPh sb="10" eb="12">
      <t>テッキョ</t>
    </rPh>
    <phoneticPr fontId="14"/>
  </si>
  <si>
    <t>l　側溝撤去</t>
    <rPh sb="2" eb="4">
      <t>ソッコウ</t>
    </rPh>
    <rPh sb="4" eb="6">
      <t>テッキョ</t>
    </rPh>
    <phoneticPr fontId="14"/>
  </si>
  <si>
    <t xml:space="preserve">   土止め壁撤去</t>
    <rPh sb="3" eb="5">
      <t>ドド</t>
    </rPh>
    <rPh sb="6" eb="7">
      <t>カベ</t>
    </rPh>
    <rPh sb="7" eb="9">
      <t>テッキョ</t>
    </rPh>
    <phoneticPr fontId="14"/>
  </si>
  <si>
    <t>m　（ｺﾝｸﾘｰﾄ、ﾌﾞﾛｯｸ）</t>
    <phoneticPr fontId="14"/>
  </si>
  <si>
    <t>n　アスファルト舗装撤去</t>
    <rPh sb="8" eb="10">
      <t>ホソウ</t>
    </rPh>
    <rPh sb="10" eb="12">
      <t>テッキョ</t>
    </rPh>
    <phoneticPr fontId="14"/>
  </si>
  <si>
    <t>o　花壇（ＣＢ積、2段）撤去</t>
    <rPh sb="2" eb="4">
      <t>カダン</t>
    </rPh>
    <rPh sb="7" eb="8">
      <t>ツミ</t>
    </rPh>
    <rPh sb="10" eb="11">
      <t>ダン</t>
    </rPh>
    <rPh sb="12" eb="14">
      <t>テッキョ</t>
    </rPh>
    <phoneticPr fontId="14"/>
  </si>
  <si>
    <t>p　花壇（ＣＢ積、2段）撤去</t>
    <rPh sb="2" eb="4">
      <t>カダン</t>
    </rPh>
    <rPh sb="7" eb="8">
      <t>ツミ</t>
    </rPh>
    <rPh sb="10" eb="11">
      <t>ダン</t>
    </rPh>
    <rPh sb="12" eb="14">
      <t>テッキョ</t>
    </rPh>
    <phoneticPr fontId="14"/>
  </si>
  <si>
    <t>L=19.20m</t>
    <phoneticPr fontId="14"/>
  </si>
  <si>
    <t>小　　計</t>
    <rPh sb="0" eb="1">
      <t>ショウ</t>
    </rPh>
    <rPh sb="3" eb="4">
      <t>ケイ</t>
    </rPh>
    <phoneticPr fontId="14"/>
  </si>
  <si>
    <t>スラブ下グラスウール</t>
    <rPh sb="2" eb="3">
      <t>シタ</t>
    </rPh>
    <phoneticPr fontId="14"/>
  </si>
  <si>
    <t>t=35mm（推定）</t>
    <rPh sb="7" eb="9">
      <t>スイテイ</t>
    </rPh>
    <phoneticPr fontId="14"/>
  </si>
  <si>
    <t>グラスウールくず運搬</t>
    <rPh sb="8" eb="10">
      <t>ウンパン</t>
    </rPh>
    <phoneticPr fontId="14"/>
  </si>
  <si>
    <t>運搬距離　17km　　重量　400kg</t>
    <rPh sb="0" eb="4">
      <t>ウンパンキョリ</t>
    </rPh>
    <rPh sb="11" eb="13">
      <t>ジュウリョウ</t>
    </rPh>
    <phoneticPr fontId="14"/>
  </si>
  <si>
    <t>グラスウールくず処分</t>
    <rPh sb="8" eb="10">
      <t>ショブン</t>
    </rPh>
    <phoneticPr fontId="14"/>
  </si>
  <si>
    <t>直接工事費：</t>
    <rPh sb="0" eb="2">
      <t>チョクセツ</t>
    </rPh>
    <rPh sb="2" eb="5">
      <t>コウジヒ</t>
    </rPh>
    <phoneticPr fontId="14"/>
  </si>
  <si>
    <t>C</t>
    <phoneticPr fontId="14"/>
  </si>
  <si>
    <t>電気設備撤去工事</t>
    <rPh sb="0" eb="2">
      <t>デンキ</t>
    </rPh>
    <rPh sb="2" eb="4">
      <t>セツビ</t>
    </rPh>
    <rPh sb="4" eb="6">
      <t>テッキョ</t>
    </rPh>
    <rPh sb="6" eb="8">
      <t>コウジ</t>
    </rPh>
    <phoneticPr fontId="14"/>
  </si>
  <si>
    <t>D</t>
    <phoneticPr fontId="14"/>
  </si>
  <si>
    <t>D</t>
    <phoneticPr fontId="14"/>
  </si>
  <si>
    <t>機械設備撤去工事</t>
    <rPh sb="0" eb="2">
      <t>キカイ</t>
    </rPh>
    <rPh sb="2" eb="4">
      <t>セツビ</t>
    </rPh>
    <rPh sb="4" eb="6">
      <t>テッキョ</t>
    </rPh>
    <rPh sb="6" eb="8">
      <t>コウジ</t>
    </rPh>
    <phoneticPr fontId="14"/>
  </si>
  <si>
    <t>機械設備撤去工事</t>
    <rPh sb="0" eb="2">
      <t>キカイ</t>
    </rPh>
    <rPh sb="2" eb="4">
      <t>セツビ</t>
    </rPh>
    <rPh sb="4" eb="6">
      <t>テッキョ</t>
    </rPh>
    <rPh sb="6" eb="8">
      <t>コウジ</t>
    </rPh>
    <phoneticPr fontId="14"/>
  </si>
  <si>
    <t>E</t>
    <phoneticPr fontId="14"/>
  </si>
  <si>
    <t>アスベスト撤去工事</t>
    <rPh sb="5" eb="7">
      <t>テッキョ</t>
    </rPh>
    <rPh sb="7" eb="9">
      <t>コウジ</t>
    </rPh>
    <phoneticPr fontId="14"/>
  </si>
  <si>
    <t>E</t>
    <phoneticPr fontId="14"/>
  </si>
  <si>
    <t>アスベスト撤去工事</t>
    <rPh sb="4" eb="6">
      <t>テッキョ</t>
    </rPh>
    <rPh sb="6" eb="8">
      <t>コウジ</t>
    </rPh>
    <phoneticPr fontId="14"/>
  </si>
  <si>
    <t>建具シーリング撤去</t>
    <rPh sb="0" eb="2">
      <t>タテグ</t>
    </rPh>
    <rPh sb="7" eb="9">
      <t>テッキョ</t>
    </rPh>
    <phoneticPr fontId="14"/>
  </si>
  <si>
    <t>非飛散性</t>
    <rPh sb="0" eb="3">
      <t>ヒサンセイ</t>
    </rPh>
    <phoneticPr fontId="14"/>
  </si>
  <si>
    <t>アルミサッシシーリング（アスベスト含有）</t>
    <rPh sb="17" eb="19">
      <t>ガンユウ</t>
    </rPh>
    <phoneticPr fontId="14"/>
  </si>
  <si>
    <t>m</t>
    <phoneticPr fontId="14"/>
  </si>
  <si>
    <t>アルミサッシシーリング撤去</t>
    <rPh sb="11" eb="13">
      <t>テッキョ</t>
    </rPh>
    <phoneticPr fontId="14"/>
  </si>
  <si>
    <t>隔離養生費</t>
    <rPh sb="0" eb="2">
      <t>カクリ</t>
    </rPh>
    <rPh sb="2" eb="4">
      <t>ヨウジョウ</t>
    </rPh>
    <rPh sb="4" eb="5">
      <t>ヒ</t>
    </rPh>
    <phoneticPr fontId="14"/>
  </si>
  <si>
    <t>機材損料</t>
    <rPh sb="0" eb="2">
      <t>キザイ</t>
    </rPh>
    <rPh sb="2" eb="4">
      <t>ソンリョウ</t>
    </rPh>
    <phoneticPr fontId="14"/>
  </si>
  <si>
    <t>消耗品費</t>
    <rPh sb="0" eb="2">
      <t>ショウモウ</t>
    </rPh>
    <rPh sb="2" eb="4">
      <t>ヒンヒ</t>
    </rPh>
    <phoneticPr fontId="14"/>
  </si>
  <si>
    <t>負圧養生</t>
    <rPh sb="0" eb="2">
      <t>フアツ</t>
    </rPh>
    <rPh sb="2" eb="4">
      <t>ヨウジョウ</t>
    </rPh>
    <phoneticPr fontId="14"/>
  </si>
  <si>
    <t>集じん機・真空掃除機・エアーｼｬﾜｰ</t>
    <rPh sb="0" eb="1">
      <t>シュウ</t>
    </rPh>
    <rPh sb="3" eb="4">
      <t>キ</t>
    </rPh>
    <rPh sb="5" eb="7">
      <t>シンクウ</t>
    </rPh>
    <rPh sb="7" eb="10">
      <t>ソウジキ</t>
    </rPh>
    <phoneticPr fontId="14"/>
  </si>
  <si>
    <t>防護衣・粉塵マスク・フィルター等</t>
    <rPh sb="0" eb="2">
      <t>ボウゴ</t>
    </rPh>
    <rPh sb="2" eb="3">
      <t>コロモ</t>
    </rPh>
    <rPh sb="4" eb="6">
      <t>フンジン</t>
    </rPh>
    <rPh sb="15" eb="16">
      <t>ナド</t>
    </rPh>
    <phoneticPr fontId="14"/>
  </si>
  <si>
    <t>官庁手続費</t>
    <rPh sb="0" eb="2">
      <t>カンチョウ</t>
    </rPh>
    <rPh sb="2" eb="4">
      <t>テツヅ</t>
    </rPh>
    <rPh sb="4" eb="5">
      <t>ヒ</t>
    </rPh>
    <phoneticPr fontId="14"/>
  </si>
  <si>
    <t>作業計画書作成・届出</t>
    <rPh sb="0" eb="2">
      <t>サギョウ</t>
    </rPh>
    <rPh sb="2" eb="4">
      <t>ケイカク</t>
    </rPh>
    <rPh sb="4" eb="5">
      <t>ショ</t>
    </rPh>
    <rPh sb="5" eb="7">
      <t>サクセイ</t>
    </rPh>
    <rPh sb="8" eb="9">
      <t>トド</t>
    </rPh>
    <rPh sb="9" eb="10">
      <t>デ</t>
    </rPh>
    <phoneticPr fontId="14"/>
  </si>
  <si>
    <t>天井ボード撤去</t>
    <rPh sb="0" eb="2">
      <t>テンジョウ</t>
    </rPh>
    <rPh sb="5" eb="7">
      <t>テッキョ</t>
    </rPh>
    <phoneticPr fontId="14"/>
  </si>
  <si>
    <t>非飛散性</t>
    <rPh sb="0" eb="1">
      <t>ヒ</t>
    </rPh>
    <rPh sb="1" eb="4">
      <t>ヒサンセイ</t>
    </rPh>
    <phoneticPr fontId="14"/>
  </si>
  <si>
    <t>ﾌﾚｷｼﾌﾞﾙﾎﾞｰﾄﾞ(アスベスト含有）　t=4mm　</t>
    <rPh sb="18" eb="20">
      <t>ガンユウ</t>
    </rPh>
    <phoneticPr fontId="14"/>
  </si>
  <si>
    <t>m2</t>
    <phoneticPr fontId="14"/>
  </si>
  <si>
    <t>開口部密閉養生</t>
    <rPh sb="0" eb="3">
      <t>カイコウブ</t>
    </rPh>
    <rPh sb="3" eb="5">
      <t>ミッペイ</t>
    </rPh>
    <rPh sb="5" eb="7">
      <t>ヨウジョウ</t>
    </rPh>
    <phoneticPr fontId="14"/>
  </si>
  <si>
    <t>窓・戸等　ﾋﾞﾆｰﾙシート張り</t>
    <rPh sb="0" eb="1">
      <t>マド</t>
    </rPh>
    <rPh sb="2" eb="3">
      <t>ト</t>
    </rPh>
    <rPh sb="3" eb="4">
      <t>ナド</t>
    </rPh>
    <rPh sb="13" eb="14">
      <t>ハ</t>
    </rPh>
    <phoneticPr fontId="14"/>
  </si>
  <si>
    <t>空調ﾀﾞｸﾄﾌﾗﾝｼﾞﾊﾟｯｷﾝ撤去</t>
    <rPh sb="0" eb="2">
      <t>クウチョウ</t>
    </rPh>
    <rPh sb="16" eb="18">
      <t>テッキョ</t>
    </rPh>
    <phoneticPr fontId="14"/>
  </si>
  <si>
    <t>機械室アスベスト撤去</t>
    <rPh sb="0" eb="1">
      <t>キカイ</t>
    </rPh>
    <rPh sb="1" eb="2">
      <t>シツ</t>
    </rPh>
    <rPh sb="7" eb="9">
      <t>テッキョ</t>
    </rPh>
    <phoneticPr fontId="14"/>
  </si>
  <si>
    <t>配管ガスケット撤去</t>
    <rPh sb="0" eb="2">
      <t>ハイカン</t>
    </rPh>
    <rPh sb="7" eb="9">
      <t>テッキョ</t>
    </rPh>
    <phoneticPr fontId="14"/>
  </si>
  <si>
    <t>たわみ継手撤去</t>
    <rPh sb="3" eb="5">
      <t>ツギテ</t>
    </rPh>
    <rPh sb="5" eb="7">
      <t>テッキョ</t>
    </rPh>
    <phoneticPr fontId="14"/>
  </si>
  <si>
    <t>たわみ継手（アスベスト含有）</t>
    <rPh sb="3" eb="5">
      <t>ツギテ</t>
    </rPh>
    <rPh sb="11" eb="13">
      <t>ガンユウ</t>
    </rPh>
    <phoneticPr fontId="14"/>
  </si>
  <si>
    <t>機械室　非飛散性　　ﾌﾗﾝｼﾞ切断</t>
    <rPh sb="0" eb="2">
      <t>キカイ</t>
    </rPh>
    <rPh sb="2" eb="3">
      <t>シツ</t>
    </rPh>
    <rPh sb="4" eb="5">
      <t>ヒ</t>
    </rPh>
    <rPh sb="5" eb="8">
      <t>ヒサンセイ</t>
    </rPh>
    <rPh sb="15" eb="17">
      <t>セツダン</t>
    </rPh>
    <phoneticPr fontId="14"/>
  </si>
  <si>
    <t>ﾊﾟｯｷﾝ材（アスベスト含有）</t>
    <rPh sb="5" eb="6">
      <t>ザイ</t>
    </rPh>
    <rPh sb="12" eb="14">
      <t>ガンユウ</t>
    </rPh>
    <phoneticPr fontId="14"/>
  </si>
  <si>
    <t>粉じん濃度測定</t>
    <rPh sb="0" eb="1">
      <t>フン</t>
    </rPh>
    <rPh sb="3" eb="5">
      <t>ノウド</t>
    </rPh>
    <rPh sb="5" eb="7">
      <t>ソクテイ</t>
    </rPh>
    <phoneticPr fontId="14"/>
  </si>
  <si>
    <t>敷地境界・作業中・作業後</t>
    <rPh sb="0" eb="2">
      <t>シキチ</t>
    </rPh>
    <rPh sb="2" eb="4">
      <t>キョウカイ</t>
    </rPh>
    <rPh sb="5" eb="7">
      <t>サギョウ</t>
    </rPh>
    <rPh sb="7" eb="8">
      <t>チュウ</t>
    </rPh>
    <rPh sb="9" eb="12">
      <t>サギョウゴ</t>
    </rPh>
    <phoneticPr fontId="14"/>
  </si>
  <si>
    <t>点</t>
    <rPh sb="0" eb="1">
      <t>テン</t>
    </rPh>
    <phoneticPr fontId="14"/>
  </si>
  <si>
    <t>アスベスト運搬</t>
    <rPh sb="5" eb="7">
      <t>ウンパン</t>
    </rPh>
    <phoneticPr fontId="14"/>
  </si>
  <si>
    <t>建具シーリング除去物・養生ｼｰﾄ</t>
    <rPh sb="0" eb="2">
      <t>タテグ</t>
    </rPh>
    <rPh sb="7" eb="9">
      <t>ジョキョ</t>
    </rPh>
    <rPh sb="9" eb="10">
      <t>ブツ</t>
    </rPh>
    <rPh sb="11" eb="13">
      <t>ヨウジョウ</t>
    </rPh>
    <phoneticPr fontId="14"/>
  </si>
  <si>
    <t>廃石綿運搬</t>
    <rPh sb="0" eb="3">
      <t>ハイセキメン</t>
    </rPh>
    <rPh sb="3" eb="5">
      <t>ウンパン</t>
    </rPh>
    <phoneticPr fontId="14"/>
  </si>
  <si>
    <t>ﾌﾚｷｼﾌﾞﾙﾎﾞｰﾄﾞ・ｶﾞｽｹｯﾄ・ﾀﾞｸﾄﾊﾟｯｷﾝ等</t>
    <rPh sb="29" eb="30">
      <t>ナド</t>
    </rPh>
    <phoneticPr fontId="14"/>
  </si>
  <si>
    <t>アスベスト処分</t>
    <rPh sb="5" eb="7">
      <t>ショブン</t>
    </rPh>
    <phoneticPr fontId="14"/>
  </si>
  <si>
    <t>廃石綿処分</t>
    <rPh sb="0" eb="3">
      <t>ハイセキメン</t>
    </rPh>
    <rPh sb="3" eb="5">
      <t>ショブン</t>
    </rPh>
    <phoneticPr fontId="14"/>
  </si>
  <si>
    <t>t</t>
    <phoneticPr fontId="14"/>
  </si>
  <si>
    <t>アスベスト含有廃棄物運搬</t>
    <rPh sb="5" eb="7">
      <t>ガンユウ</t>
    </rPh>
    <rPh sb="7" eb="10">
      <t>ハイキブツ</t>
    </rPh>
    <rPh sb="10" eb="12">
      <t>ウンパン</t>
    </rPh>
    <phoneticPr fontId="14"/>
  </si>
  <si>
    <t>アスベスト含有廃棄物処分</t>
    <rPh sb="5" eb="7">
      <t>ガンユウ</t>
    </rPh>
    <rPh sb="7" eb="10">
      <t>ハイキブツ</t>
    </rPh>
    <rPh sb="10" eb="12">
      <t>ショブン</t>
    </rPh>
    <phoneticPr fontId="14"/>
  </si>
  <si>
    <t>工　事　費　総　仕　訳　書</t>
    <rPh sb="0" eb="1">
      <t>コウ</t>
    </rPh>
    <rPh sb="2" eb="3">
      <t>コト</t>
    </rPh>
    <rPh sb="4" eb="5">
      <t>ヒ</t>
    </rPh>
    <rPh sb="6" eb="7">
      <t>ソウ</t>
    </rPh>
    <rPh sb="8" eb="9">
      <t>シ</t>
    </rPh>
    <rPh sb="10" eb="11">
      <t>ワケ</t>
    </rPh>
    <rPh sb="12" eb="13">
      <t>ショ</t>
    </rPh>
    <phoneticPr fontId="5"/>
  </si>
  <si>
    <t>直接工事費</t>
    <rPh sb="0" eb="2">
      <t>チョクセツ</t>
    </rPh>
    <rPh sb="2" eb="4">
      <t>コウジ</t>
    </rPh>
    <rPh sb="4" eb="5">
      <t>ヒ</t>
    </rPh>
    <phoneticPr fontId="14"/>
  </si>
  <si>
    <t>A</t>
    <phoneticPr fontId="14"/>
  </si>
  <si>
    <t>B</t>
    <phoneticPr fontId="14"/>
  </si>
  <si>
    <t>C</t>
    <phoneticPr fontId="14"/>
  </si>
  <si>
    <t>D</t>
    <phoneticPr fontId="14"/>
  </si>
  <si>
    <t>電気</t>
    <rPh sb="0" eb="2">
      <t>デンキ</t>
    </rPh>
    <phoneticPr fontId="14"/>
  </si>
  <si>
    <t>機械</t>
    <rPh sb="0" eb="2">
      <t>キカイ</t>
    </rPh>
    <phoneticPr fontId="14"/>
  </si>
  <si>
    <t>E</t>
    <phoneticPr fontId="14"/>
  </si>
  <si>
    <t>アスベスト撤去</t>
    <rPh sb="5" eb="7">
      <t>テッキョ</t>
    </rPh>
    <phoneticPr fontId="14"/>
  </si>
  <si>
    <t>〇〇〇〇解体工事</t>
    <rPh sb="4" eb="6">
      <t>カイタイ</t>
    </rPh>
    <rPh sb="6" eb="8">
      <t>コウジ</t>
    </rPh>
    <phoneticPr fontId="14"/>
  </si>
  <si>
    <t>延べ床面積：　　</t>
    <rPh sb="0" eb="1">
      <t>ノ</t>
    </rPh>
    <rPh sb="2" eb="3">
      <t>ユカ</t>
    </rPh>
    <rPh sb="3" eb="4">
      <t>メン</t>
    </rPh>
    <rPh sb="4" eb="5">
      <t>セキ</t>
    </rPh>
    <phoneticPr fontId="5"/>
  </si>
  <si>
    <t>　m2</t>
    <phoneticPr fontId="14"/>
  </si>
  <si>
    <t>工事名称 ：　〇〇〇〇解体工事　　（共通仮設）</t>
    <rPh sb="0" eb="1">
      <t>コト</t>
    </rPh>
    <rPh sb="1" eb="2">
      <t>メイ</t>
    </rPh>
    <rPh sb="2" eb="4">
      <t>メイショウ</t>
    </rPh>
    <rPh sb="11" eb="13">
      <t>カイタイ</t>
    </rPh>
    <rPh sb="12" eb="14">
      <t>コウジ</t>
    </rPh>
    <rPh sb="18" eb="20">
      <t>キョウツウ</t>
    </rPh>
    <rPh sb="20" eb="22">
      <t>カセツ</t>
    </rPh>
    <phoneticPr fontId="6"/>
  </si>
  <si>
    <t>工事名称 ：　〇〇〇〇解体工事　　（建物）</t>
    <rPh sb="0" eb="1">
      <t>コト</t>
    </rPh>
    <rPh sb="1" eb="2">
      <t>メイ</t>
    </rPh>
    <rPh sb="2" eb="4">
      <t>メイショウ</t>
    </rPh>
    <rPh sb="11" eb="13">
      <t>カイタイ</t>
    </rPh>
    <rPh sb="12" eb="14">
      <t>コウジ</t>
    </rPh>
    <rPh sb="18" eb="20">
      <t>タテモノ</t>
    </rPh>
    <phoneticPr fontId="6"/>
  </si>
  <si>
    <t>〇〇〇〇解体工事　　（建物）</t>
    <rPh sb="4" eb="6">
      <t>カイタイ</t>
    </rPh>
    <rPh sb="6" eb="8">
      <t>コウジ</t>
    </rPh>
    <rPh sb="11" eb="13">
      <t>タテモノ</t>
    </rPh>
    <phoneticPr fontId="14"/>
  </si>
  <si>
    <t>〇〇〇〇解体工事　　（外構）</t>
    <rPh sb="4" eb="6">
      <t>カイタイ</t>
    </rPh>
    <rPh sb="6" eb="8">
      <t>コウジ</t>
    </rPh>
    <rPh sb="11" eb="13">
      <t>ガイコウ</t>
    </rPh>
    <phoneticPr fontId="14"/>
  </si>
  <si>
    <t>工事名称 ：　〇〇〇〇解体工事　　（外構）</t>
    <rPh sb="0" eb="1">
      <t>コト</t>
    </rPh>
    <rPh sb="1" eb="2">
      <t>メイ</t>
    </rPh>
    <rPh sb="2" eb="4">
      <t>メイショウ</t>
    </rPh>
    <rPh sb="11" eb="13">
      <t>カイタイ</t>
    </rPh>
    <rPh sb="12" eb="14">
      <t>コウジ</t>
    </rPh>
    <rPh sb="18" eb="20">
      <t>ガイコウ</t>
    </rPh>
    <phoneticPr fontId="6"/>
  </si>
  <si>
    <t>リサイクル</t>
    <phoneticPr fontId="14"/>
  </si>
  <si>
    <t>安定型埋立</t>
    <rPh sb="0" eb="2">
      <t>アンテイ</t>
    </rPh>
    <rPh sb="2" eb="3">
      <t>カタ</t>
    </rPh>
    <rPh sb="3" eb="5">
      <t>ウメタテ</t>
    </rPh>
    <phoneticPr fontId="14"/>
  </si>
  <si>
    <t>焼却処分</t>
    <rPh sb="0" eb="2">
      <t>ショウキャク</t>
    </rPh>
    <rPh sb="2" eb="4">
      <t>ショブン</t>
    </rPh>
    <phoneticPr fontId="14"/>
  </si>
  <si>
    <t>分別・焼却</t>
    <rPh sb="0" eb="2">
      <t>ブンベツ</t>
    </rPh>
    <rPh sb="3" eb="5">
      <t>ショウキャク</t>
    </rPh>
    <phoneticPr fontId="14"/>
  </si>
  <si>
    <t>指定場所へ移植</t>
    <rPh sb="0" eb="2">
      <t>シテイ</t>
    </rPh>
    <rPh sb="2" eb="4">
      <t>バショ</t>
    </rPh>
    <rPh sb="4" eb="6">
      <t>イショク</t>
    </rPh>
    <phoneticPr fontId="14"/>
  </si>
  <si>
    <t>〇〇〇〇解体工事　　（電気）</t>
    <rPh sb="4" eb="6">
      <t>カイタイ</t>
    </rPh>
    <rPh sb="6" eb="8">
      <t>コウジ</t>
    </rPh>
    <rPh sb="11" eb="13">
      <t>デンキ</t>
    </rPh>
    <phoneticPr fontId="14"/>
  </si>
  <si>
    <t>〇〇〇〇解体工事　　（機械）</t>
    <rPh sb="4" eb="6">
      <t>カイタイ</t>
    </rPh>
    <rPh sb="6" eb="8">
      <t>コウジ</t>
    </rPh>
    <rPh sb="11" eb="13">
      <t>キカイ</t>
    </rPh>
    <phoneticPr fontId="14"/>
  </si>
  <si>
    <t>工事名称 ：　〇〇〇〇解体工事　　（電気）</t>
    <rPh sb="0" eb="1">
      <t>コト</t>
    </rPh>
    <rPh sb="1" eb="2">
      <t>メイ</t>
    </rPh>
    <rPh sb="2" eb="4">
      <t>メイショウ</t>
    </rPh>
    <rPh sb="11" eb="13">
      <t>カイタイ</t>
    </rPh>
    <rPh sb="12" eb="14">
      <t>コウジ</t>
    </rPh>
    <rPh sb="18" eb="20">
      <t>デンキ</t>
    </rPh>
    <phoneticPr fontId="6"/>
  </si>
  <si>
    <t>工事名称 ：　〇〇〇〇解体工事　　（機械）</t>
    <rPh sb="0" eb="1">
      <t>コト</t>
    </rPh>
    <rPh sb="1" eb="2">
      <t>メイ</t>
    </rPh>
    <rPh sb="2" eb="4">
      <t>メイショウ</t>
    </rPh>
    <rPh sb="11" eb="13">
      <t>カイタイ</t>
    </rPh>
    <rPh sb="12" eb="14">
      <t>コウジ</t>
    </rPh>
    <rPh sb="18" eb="20">
      <t>キカイ</t>
    </rPh>
    <phoneticPr fontId="6"/>
  </si>
  <si>
    <t>工事名称 ：　〇〇〇〇解体工事　　（アスベスト）</t>
    <rPh sb="0" eb="1">
      <t>コト</t>
    </rPh>
    <rPh sb="1" eb="2">
      <t>メイ</t>
    </rPh>
    <rPh sb="2" eb="4">
      <t>メイショウ</t>
    </rPh>
    <rPh sb="11" eb="13">
      <t>カイタイ</t>
    </rPh>
    <rPh sb="12" eb="14">
      <t>コウジ</t>
    </rPh>
    <phoneticPr fontId="6"/>
  </si>
  <si>
    <t>室内　　非飛散性　ﾌﾗﾝｼﾞ切断</t>
    <rPh sb="0" eb="2">
      <t>シツナイ</t>
    </rPh>
    <rPh sb="4" eb="5">
      <t>ヒ</t>
    </rPh>
    <rPh sb="5" eb="8">
      <t>ヒサンセイ</t>
    </rPh>
    <rPh sb="14" eb="16">
      <t>セツダン</t>
    </rPh>
    <phoneticPr fontId="14"/>
  </si>
  <si>
    <t>合　　計</t>
    <rPh sb="0" eb="1">
      <t>ゴウ</t>
    </rPh>
    <rPh sb="3" eb="4">
      <t>ケイ</t>
    </rPh>
    <phoneticPr fontId="14"/>
  </si>
  <si>
    <t>共通仮設費</t>
    <rPh sb="0" eb="2">
      <t>キョウツウ</t>
    </rPh>
    <rPh sb="2" eb="5">
      <t>カセツヒ</t>
    </rPh>
    <phoneticPr fontId="14"/>
  </si>
  <si>
    <t>共通仮設費（積上げ）</t>
    <rPh sb="0" eb="2">
      <t>キョウツウ</t>
    </rPh>
    <rPh sb="2" eb="5">
      <t>カセツヒ</t>
    </rPh>
    <rPh sb="6" eb="8">
      <t>ツミア</t>
    </rPh>
    <phoneticPr fontId="14"/>
  </si>
  <si>
    <t>計</t>
    <rPh sb="0" eb="1">
      <t>ケイ</t>
    </rPh>
    <phoneticPr fontId="14"/>
  </si>
  <si>
    <t>直接工事費＋共通仮設費</t>
    <rPh sb="0" eb="2">
      <t>チョクセツ</t>
    </rPh>
    <rPh sb="2" eb="5">
      <t>コウジヒ</t>
    </rPh>
    <rPh sb="6" eb="8">
      <t>キョウツウ</t>
    </rPh>
    <rPh sb="8" eb="11">
      <t>カセツヒ</t>
    </rPh>
    <phoneticPr fontId="14"/>
  </si>
  <si>
    <t>サンプル　2g.xlsx</t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</si>
</sst>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2">
    <numFmt numFmtId="176" formatCode="&quot;¥&quot;#,##0_);[Red]\(&quot;¥&quot;#,##0\)"/>
    <numFmt numFmtId="177" formatCode="&quot;¥&quot;#,##0.00_);[Red]\(&quot;¥&quot;#,##0.00\)"/>
    <numFmt numFmtId="178" formatCode="#,##0_);[Red]\(#,##0\)"/>
    <numFmt numFmtId="179" formatCode="#,##0.0;[Red]\-#,##0.0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  <numFmt numFmtId="182" formatCode="#,##0;\-#,##0;&quot;-&quot;"/>
    <numFmt numFmtId="183" formatCode="#,##0.00%;[Red]&quot;¥&quot;&quot;¥&quot;\!\!\(#,##0.00%&quot;¥&quot;&quot;¥&quot;\!\!\)"/>
    <numFmt numFmtId="184" formatCode="#,##0.00%;[Red]&quot;¥&quot;&quot;¥&quot;&quot;¥&quot;\!\!\!\(#,##0.00%&quot;¥&quot;&quot;¥&quot;&quot;¥&quot;\!\!\!\)"/>
    <numFmt numFmtId="185" formatCode="0_);\(0\)"/>
    <numFmt numFmtId="186" formatCode="#,##0.00&quot;￡&quot;_);\(#,##0.00&quot;￡&quot;\)"/>
    <numFmt numFmtId="187" formatCode="General_)"/>
    <numFmt numFmtId="188" formatCode="_-* #,##0.0_-;\-* #,##0.0_-;_-* &quot;-&quot;??_-;_-@_-"/>
    <numFmt numFmtId="189" formatCode="_(* #,##0.0_);_(* \(#,##0.0\);_(* &quot;-&quot;??_);_(@_)"/>
    <numFmt numFmtId="190" formatCode="\9\1#,##0.000\2\8"/>
    <numFmt numFmtId="191" formatCode="mmm\.yy"/>
    <numFmt numFmtId="192" formatCode="d\.m\.yy\ h:mm"/>
    <numFmt numFmtId="193" formatCode="_-&quot;$&quot;* #,##0_-;\-&quot;$&quot;* #,##0_-;_-&quot;$&quot;* &quot;-&quot;_-;_-@_-"/>
    <numFmt numFmtId="194" formatCode="_-&quot;$&quot;* #,##0.00_-;\-&quot;$&quot;* #,##0.00_-;_-&quot;$&quot;* &quot;-&quot;??_-;_-@_-"/>
    <numFmt numFmtId="195" formatCode="#."/>
    <numFmt numFmtId="196" formatCode="hh:mm\ \T\K"/>
    <numFmt numFmtId="197" formatCode="#,##0;[Red]#,##0"/>
    <numFmt numFmtId="198" formatCode="0.00_ "/>
    <numFmt numFmtId="199" formatCode="#,##0.00;[Red]#,##0.00"/>
    <numFmt numFmtId="200" formatCode="&quot;¥&quot;#,##0;[Red]&quot;¥&quot;#,##0"/>
    <numFmt numFmtId="201" formatCode="#,##0;&quot;▲ &quot;#,##0"/>
    <numFmt numFmtId="202" formatCode="#,##0_ "/>
    <numFmt numFmtId="203" formatCode="#,###"/>
    <numFmt numFmtId="204" formatCode="#,##0.0_%;[Red]&quot;¥&quot;&quot;¥&quot;\(#,##0.0%&quot;¥&quot;&quot;¥&quot;\)"/>
    <numFmt numFmtId="205" formatCode="&quot;第&quot;##&quot;類&quot;"/>
    <numFmt numFmtId="206" formatCode="#,##0.00%;[Red]\(#,##0.00%\)"/>
    <numFmt numFmtId="207" formatCode="_(&quot;R$&quot;* #,##0_);_(&quot;R$&quot;* \(#,##0\);_(&quot;R$&quot;* &quot;-&quot;_);_(@_)"/>
    <numFmt numFmtId="208" formatCode="_(&quot;R$&quot;* #,##0.00_);_(&quot;R$&quot;* \(#,##0.00\);_(&quot;R$&quot;* &quot;-&quot;??_);_(@_)"/>
    <numFmt numFmtId="209" formatCode="0.000"/>
    <numFmt numFmtId="210" formatCode="&quot;引&quot;&quot;越&quot;&quot;挨拶費&quot;&quot;費&quot;\ #,##0"/>
    <numFmt numFmtId="211" formatCode="0.00000%"/>
    <numFmt numFmtId="212" formatCode="hh:mm:ss\ AM/PM_)"/>
    <numFmt numFmtId="213" formatCode="_-&quot;Esc.&quot;\ * #,##0_-;\-&quot;Esc.&quot;\ * #,##0_-;_-&quot;Esc.&quot;\ * &quot;-&quot;_-;_-@_-"/>
    <numFmt numFmtId="214" formatCode="_(* #,##0.00_);_(* \(#,##0.00\);_(* &quot;-&quot;??_);_(@_)"/>
    <numFmt numFmtId="215" formatCode="_(* #,##0_);_(* \(#,##0\);_(* &quot;-&quot;_);_(@_)"/>
    <numFmt numFmtId="216" formatCode="hh:mm:ss"/>
    <numFmt numFmtId="217" formatCode="&quot;第&quot;#,##0&quot;号代価表&quot;"/>
    <numFmt numFmtId="218" formatCode="#,##0\-;&quot;▲&quot;#,##0\-"/>
    <numFmt numFmtId="219" formatCode="&quot;¥&quot;#,##0\-;&quot;¥&quot;&quot;▲&quot;#,##0\-"/>
    <numFmt numFmtId="220" formatCode="#,##0.0&quot;人月&quot;"/>
    <numFmt numFmtId="221" formatCode="_-* #,##0_-;\-* #,##0_-;_-* &quot;-&quot;_-;_-@_-"/>
    <numFmt numFmtId="222" formatCode="_-* #,##0.00_-;\-* #,##0.00_-;_-* &quot;-&quot;??_-;_-@_-"/>
    <numFmt numFmtId="223" formatCode="#,##0.0_%;[Red]&quot;\\(&quot;#,##0.0%&quot;\\)&quot;"/>
    <numFmt numFmtId="224" formatCode="&quot;91&quot;#,##0.000&quot;28&quot;"/>
    <numFmt numFmtId="225" formatCode="#,##0\-;\▲#,##0\-"/>
    <numFmt numFmtId="226" formatCode="\\#,##0\-;&quot;\▲&quot;#,##0\-"/>
    <numFmt numFmtId="227" formatCode="#,##0.0_);[Red]\(#,##0.0\)"/>
  </numFmts>
  <fonts count="10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b/>
      <sz val="14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明朝"/>
      <family val="1"/>
      <charset val="128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8"/>
      <name val="ＭＳ Ｐゴシック"/>
      <family val="3"/>
      <charset val="128"/>
      <scheme val="minor"/>
    </font>
    <font>
      <sz val="11"/>
      <name val="明朝"/>
      <family val="3"/>
      <charset val="128"/>
    </font>
    <font>
      <sz val="11"/>
      <name val="明朝"/>
      <family val="1"/>
      <charset val="128"/>
    </font>
    <font>
      <sz val="10"/>
      <name val="Arial"/>
      <family val="2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12"/>
      <name val="Tms Rmn"/>
      <family val="1"/>
    </font>
    <font>
      <sz val="10"/>
      <color indexed="8"/>
      <name val="Arial"/>
      <family val="2"/>
    </font>
    <font>
      <sz val="9"/>
      <name val="Helv"/>
      <family val="2"/>
    </font>
    <font>
      <b/>
      <sz val="12"/>
      <name val="Helv"/>
      <family val="2"/>
    </font>
    <font>
      <sz val="12"/>
      <name val="Helv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color indexed="9"/>
      <name val="Tms Rmn"/>
      <family val="1"/>
    </font>
    <font>
      <b/>
      <sz val="12"/>
      <name val="Arial"/>
      <family val="2"/>
    </font>
    <font>
      <sz val="12"/>
      <name val="ＭＳ Ｐゴシック"/>
      <family val="3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sz val="10"/>
      <name val="MS Sans Serif"/>
      <family val="2"/>
    </font>
    <font>
      <b/>
      <sz val="11"/>
      <name val="Helv"/>
      <family val="2"/>
    </font>
    <font>
      <b/>
      <sz val="9"/>
      <name val="Times New Roman"/>
      <family val="1"/>
    </font>
    <font>
      <u/>
      <sz val="8.25"/>
      <color indexed="12"/>
      <name val="ＭＳ Ｐゴシック"/>
      <family val="3"/>
      <charset val="128"/>
    </font>
    <font>
      <sz val="10"/>
      <name val="明朝"/>
      <family val="3"/>
      <charset val="128"/>
    </font>
    <font>
      <sz val="10"/>
      <name val="明朝"/>
      <family val="1"/>
      <charset val="128"/>
    </font>
    <font>
      <sz val="9"/>
      <name val="明朝"/>
      <family val="3"/>
      <charset val="128"/>
    </font>
    <font>
      <sz val="10"/>
      <name val="ＭＳ 明朝"/>
      <family val="1"/>
      <charset val="128"/>
    </font>
    <font>
      <sz val="1"/>
      <color indexed="35"/>
      <name val="Courier"/>
      <family val="3"/>
    </font>
    <font>
      <sz val="11"/>
      <color theme="1"/>
      <name val="ＭＳ Ｐゴシック"/>
      <family val="3"/>
      <charset val="128"/>
      <scheme val="minor"/>
    </font>
    <font>
      <sz val="10"/>
      <color indexed="8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b/>
      <sz val="14"/>
      <name val="ＭＳ 明朝"/>
      <family val="1"/>
      <charset val="128"/>
    </font>
    <font>
      <sz val="11"/>
      <name val="標準明朝"/>
      <family val="1"/>
      <charset val="128"/>
    </font>
    <font>
      <sz val="11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sz val="11"/>
      <name val="lr oSVbN"/>
      <family val="2"/>
    </font>
    <font>
      <sz val="10"/>
      <name val="lr ¾©"/>
      <family val="1"/>
    </font>
    <font>
      <sz val="10"/>
      <name val="Osaka"/>
      <family val="3"/>
      <charset val="128"/>
    </font>
    <font>
      <sz val="9.5"/>
      <name val="明朝"/>
      <family val="1"/>
      <charset val="128"/>
    </font>
    <font>
      <sz val="9"/>
      <name val="ＭＳ Ｐゴシック"/>
      <family val="3"/>
      <charset val="128"/>
    </font>
    <font>
      <sz val="10.5"/>
      <name val="明朝"/>
      <family val="1"/>
      <charset val="128"/>
    </font>
    <font>
      <sz val="9"/>
      <name val="ＦＡ Ｐ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2"/>
      <name val="Arial"/>
      <family val="2"/>
    </font>
    <font>
      <sz val="14"/>
      <name val="Terminal"/>
      <family val="3"/>
      <charset val="255"/>
    </font>
    <font>
      <sz val="11"/>
      <color indexed="10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4"/>
      <name val="System"/>
      <charset val="128"/>
    </font>
    <font>
      <sz val="9"/>
      <name val="ＭＳ Ｐ明朝"/>
      <family val="1"/>
      <charset val="128"/>
    </font>
    <font>
      <b/>
      <sz val="10"/>
      <name val="MS Sans Serif"/>
      <family val="2"/>
    </font>
    <font>
      <sz val="14"/>
      <name val="ＭＳ Ｐゴシック"/>
      <family val="3"/>
      <charset val="128"/>
    </font>
    <font>
      <sz val="14"/>
      <color indexed="8"/>
      <name val="ＭＳ 明朝"/>
      <family val="1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3.2"/>
      <color indexed="12"/>
      <name val="明朝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2"/>
      <name val="Times New Roman"/>
      <family val="1"/>
    </font>
    <font>
      <b/>
      <sz val="18"/>
      <name val="リュウミンライト−ＫＬ"/>
      <family val="3"/>
      <charset val="128"/>
    </font>
    <font>
      <sz val="12"/>
      <name val="新細明體"/>
      <family val="1"/>
      <charset val="128"/>
    </font>
    <font>
      <b/>
      <sz val="11"/>
      <color indexed="5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9"/>
      <name val="明朝"/>
      <family val="1"/>
      <charset val="128"/>
    </font>
    <font>
      <i/>
      <sz val="11"/>
      <color indexed="23"/>
      <name val="ＭＳ Ｐゴシック"/>
      <family val="3"/>
      <charset val="128"/>
    </font>
    <font>
      <sz val="12"/>
      <name val="明朝"/>
      <family val="1"/>
      <charset val="128"/>
    </font>
    <font>
      <sz val="11"/>
      <color indexed="62"/>
      <name val="ＭＳ Ｐゴシック"/>
      <family val="3"/>
      <charset val="128"/>
    </font>
    <font>
      <sz val="9.5"/>
      <name val="標準明朝"/>
      <family val="1"/>
      <charset val="128"/>
    </font>
    <font>
      <sz val="14"/>
      <name val="ＭＳ Ｐ明朝"/>
      <family val="1"/>
      <charset val="128"/>
    </font>
    <font>
      <sz val="11"/>
      <color indexed="17"/>
      <name val="ＭＳ Ｐゴシック"/>
      <family val="3"/>
      <charset val="128"/>
    </font>
    <font>
      <b/>
      <sz val="12"/>
      <color indexed="9"/>
      <name val="Times New Roman"/>
      <family val="1"/>
    </font>
    <font>
      <b/>
      <sz val="11"/>
      <name val="Arial"/>
      <family val="2"/>
    </font>
    <font>
      <sz val="9"/>
      <color theme="1"/>
      <name val="ＭＳ Ｐ明朝"/>
      <family val="1"/>
      <charset val="128"/>
    </font>
    <font>
      <sz val="14"/>
      <color rgb="FFFF0000"/>
      <name val="ＭＳ Ｐゴシック"/>
      <family val="3"/>
      <charset val="128"/>
    </font>
  </fonts>
  <fills count="4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mediumGray">
        <fgColor indexed="22"/>
      </patternFill>
    </fill>
    <fill>
      <patternFill patternType="lightGray">
        <fgColor indexed="41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darkGray">
        <fgColor indexed="42"/>
      </patternFill>
    </fill>
    <fill>
      <patternFill patternType="solid">
        <fgColor indexed="26"/>
        <bgColor indexed="64"/>
      </patternFill>
    </fill>
    <fill>
      <patternFill patternType="mediumGray">
        <fgColor indexed="31"/>
      </patternFill>
    </fill>
    <fill>
      <patternFill patternType="lightGray">
        <fgColor indexed="43"/>
      </patternFill>
    </fill>
    <fill>
      <patternFill patternType="mediumGray">
        <fgColor indexed="1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gray125">
        <fgColor indexed="11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13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20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</borders>
  <cellStyleXfs count="2461">
    <xf numFmtId="0" fontId="0" fillId="0" borderId="0"/>
    <xf numFmtId="0" fontId="3" fillId="0" borderId="0"/>
    <xf numFmtId="0" fontId="13" fillId="0" borderId="0"/>
    <xf numFmtId="38" fontId="8" fillId="0" borderId="0" applyFont="0" applyFill="0" applyBorder="0" applyAlignment="0" applyProtection="0"/>
    <xf numFmtId="0" fontId="15" fillId="0" borderId="0"/>
    <xf numFmtId="0" fontId="16" fillId="0" borderId="0"/>
    <xf numFmtId="0" fontId="13" fillId="0" borderId="0"/>
    <xf numFmtId="38" fontId="18" fillId="0" borderId="0"/>
    <xf numFmtId="38" fontId="19" fillId="0" borderId="0"/>
    <xf numFmtId="180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/>
    <xf numFmtId="0" fontId="8" fillId="2" borderId="0" applyNumberFormat="0" applyFont="0" applyBorder="0" applyAlignment="0" applyProtection="0"/>
    <xf numFmtId="38" fontId="18" fillId="0" borderId="0"/>
    <xf numFmtId="38" fontId="19" fillId="0" borderId="0"/>
    <xf numFmtId="38" fontId="18" fillId="0" borderId="0"/>
    <xf numFmtId="38" fontId="19" fillId="0" borderId="0"/>
    <xf numFmtId="0" fontId="19" fillId="0" borderId="0"/>
    <xf numFmtId="0" fontId="19" fillId="0" borderId="0"/>
    <xf numFmtId="0" fontId="18" fillId="0" borderId="0"/>
    <xf numFmtId="0" fontId="19" fillId="0" borderId="0" applyNumberFormat="0"/>
    <xf numFmtId="0" fontId="19" fillId="0" borderId="0" applyNumberFormat="0"/>
    <xf numFmtId="0" fontId="18" fillId="0" borderId="0" applyNumberFormat="0"/>
    <xf numFmtId="0" fontId="21" fillId="0" borderId="23" applyNumberFormat="0" applyFont="0" applyAlignment="0"/>
    <xf numFmtId="0" fontId="8" fillId="0" borderId="23" applyNumberFormat="0" applyFont="0" applyAlignment="0"/>
    <xf numFmtId="0" fontId="8" fillId="0" borderId="23" applyNumberFormat="0" applyFont="0" applyAlignment="0"/>
    <xf numFmtId="0" fontId="8" fillId="0" borderId="23" applyNumberFormat="0" applyFont="0" applyAlignment="0"/>
    <xf numFmtId="0" fontId="21" fillId="0" borderId="23" applyNumberFormat="0" applyFont="0" applyAlignment="0"/>
    <xf numFmtId="0" fontId="21" fillId="0" borderId="23" applyNumberFormat="0" applyFont="0" applyAlignment="0"/>
    <xf numFmtId="0" fontId="22" fillId="3" borderId="0" applyNumberFormat="0" applyFont="0" applyBorder="0" applyAlignment="0"/>
    <xf numFmtId="0" fontId="23" fillId="0" borderId="0" applyNumberFormat="0" applyFill="0" applyBorder="0" applyAlignment="0" applyProtection="0"/>
    <xf numFmtId="182" fontId="24" fillId="0" borderId="0" applyFill="0" applyBorder="0" applyAlignment="0"/>
    <xf numFmtId="183" fontId="8" fillId="0" borderId="0" applyFill="0" applyBorder="0" applyAlignment="0"/>
    <xf numFmtId="184" fontId="8" fillId="0" borderId="0" applyFill="0" applyBorder="0" applyAlignment="0"/>
    <xf numFmtId="185" fontId="25" fillId="0" borderId="0" applyFill="0" applyBorder="0" applyAlignment="0"/>
    <xf numFmtId="186" fontId="8" fillId="0" borderId="0" applyFill="0" applyBorder="0" applyAlignment="0"/>
    <xf numFmtId="0" fontId="20" fillId="0" borderId="0" applyFill="0" applyBorder="0" applyAlignment="0"/>
    <xf numFmtId="0" fontId="20" fillId="0" borderId="0" applyFill="0" applyBorder="0" applyAlignment="0"/>
    <xf numFmtId="186" fontId="8" fillId="0" borderId="0" applyFill="0" applyBorder="0" applyAlignment="0"/>
    <xf numFmtId="0" fontId="20" fillId="0" borderId="0" applyFill="0" applyBorder="0" applyAlignment="0"/>
    <xf numFmtId="185" fontId="25" fillId="0" borderId="0" applyFill="0" applyBorder="0" applyAlignment="0"/>
    <xf numFmtId="187" fontId="26" fillId="0" borderId="0"/>
    <xf numFmtId="187" fontId="26" fillId="0" borderId="0"/>
    <xf numFmtId="187" fontId="26" fillId="0" borderId="0"/>
    <xf numFmtId="187" fontId="27" fillId="0" borderId="0"/>
    <xf numFmtId="187" fontId="27" fillId="0" borderId="0"/>
    <xf numFmtId="187" fontId="27" fillId="0" borderId="0"/>
    <xf numFmtId="187" fontId="27" fillId="0" borderId="0"/>
    <xf numFmtId="187" fontId="27" fillId="0" borderId="0"/>
    <xf numFmtId="187" fontId="27" fillId="0" borderId="0"/>
    <xf numFmtId="187" fontId="27" fillId="0" borderId="0"/>
    <xf numFmtId="187" fontId="27" fillId="0" borderId="0"/>
    <xf numFmtId="187" fontId="27" fillId="0" borderId="0"/>
    <xf numFmtId="187" fontId="27" fillId="0" borderId="0"/>
    <xf numFmtId="187" fontId="27" fillId="0" borderId="0"/>
    <xf numFmtId="187" fontId="27" fillId="0" borderId="0"/>
    <xf numFmtId="187" fontId="27" fillId="0" borderId="0"/>
    <xf numFmtId="187" fontId="27" fillId="0" borderId="0"/>
    <xf numFmtId="187" fontId="27" fillId="0" borderId="0"/>
    <xf numFmtId="187" fontId="27" fillId="0" borderId="0"/>
    <xf numFmtId="187" fontId="27" fillId="0" borderId="0"/>
    <xf numFmtId="187" fontId="27" fillId="0" borderId="0"/>
    <xf numFmtId="187" fontId="27" fillId="0" borderId="0"/>
    <xf numFmtId="187" fontId="27" fillId="0" borderId="0"/>
    <xf numFmtId="187" fontId="27" fillId="0" borderId="0"/>
    <xf numFmtId="0" fontId="20" fillId="0" borderId="0" applyFont="0" applyFill="0" applyBorder="0" applyAlignment="0" applyProtection="0"/>
    <xf numFmtId="186" fontId="8" fillId="0" borderId="0" applyFont="0" applyFill="0" applyBorder="0" applyAlignment="0" applyProtection="0"/>
    <xf numFmtId="188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5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4" fontId="24" fillId="0" borderId="0" applyFill="0" applyBorder="0" applyAlignment="0"/>
    <xf numFmtId="186" fontId="8" fillId="0" borderId="0" applyFill="0" applyBorder="0" applyAlignment="0"/>
    <xf numFmtId="185" fontId="25" fillId="0" borderId="0" applyFill="0" applyBorder="0" applyAlignment="0"/>
    <xf numFmtId="186" fontId="8" fillId="0" borderId="0" applyFill="0" applyBorder="0" applyAlignment="0"/>
    <xf numFmtId="0" fontId="20" fillId="0" borderId="0" applyFill="0" applyBorder="0" applyAlignment="0"/>
    <xf numFmtId="185" fontId="25" fillId="0" borderId="0" applyFill="0" applyBorder="0" applyAlignment="0"/>
    <xf numFmtId="0" fontId="28" fillId="0" borderId="0">
      <alignment horizontal="left"/>
    </xf>
    <xf numFmtId="0" fontId="22" fillId="4" borderId="23" applyNumberFormat="0" applyFont="0" applyBorder="0" applyAlignment="0"/>
    <xf numFmtId="38" fontId="29" fillId="5" borderId="0" applyNumberFormat="0" applyBorder="0" applyAlignment="0" applyProtection="0"/>
    <xf numFmtId="0" fontId="30" fillId="6" borderId="0"/>
    <xf numFmtId="0" fontId="31" fillId="0" borderId="24" applyNumberFormat="0" applyAlignment="0" applyProtection="0">
      <alignment horizontal="left" vertical="center"/>
    </xf>
    <xf numFmtId="0" fontId="31" fillId="0" borderId="25">
      <alignment horizontal="left" vertical="center"/>
    </xf>
    <xf numFmtId="0" fontId="22" fillId="7" borderId="0" applyNumberFormat="0" applyFont="0" applyBorder="0" applyAlignment="0">
      <protection locked="0"/>
    </xf>
    <xf numFmtId="10" fontId="29" fillId="8" borderId="9" applyNumberFormat="0" applyBorder="0" applyAlignment="0" applyProtection="0"/>
    <xf numFmtId="186" fontId="8" fillId="0" borderId="0" applyFill="0" applyBorder="0" applyAlignment="0"/>
    <xf numFmtId="185" fontId="25" fillId="0" borderId="0" applyFill="0" applyBorder="0" applyAlignment="0"/>
    <xf numFmtId="186" fontId="8" fillId="0" borderId="0" applyFill="0" applyBorder="0" applyAlignment="0"/>
    <xf numFmtId="0" fontId="20" fillId="0" borderId="0" applyFill="0" applyBorder="0" applyAlignment="0"/>
    <xf numFmtId="185" fontId="25" fillId="0" borderId="0" applyFill="0" applyBorder="0" applyAlignment="0"/>
    <xf numFmtId="0" fontId="22" fillId="0" borderId="0" applyNumberFormat="0" applyFont="0" applyBorder="0" applyAlignment="0"/>
    <xf numFmtId="0" fontId="22" fillId="9" borderId="0" applyNumberFormat="0" applyFont="0" applyBorder="0" applyAlignment="0"/>
    <xf numFmtId="189" fontId="32" fillId="0" borderId="0"/>
    <xf numFmtId="190" fontId="16" fillId="0" borderId="0"/>
    <xf numFmtId="0" fontId="20" fillId="0" borderId="0"/>
    <xf numFmtId="0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2" fillId="4" borderId="10" applyFont="0" applyBorder="0" applyAlignment="0"/>
    <xf numFmtId="186" fontId="8" fillId="0" borderId="0" applyFill="0" applyBorder="0" applyAlignment="0"/>
    <xf numFmtId="185" fontId="25" fillId="0" borderId="0" applyFill="0" applyBorder="0" applyAlignment="0"/>
    <xf numFmtId="186" fontId="8" fillId="0" borderId="0" applyFill="0" applyBorder="0" applyAlignment="0"/>
    <xf numFmtId="0" fontId="20" fillId="0" borderId="0" applyFill="0" applyBorder="0" applyAlignment="0"/>
    <xf numFmtId="185" fontId="25" fillId="0" borderId="0" applyFill="0" applyBorder="0" applyAlignment="0"/>
    <xf numFmtId="4" fontId="28" fillId="0" borderId="0">
      <alignment horizontal="right"/>
    </xf>
    <xf numFmtId="4" fontId="33" fillId="0" borderId="0">
      <alignment horizontal="right"/>
    </xf>
    <xf numFmtId="0" fontId="34" fillId="0" borderId="0">
      <alignment horizontal="left"/>
    </xf>
    <xf numFmtId="0" fontId="35" fillId="0" borderId="0"/>
    <xf numFmtId="0" fontId="22" fillId="10" borderId="26" applyNumberFormat="0" applyFont="0" applyBorder="0" applyAlignment="0">
      <alignment horizontal="distributed"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6" fillId="0" borderId="0"/>
    <xf numFmtId="0" fontId="8" fillId="11" borderId="0" applyNumberFormat="0" applyFont="0" applyBorder="0" applyAlignment="0"/>
    <xf numFmtId="49" fontId="24" fillId="0" borderId="0" applyFill="0" applyBorder="0" applyAlignment="0"/>
    <xf numFmtId="0" fontId="20" fillId="0" borderId="0" applyFill="0" applyBorder="0" applyAlignment="0"/>
    <xf numFmtId="0" fontId="20" fillId="0" borderId="0" applyFill="0" applyBorder="0" applyAlignment="0"/>
    <xf numFmtId="0" fontId="37" fillId="0" borderId="0">
      <alignment horizontal="center"/>
    </xf>
    <xf numFmtId="191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3" fontId="20" fillId="0" borderId="0" applyFont="0" applyFill="0" applyBorder="0" applyAlignment="0" applyProtection="0"/>
    <xf numFmtId="194" fontId="20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4" applyFill="0" applyBorder="0" applyProtection="0">
      <alignment vertical="center"/>
    </xf>
    <xf numFmtId="0" fontId="40" fillId="0" borderId="4" applyFill="0" applyBorder="0" applyProtection="0">
      <alignment vertical="center"/>
    </xf>
    <xf numFmtId="0" fontId="41" fillId="0" borderId="0" applyFill="0" applyBorder="0">
      <alignment vertical="center"/>
    </xf>
    <xf numFmtId="0" fontId="42" fillId="0" borderId="0" applyNumberFormat="0" applyFill="0" applyBorder="0" applyAlignment="0">
      <alignment horizontal="center"/>
    </xf>
    <xf numFmtId="195" fontId="43" fillId="0" borderId="0">
      <protection locked="0"/>
    </xf>
    <xf numFmtId="40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4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18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42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0" fontId="22" fillId="4" borderId="0" applyNumberFormat="0" applyFont="0" applyBorder="0" applyAlignment="0">
      <protection locked="0"/>
    </xf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42" fillId="0" borderId="0" applyFont="0" applyFill="0" applyBorder="0" applyAlignment="0" applyProtection="0">
      <alignment vertical="center"/>
    </xf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3" fillId="0" borderId="6" applyFill="0" applyBorder="0" applyProtection="0">
      <alignment vertical="center"/>
      <protection locked="0"/>
    </xf>
    <xf numFmtId="0" fontId="8" fillId="0" borderId="0" applyNumberFormat="0" applyFont="0" applyFill="0" applyAlignment="0" applyProtection="0">
      <alignment horizontal="center" vertical="center"/>
      <protection locked="0"/>
    </xf>
    <xf numFmtId="0" fontId="44" fillId="0" borderId="0">
      <alignment vertical="center"/>
    </xf>
    <xf numFmtId="0" fontId="44" fillId="0" borderId="0">
      <alignment vertical="center"/>
    </xf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6" fillId="0" borderId="0"/>
    <xf numFmtId="0" fontId="16" fillId="0" borderId="0"/>
    <xf numFmtId="0" fontId="4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6" fillId="0" borderId="0"/>
    <xf numFmtId="0" fontId="3" fillId="0" borderId="0"/>
    <xf numFmtId="0" fontId="8" fillId="0" borderId="0">
      <alignment vertical="center"/>
    </xf>
    <xf numFmtId="0" fontId="42" fillId="0" borderId="0">
      <alignment vertical="center"/>
    </xf>
    <xf numFmtId="0" fontId="45" fillId="0" borderId="0">
      <alignment vertical="center"/>
    </xf>
    <xf numFmtId="0" fontId="46" fillId="0" borderId="0">
      <alignment vertical="center"/>
    </xf>
    <xf numFmtId="0" fontId="8" fillId="0" borderId="0"/>
    <xf numFmtId="0" fontId="8" fillId="0" borderId="0"/>
    <xf numFmtId="0" fontId="8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39" fillId="0" borderId="0" applyFill="0" applyBorder="0" applyProtection="0">
      <alignment vertical="center"/>
    </xf>
    <xf numFmtId="0" fontId="40" fillId="0" borderId="0" applyFill="0" applyBorder="0" applyProtection="0">
      <alignment vertical="center"/>
    </xf>
    <xf numFmtId="196" fontId="13" fillId="0" borderId="0"/>
    <xf numFmtId="0" fontId="47" fillId="0" borderId="0">
      <alignment horizontal="centerContinuous"/>
    </xf>
    <xf numFmtId="0" fontId="13" fillId="0" borderId="9">
      <alignment vertical="center" wrapText="1"/>
    </xf>
    <xf numFmtId="0" fontId="16" fillId="0" borderId="0"/>
    <xf numFmtId="0" fontId="48" fillId="0" borderId="0" applyNumberFormat="0" applyFill="0" applyBorder="0" applyProtection="0">
      <alignment vertical="center"/>
    </xf>
    <xf numFmtId="0" fontId="2" fillId="0" borderId="0">
      <alignment vertical="center"/>
    </xf>
    <xf numFmtId="10" fontId="18" fillId="0" borderId="0"/>
    <xf numFmtId="10" fontId="18" fillId="0" borderId="0"/>
    <xf numFmtId="10" fontId="19" fillId="0" borderId="0"/>
    <xf numFmtId="38" fontId="18" fillId="0" borderId="0"/>
    <xf numFmtId="38" fontId="18" fillId="0" borderId="0"/>
    <xf numFmtId="38" fontId="18" fillId="0" borderId="0"/>
    <xf numFmtId="38" fontId="18" fillId="0" borderId="0"/>
    <xf numFmtId="177" fontId="53" fillId="0" borderId="0" applyFont="0" applyFill="0" applyBorder="0" applyAlignment="0" applyProtection="0"/>
    <xf numFmtId="176" fontId="53" fillId="0" borderId="0" applyFont="0" applyFill="0" applyBorder="0" applyAlignment="0" applyProtection="0"/>
    <xf numFmtId="0" fontId="54" fillId="0" borderId="0"/>
    <xf numFmtId="203" fontId="55" fillId="0" borderId="27"/>
    <xf numFmtId="38" fontId="18" fillId="0" borderId="0"/>
    <xf numFmtId="38" fontId="18" fillId="0" borderId="0"/>
    <xf numFmtId="38" fontId="18" fillId="0" borderId="0"/>
    <xf numFmtId="38" fontId="18" fillId="0" borderId="0"/>
    <xf numFmtId="38" fontId="18" fillId="0" borderId="0"/>
    <xf numFmtId="38" fontId="18" fillId="0" borderId="0"/>
    <xf numFmtId="38" fontId="18" fillId="0" borderId="0"/>
    <xf numFmtId="38" fontId="18" fillId="0" borderId="0"/>
    <xf numFmtId="0" fontId="56" fillId="0" borderId="2" applyFont="0" applyFill="0" applyBorder="0" applyAlignment="0" applyProtection="0">
      <alignment horizontal="center"/>
      <protection locked="0"/>
    </xf>
    <xf numFmtId="0" fontId="57" fillId="0" borderId="23" applyNumberFormat="0" applyFont="0" applyAlignment="0"/>
    <xf numFmtId="0" fontId="58" fillId="0" borderId="0">
      <alignment vertical="center"/>
    </xf>
    <xf numFmtId="0" fontId="59" fillId="0" borderId="0" applyNumberForma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 applyNumberFormat="0"/>
    <xf numFmtId="0" fontId="19" fillId="0" borderId="0" applyNumberFormat="0"/>
    <xf numFmtId="0" fontId="19" fillId="0" borderId="0" applyNumberFormat="0"/>
    <xf numFmtId="0" fontId="19" fillId="0" borderId="0" applyNumberFormat="0"/>
    <xf numFmtId="0" fontId="19" fillId="0" borderId="0" applyNumberFormat="0"/>
    <xf numFmtId="0" fontId="19" fillId="0" borderId="0" applyNumberFormat="0"/>
    <xf numFmtId="0" fontId="18" fillId="0" borderId="0" applyNumberFormat="0"/>
    <xf numFmtId="0" fontId="19" fillId="0" borderId="0" applyNumberFormat="0"/>
    <xf numFmtId="0" fontId="18" fillId="0" borderId="0" applyNumberFormat="0"/>
    <xf numFmtId="0" fontId="19" fillId="0" borderId="0" applyNumberFormat="0"/>
    <xf numFmtId="0" fontId="19" fillId="0" borderId="0" applyNumberFormat="0"/>
    <xf numFmtId="0" fontId="19" fillId="0" borderId="0" applyNumberFormat="0"/>
    <xf numFmtId="0" fontId="18" fillId="0" borderId="0" applyNumberFormat="0"/>
    <xf numFmtId="0" fontId="19" fillId="0" borderId="0" applyNumberFormat="0"/>
    <xf numFmtId="0" fontId="19" fillId="0" borderId="0" applyNumberFormat="0"/>
    <xf numFmtId="0" fontId="19" fillId="0" borderId="0" applyNumberFormat="0"/>
    <xf numFmtId="0" fontId="19" fillId="0" borderId="0" applyNumberFormat="0"/>
    <xf numFmtId="0" fontId="19" fillId="0" borderId="0" applyNumberFormat="0"/>
    <xf numFmtId="0" fontId="19" fillId="0" borderId="0" applyNumberFormat="0"/>
    <xf numFmtId="0" fontId="60" fillId="12" borderId="0" applyNumberFormat="0" applyBorder="0" applyAlignment="0" applyProtection="0">
      <alignment vertical="center"/>
    </xf>
    <xf numFmtId="0" fontId="60" fillId="13" borderId="0" applyNumberFormat="0" applyBorder="0" applyAlignment="0" applyProtection="0">
      <alignment vertical="center"/>
    </xf>
    <xf numFmtId="0" fontId="60" fillId="14" borderId="0" applyNumberFormat="0" applyBorder="0" applyAlignment="0" applyProtection="0">
      <alignment vertical="center"/>
    </xf>
    <xf numFmtId="0" fontId="60" fillId="15" borderId="0" applyNumberFormat="0" applyBorder="0" applyAlignment="0" applyProtection="0">
      <alignment vertical="center"/>
    </xf>
    <xf numFmtId="0" fontId="60" fillId="16" borderId="0" applyNumberFormat="0" applyBorder="0" applyAlignment="0" applyProtection="0">
      <alignment vertical="center"/>
    </xf>
    <xf numFmtId="0" fontId="60" fillId="17" borderId="0" applyNumberFormat="0" applyBorder="0" applyAlignment="0" applyProtection="0">
      <alignment vertical="center"/>
    </xf>
    <xf numFmtId="0" fontId="60" fillId="18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20" borderId="0" applyNumberFormat="0" applyBorder="0" applyAlignment="0" applyProtection="0">
      <alignment vertical="center"/>
    </xf>
    <xf numFmtId="0" fontId="60" fillId="15" borderId="0" applyNumberFormat="0" applyBorder="0" applyAlignment="0" applyProtection="0">
      <alignment vertical="center"/>
    </xf>
    <xf numFmtId="0" fontId="60" fillId="18" borderId="0" applyNumberFormat="0" applyBorder="0" applyAlignment="0" applyProtection="0">
      <alignment vertical="center"/>
    </xf>
    <xf numFmtId="0" fontId="60" fillId="21" borderId="0" applyNumberFormat="0" applyBorder="0" applyAlignment="0" applyProtection="0">
      <alignment vertical="center"/>
    </xf>
    <xf numFmtId="0" fontId="61" fillId="22" borderId="0" applyNumberFormat="0" applyBorder="0" applyAlignment="0" applyProtection="0">
      <alignment vertical="center"/>
    </xf>
    <xf numFmtId="0" fontId="61" fillId="19" borderId="0" applyNumberFormat="0" applyBorder="0" applyAlignment="0" applyProtection="0">
      <alignment vertical="center"/>
    </xf>
    <xf numFmtId="0" fontId="61" fillId="20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4" borderId="0" applyNumberFormat="0" applyBorder="0" applyAlignment="0" applyProtection="0">
      <alignment vertical="center"/>
    </xf>
    <xf numFmtId="0" fontId="61" fillId="25" borderId="0" applyNumberFormat="0" applyBorder="0" applyAlignment="0" applyProtection="0">
      <alignment vertical="center"/>
    </xf>
    <xf numFmtId="0" fontId="21" fillId="0" borderId="23" applyNumberFormat="0" applyFont="0" applyAlignment="0"/>
    <xf numFmtId="0" fontId="21" fillId="0" borderId="23" applyNumberFormat="0" applyFont="0" applyAlignment="0"/>
    <xf numFmtId="0" fontId="21" fillId="0" borderId="23" applyNumberFormat="0" applyFont="0" applyAlignment="0"/>
    <xf numFmtId="0" fontId="20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204" fontId="63" fillId="0" borderId="0" applyFill="0" applyBorder="0" applyAlignment="0"/>
    <xf numFmtId="205" fontId="13" fillId="0" borderId="0" applyFill="0" applyBorder="0" applyAlignment="0"/>
    <xf numFmtId="183" fontId="8" fillId="0" borderId="0" applyFill="0" applyBorder="0" applyAlignment="0"/>
    <xf numFmtId="182" fontId="24" fillId="0" borderId="0" applyFill="0" applyBorder="0" applyAlignment="0"/>
    <xf numFmtId="205" fontId="13" fillId="0" borderId="0" applyFill="0" applyBorder="0" applyAlignment="0"/>
    <xf numFmtId="206" fontId="8" fillId="0" borderId="0" applyFill="0" applyBorder="0" applyAlignment="0"/>
    <xf numFmtId="206" fontId="8" fillId="0" borderId="0" applyFill="0" applyBorder="0" applyAlignment="0"/>
    <xf numFmtId="206" fontId="8" fillId="0" borderId="0" applyFill="0" applyBorder="0" applyAlignment="0"/>
    <xf numFmtId="206" fontId="8" fillId="0" borderId="0" applyFill="0" applyBorder="0" applyAlignment="0"/>
    <xf numFmtId="206" fontId="8" fillId="0" borderId="0" applyFill="0" applyBorder="0" applyAlignment="0"/>
    <xf numFmtId="182" fontId="24" fillId="0" borderId="0" applyFill="0" applyBorder="0" applyAlignment="0"/>
    <xf numFmtId="187" fontId="26" fillId="0" borderId="0"/>
    <xf numFmtId="187" fontId="27" fillId="0" borderId="0"/>
    <xf numFmtId="187" fontId="27" fillId="0" borderId="0"/>
    <xf numFmtId="187" fontId="27" fillId="0" borderId="0"/>
    <xf numFmtId="187" fontId="27" fillId="0" borderId="0"/>
    <xf numFmtId="187" fontId="27" fillId="0" borderId="0"/>
    <xf numFmtId="187" fontId="27" fillId="0" borderId="0"/>
    <xf numFmtId="187" fontId="27" fillId="0" borderId="0"/>
    <xf numFmtId="0" fontId="26" fillId="0" borderId="28" applyNumberFormat="0" applyBorder="0">
      <alignment horizontal="centerContinuous"/>
    </xf>
    <xf numFmtId="38" fontId="29" fillId="5" borderId="0" applyNumberFormat="0" applyBorder="0" applyAlignment="0" applyProtection="0"/>
    <xf numFmtId="38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38" fontId="29" fillId="5" borderId="0" applyNumberFormat="0" applyBorder="0" applyAlignment="0" applyProtection="0"/>
    <xf numFmtId="0" fontId="30" fillId="6" borderId="0"/>
    <xf numFmtId="0" fontId="30" fillId="6" borderId="0"/>
    <xf numFmtId="0" fontId="30" fillId="6" borderId="0"/>
    <xf numFmtId="0" fontId="30" fillId="6" borderId="0"/>
    <xf numFmtId="0" fontId="30" fillId="6" borderId="0"/>
    <xf numFmtId="0" fontId="30" fillId="6" borderId="0"/>
    <xf numFmtId="0" fontId="30" fillId="6" borderId="0"/>
    <xf numFmtId="0" fontId="30" fillId="6" borderId="0"/>
    <xf numFmtId="0" fontId="30" fillId="6" borderId="0"/>
    <xf numFmtId="0" fontId="30" fillId="6" borderId="0"/>
    <xf numFmtId="0" fontId="30" fillId="6" borderId="0"/>
    <xf numFmtId="0" fontId="30" fillId="6" borderId="0"/>
    <xf numFmtId="0" fontId="30" fillId="6" borderId="0"/>
    <xf numFmtId="0" fontId="30" fillId="6" borderId="0"/>
    <xf numFmtId="0" fontId="30" fillId="6" borderId="0"/>
    <xf numFmtId="0" fontId="30" fillId="6" borderId="0"/>
    <xf numFmtId="0" fontId="30" fillId="6" borderId="0"/>
    <xf numFmtId="0" fontId="30" fillId="6" borderId="0"/>
    <xf numFmtId="0" fontId="30" fillId="6" borderId="0"/>
    <xf numFmtId="0" fontId="30" fillId="6" borderId="0"/>
    <xf numFmtId="0" fontId="30" fillId="6" borderId="0"/>
    <xf numFmtId="0" fontId="30" fillId="6" borderId="0"/>
    <xf numFmtId="0" fontId="30" fillId="6" borderId="0"/>
    <xf numFmtId="0" fontId="30" fillId="6" borderId="0"/>
    <xf numFmtId="0" fontId="30" fillId="6" borderId="0"/>
    <xf numFmtId="0" fontId="30" fillId="6" borderId="0"/>
    <xf numFmtId="0" fontId="30" fillId="6" borderId="0"/>
    <xf numFmtId="0" fontId="30" fillId="6" borderId="0"/>
    <xf numFmtId="0" fontId="30" fillId="6" borderId="0"/>
    <xf numFmtId="0" fontId="30" fillId="6" borderId="0"/>
    <xf numFmtId="0" fontId="30" fillId="6" borderId="0"/>
    <xf numFmtId="0" fontId="30" fillId="6" borderId="0"/>
    <xf numFmtId="0" fontId="30" fillId="6" borderId="0"/>
    <xf numFmtId="0" fontId="22" fillId="7" borderId="0" applyNumberFormat="0" applyFont="0" applyBorder="0" applyAlignment="0">
      <protection locked="0"/>
    </xf>
    <xf numFmtId="0" fontId="16" fillId="26" borderId="0" applyNumberFormat="0" applyFont="0" applyBorder="0" applyAlignment="0">
      <protection locked="0"/>
    </xf>
    <xf numFmtId="0" fontId="22" fillId="7" borderId="0" applyNumberFormat="0" applyFont="0" applyBorder="0" applyAlignment="0">
      <protection locked="0"/>
    </xf>
    <xf numFmtId="10" fontId="29" fillId="8" borderId="9" applyNumberFormat="0" applyBorder="0" applyAlignment="0" applyProtection="0"/>
    <xf numFmtId="10" fontId="29" fillId="8" borderId="9" applyNumberFormat="0" applyBorder="0" applyAlignment="0" applyProtection="0"/>
    <xf numFmtId="0" fontId="29" fillId="8" borderId="9" applyNumberFormat="0" applyBorder="0" applyAlignment="0" applyProtection="0"/>
    <xf numFmtId="0" fontId="29" fillId="8" borderId="9" applyNumberFormat="0" applyBorder="0" applyAlignment="0" applyProtection="0"/>
    <xf numFmtId="10" fontId="29" fillId="8" borderId="9" applyNumberFormat="0" applyBorder="0" applyAlignment="0" applyProtection="0"/>
    <xf numFmtId="0" fontId="64" fillId="0" borderId="0"/>
    <xf numFmtId="38" fontId="35" fillId="0" borderId="0" applyFont="0" applyFill="0" applyBorder="0" applyAlignment="0" applyProtection="0"/>
    <xf numFmtId="40" fontId="35" fillId="0" borderId="0" applyFont="0" applyFill="0" applyBorder="0" applyAlignment="0" applyProtection="0"/>
    <xf numFmtId="207" fontId="16" fillId="0" borderId="0" applyFont="0" applyFill="0" applyBorder="0" applyAlignment="0" applyProtection="0"/>
    <xf numFmtId="208" fontId="16" fillId="0" borderId="0" applyFon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209" fontId="67" fillId="0" borderId="0" applyFont="0" applyFill="0" applyBorder="0" applyAlignment="0" applyProtection="0"/>
    <xf numFmtId="0" fontId="13" fillId="0" borderId="0" applyFont="0" applyFill="0" applyBorder="0" applyAlignment="0" applyProtection="0"/>
    <xf numFmtId="209" fontId="67" fillId="0" borderId="0" applyFont="0" applyFill="0" applyBorder="0" applyAlignment="0" applyProtection="0"/>
    <xf numFmtId="2" fontId="28" fillId="27" borderId="0"/>
    <xf numFmtId="0" fontId="22" fillId="9" borderId="0" applyNumberFormat="0" applyFont="0" applyBorder="0" applyAlignment="0"/>
    <xf numFmtId="0" fontId="16" fillId="0" borderId="9" applyNumberFormat="0" applyFont="0" applyBorder="0" applyAlignment="0"/>
    <xf numFmtId="0" fontId="22" fillId="9" borderId="0" applyNumberFormat="0" applyFont="0" applyBorder="0" applyAlignment="0"/>
    <xf numFmtId="210" fontId="16" fillId="0" borderId="0"/>
    <xf numFmtId="211" fontId="9" fillId="0" borderId="0"/>
    <xf numFmtId="190" fontId="16" fillId="0" borderId="0"/>
    <xf numFmtId="212" fontId="8" fillId="0" borderId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68" fillId="0" borderId="0" applyFont="0" applyFill="0" applyBorder="0" applyAlignment="0" applyProtection="0"/>
    <xf numFmtId="10" fontId="68" fillId="0" borderId="0" applyFont="0" applyFill="0" applyBorder="0" applyAlignment="0" applyProtection="0"/>
    <xf numFmtId="10" fontId="20" fillId="0" borderId="0" applyFont="0" applyFill="0" applyBorder="0" applyAlignment="0" applyProtection="0"/>
    <xf numFmtId="0" fontId="35" fillId="0" borderId="0" applyNumberFormat="0" applyFont="0" applyFill="0" applyBorder="0" applyAlignment="0" applyProtection="0">
      <alignment horizontal="left"/>
    </xf>
    <xf numFmtId="0" fontId="69" fillId="0" borderId="29">
      <alignment horizontal="center"/>
    </xf>
    <xf numFmtId="1" fontId="70" fillId="0" borderId="0"/>
    <xf numFmtId="37" fontId="32" fillId="0" borderId="0"/>
    <xf numFmtId="0" fontId="32" fillId="0" borderId="0"/>
    <xf numFmtId="1" fontId="70" fillId="0" borderId="0"/>
    <xf numFmtId="0" fontId="16" fillId="0" borderId="0"/>
    <xf numFmtId="1" fontId="32" fillId="0" borderId="0"/>
    <xf numFmtId="0" fontId="16" fillId="0" borderId="0"/>
    <xf numFmtId="1" fontId="32" fillId="0" borderId="0"/>
    <xf numFmtId="37" fontId="32" fillId="0" borderId="0"/>
    <xf numFmtId="37" fontId="32" fillId="0" borderId="0"/>
    <xf numFmtId="37" fontId="32" fillId="0" borderId="0"/>
    <xf numFmtId="37" fontId="32" fillId="0" borderId="0"/>
    <xf numFmtId="37" fontId="32" fillId="0" borderId="0"/>
    <xf numFmtId="37" fontId="32" fillId="0" borderId="0"/>
    <xf numFmtId="1" fontId="70" fillId="0" borderId="0"/>
    <xf numFmtId="37" fontId="32" fillId="0" borderId="0"/>
    <xf numFmtId="0" fontId="32" fillId="0" borderId="0"/>
    <xf numFmtId="1" fontId="70" fillId="0" borderId="0"/>
    <xf numFmtId="0" fontId="16" fillId="0" borderId="0"/>
    <xf numFmtId="1" fontId="32" fillId="0" borderId="0"/>
    <xf numFmtId="0" fontId="16" fillId="0" borderId="0"/>
    <xf numFmtId="1" fontId="32" fillId="0" borderId="0"/>
    <xf numFmtId="37" fontId="32" fillId="0" borderId="0"/>
    <xf numFmtId="37" fontId="32" fillId="0" borderId="0"/>
    <xf numFmtId="37" fontId="32" fillId="0" borderId="0"/>
    <xf numFmtId="37" fontId="32" fillId="0" borderId="0"/>
    <xf numFmtId="37" fontId="32" fillId="0" borderId="0"/>
    <xf numFmtId="37" fontId="32" fillId="0" borderId="0"/>
    <xf numFmtId="1" fontId="70" fillId="0" borderId="0"/>
    <xf numFmtId="37" fontId="32" fillId="0" borderId="0"/>
    <xf numFmtId="0" fontId="32" fillId="0" borderId="0"/>
    <xf numFmtId="1" fontId="70" fillId="0" borderId="0"/>
    <xf numFmtId="0" fontId="16" fillId="0" borderId="0"/>
    <xf numFmtId="1" fontId="32" fillId="0" borderId="0"/>
    <xf numFmtId="0" fontId="16" fillId="0" borderId="0"/>
    <xf numFmtId="1" fontId="32" fillId="0" borderId="0"/>
    <xf numFmtId="37" fontId="32" fillId="0" borderId="0"/>
    <xf numFmtId="37" fontId="32" fillId="0" borderId="0"/>
    <xf numFmtId="37" fontId="32" fillId="0" borderId="0"/>
    <xf numFmtId="37" fontId="32" fillId="0" borderId="0"/>
    <xf numFmtId="37" fontId="32" fillId="0" borderId="0"/>
    <xf numFmtId="37" fontId="32" fillId="0" borderId="0"/>
    <xf numFmtId="1" fontId="70" fillId="0" borderId="0"/>
    <xf numFmtId="37" fontId="32" fillId="0" borderId="0"/>
    <xf numFmtId="0" fontId="32" fillId="0" borderId="0"/>
    <xf numFmtId="1" fontId="70" fillId="0" borderId="0"/>
    <xf numFmtId="0" fontId="16" fillId="0" borderId="0"/>
    <xf numFmtId="1" fontId="32" fillId="0" borderId="0"/>
    <xf numFmtId="0" fontId="16" fillId="0" borderId="0"/>
    <xf numFmtId="1" fontId="32" fillId="0" borderId="0"/>
    <xf numFmtId="37" fontId="32" fillId="0" borderId="0"/>
    <xf numFmtId="37" fontId="32" fillId="0" borderId="0"/>
    <xf numFmtId="37" fontId="32" fillId="0" borderId="0"/>
    <xf numFmtId="37" fontId="32" fillId="0" borderId="0"/>
    <xf numFmtId="37" fontId="32" fillId="0" borderId="0"/>
    <xf numFmtId="37" fontId="32" fillId="0" borderId="0"/>
    <xf numFmtId="1" fontId="70" fillId="0" borderId="0"/>
    <xf numFmtId="37" fontId="32" fillId="0" borderId="0"/>
    <xf numFmtId="0" fontId="32" fillId="0" borderId="0"/>
    <xf numFmtId="1" fontId="70" fillId="0" borderId="0"/>
    <xf numFmtId="0" fontId="16" fillId="0" borderId="0"/>
    <xf numFmtId="1" fontId="32" fillId="0" borderId="0"/>
    <xf numFmtId="0" fontId="16" fillId="0" borderId="0"/>
    <xf numFmtId="1" fontId="32" fillId="0" borderId="0"/>
    <xf numFmtId="37" fontId="32" fillId="0" borderId="0"/>
    <xf numFmtId="37" fontId="32" fillId="0" borderId="0"/>
    <xf numFmtId="37" fontId="32" fillId="0" borderId="0"/>
    <xf numFmtId="37" fontId="32" fillId="0" borderId="0"/>
    <xf numFmtId="37" fontId="32" fillId="0" borderId="0"/>
    <xf numFmtId="37" fontId="32" fillId="0" borderId="0"/>
    <xf numFmtId="1" fontId="70" fillId="0" borderId="0"/>
    <xf numFmtId="37" fontId="32" fillId="0" borderId="0"/>
    <xf numFmtId="0" fontId="32" fillId="0" borderId="0"/>
    <xf numFmtId="1" fontId="70" fillId="0" borderId="0"/>
    <xf numFmtId="0" fontId="16" fillId="0" borderId="0"/>
    <xf numFmtId="1" fontId="32" fillId="0" borderId="0"/>
    <xf numFmtId="0" fontId="16" fillId="0" borderId="0"/>
    <xf numFmtId="1" fontId="32" fillId="0" borderId="0"/>
    <xf numFmtId="37" fontId="32" fillId="0" borderId="0"/>
    <xf numFmtId="37" fontId="32" fillId="0" borderId="0"/>
    <xf numFmtId="37" fontId="32" fillId="0" borderId="0"/>
    <xf numFmtId="37" fontId="32" fillId="0" borderId="0"/>
    <xf numFmtId="37" fontId="32" fillId="0" borderId="0"/>
    <xf numFmtId="37" fontId="32" fillId="0" borderId="0"/>
    <xf numFmtId="1" fontId="70" fillId="0" borderId="0"/>
    <xf numFmtId="37" fontId="32" fillId="0" borderId="0"/>
    <xf numFmtId="0" fontId="32" fillId="0" borderId="0"/>
    <xf numFmtId="1" fontId="70" fillId="0" borderId="0"/>
    <xf numFmtId="0" fontId="16" fillId="0" borderId="0"/>
    <xf numFmtId="1" fontId="32" fillId="0" borderId="0"/>
    <xf numFmtId="0" fontId="16" fillId="0" borderId="0"/>
    <xf numFmtId="1" fontId="32" fillId="0" borderId="0"/>
    <xf numFmtId="37" fontId="32" fillId="0" borderId="0"/>
    <xf numFmtId="37" fontId="32" fillId="0" borderId="0"/>
    <xf numFmtId="37" fontId="32" fillId="0" borderId="0"/>
    <xf numFmtId="37" fontId="32" fillId="0" borderId="0"/>
    <xf numFmtId="37" fontId="32" fillId="0" borderId="0"/>
    <xf numFmtId="37" fontId="32" fillId="0" borderId="0"/>
    <xf numFmtId="1" fontId="70" fillId="0" borderId="0"/>
    <xf numFmtId="37" fontId="32" fillId="0" borderId="0"/>
    <xf numFmtId="0" fontId="32" fillId="0" borderId="0"/>
    <xf numFmtId="1" fontId="70" fillId="0" borderId="0"/>
    <xf numFmtId="0" fontId="16" fillId="0" borderId="0"/>
    <xf numFmtId="1" fontId="32" fillId="0" borderId="0"/>
    <xf numFmtId="0" fontId="16" fillId="0" borderId="0"/>
    <xf numFmtId="1" fontId="32" fillId="0" borderId="0"/>
    <xf numFmtId="37" fontId="32" fillId="0" borderId="0"/>
    <xf numFmtId="37" fontId="32" fillId="0" borderId="0"/>
    <xf numFmtId="37" fontId="32" fillId="0" borderId="0"/>
    <xf numFmtId="37" fontId="32" fillId="0" borderId="0"/>
    <xf numFmtId="37" fontId="32" fillId="0" borderId="0"/>
    <xf numFmtId="37" fontId="32" fillId="0" borderId="0"/>
    <xf numFmtId="0" fontId="71" fillId="28" borderId="0"/>
    <xf numFmtId="0" fontId="71" fillId="28" borderId="0"/>
    <xf numFmtId="0" fontId="71" fillId="28" borderId="0"/>
    <xf numFmtId="0" fontId="71" fillId="28" borderId="0"/>
    <xf numFmtId="0" fontId="71" fillId="28" borderId="0"/>
    <xf numFmtId="0" fontId="71" fillId="28" borderId="0"/>
    <xf numFmtId="0" fontId="71" fillId="28" borderId="0"/>
    <xf numFmtId="0" fontId="71" fillId="28" borderId="0"/>
    <xf numFmtId="0" fontId="8" fillId="11" borderId="0" applyNumberFormat="0" applyFont="0" applyBorder="0" applyAlignment="0"/>
    <xf numFmtId="0" fontId="16" fillId="10" borderId="26" applyNumberFormat="0" applyFont="0" applyBorder="0" applyAlignment="0">
      <alignment horizontal="center"/>
    </xf>
    <xf numFmtId="0" fontId="8" fillId="11" borderId="0" applyNumberFormat="0" applyFont="0" applyBorder="0" applyAlignment="0"/>
    <xf numFmtId="0" fontId="59" fillId="0" borderId="0" applyNumberFormat="0" applyFill="0" applyBorder="0" applyAlignment="0" applyProtection="0"/>
    <xf numFmtId="0" fontId="61" fillId="29" borderId="0" applyNumberFormat="0" applyBorder="0" applyAlignment="0" applyProtection="0">
      <alignment vertical="center"/>
    </xf>
    <xf numFmtId="0" fontId="61" fillId="30" borderId="0" applyNumberFormat="0" applyBorder="0" applyAlignment="0" applyProtection="0">
      <alignment vertical="center"/>
    </xf>
    <xf numFmtId="0" fontId="61" fillId="31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4" borderId="0" applyNumberFormat="0" applyBorder="0" applyAlignment="0" applyProtection="0">
      <alignment vertical="center"/>
    </xf>
    <xf numFmtId="0" fontId="61" fillId="32" borderId="0" applyNumberFormat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73" fillId="33" borderId="30" applyNumberFormat="0" applyAlignment="0" applyProtection="0">
      <alignment vertical="center"/>
    </xf>
    <xf numFmtId="0" fontId="74" fillId="34" borderId="0" applyNumberFormat="0" applyBorder="0" applyAlignment="0" applyProtection="0">
      <alignment vertical="center"/>
    </xf>
    <xf numFmtId="9" fontId="4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0" fillId="0" borderId="0" applyFont="0" applyFill="0" applyBorder="0" applyAlignment="0" applyProtection="0">
      <alignment vertical="center"/>
    </xf>
    <xf numFmtId="9" fontId="60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center"/>
    </xf>
    <xf numFmtId="0" fontId="39" fillId="0" borderId="0" applyFill="0" applyBorder="0" applyProtection="0">
      <alignment vertical="center"/>
    </xf>
    <xf numFmtId="0" fontId="39" fillId="0" borderId="0" applyFill="0" applyBorder="0" applyProtection="0">
      <alignment vertical="center"/>
    </xf>
    <xf numFmtId="0" fontId="39" fillId="0" borderId="0" applyFill="0" applyBorder="0" applyProtection="0">
      <alignment vertical="center"/>
    </xf>
    <xf numFmtId="0" fontId="39" fillId="0" borderId="4" applyFill="0" applyBorder="0" applyProtection="0">
      <alignment vertical="center"/>
    </xf>
    <xf numFmtId="0" fontId="39" fillId="0" borderId="4" applyFill="0" applyBorder="0" applyProtection="0">
      <alignment vertical="center"/>
    </xf>
    <xf numFmtId="0" fontId="40" fillId="0" borderId="4" applyFill="0" applyBorder="0" applyProtection="0">
      <alignment vertical="center"/>
    </xf>
    <xf numFmtId="0" fontId="58" fillId="0" borderId="0" applyFill="0" applyBorder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Fill="0" applyBorder="0">
      <alignment vertical="center"/>
    </xf>
    <xf numFmtId="0" fontId="41" fillId="0" borderId="0" applyFill="0" applyBorder="0">
      <alignment vertical="center"/>
    </xf>
    <xf numFmtId="0" fontId="41" fillId="0" borderId="0" applyFill="0" applyBorder="0">
      <alignment vertical="center"/>
    </xf>
    <xf numFmtId="0" fontId="41" fillId="0" borderId="0" applyFill="0" applyBorder="0">
      <alignment vertical="center"/>
    </xf>
    <xf numFmtId="0" fontId="41" fillId="0" borderId="0" applyFill="0" applyBorder="0">
      <alignment vertical="center"/>
    </xf>
    <xf numFmtId="0" fontId="3" fillId="35" borderId="31" applyNumberFormat="0" applyFont="0" applyAlignment="0" applyProtection="0">
      <alignment vertical="center"/>
    </xf>
    <xf numFmtId="0" fontId="8" fillId="35" borderId="31" applyNumberFormat="0" applyFont="0" applyAlignment="0" applyProtection="0">
      <alignment vertical="center"/>
    </xf>
    <xf numFmtId="0" fontId="8" fillId="8" borderId="31" applyNumberFormat="0" applyFont="0" applyAlignment="0" applyProtection="0">
      <alignment vertical="center"/>
    </xf>
    <xf numFmtId="0" fontId="16" fillId="35" borderId="31" applyNumberFormat="0" applyFont="0" applyAlignment="0" applyProtection="0">
      <alignment vertical="center"/>
    </xf>
    <xf numFmtId="0" fontId="77" fillId="0" borderId="32" applyNumberFormat="0" applyFill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8" fillId="13" borderId="0" applyNumberFormat="0" applyBorder="0" applyAlignment="0" applyProtection="0">
      <alignment vertical="center"/>
    </xf>
    <xf numFmtId="0" fontId="42" fillId="0" borderId="0" applyProtection="0">
      <alignment vertical="center"/>
    </xf>
    <xf numFmtId="0" fontId="79" fillId="0" borderId="0"/>
    <xf numFmtId="0" fontId="80" fillId="0" borderId="33">
      <alignment horizontal="centerContinuous"/>
    </xf>
    <xf numFmtId="213" fontId="81" fillId="0" borderId="0" applyFont="0" applyFill="0" applyBorder="0" applyAlignment="0" applyProtection="0"/>
    <xf numFmtId="193" fontId="79" fillId="0" borderId="0" applyFont="0" applyFill="0" applyBorder="0" applyAlignment="0" applyProtection="0"/>
    <xf numFmtId="194" fontId="79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67" fillId="0" borderId="0" applyFont="0" applyFill="0" applyBorder="0" applyAlignment="0" applyProtection="0"/>
    <xf numFmtId="0" fontId="82" fillId="36" borderId="34" applyNumberFormat="0" applyAlignment="0" applyProtection="0">
      <alignment vertical="center"/>
    </xf>
    <xf numFmtId="0" fontId="82" fillId="5" borderId="34" applyNumberFormat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214" fontId="20" fillId="0" borderId="0" applyFont="0" applyFill="0" applyBorder="0" applyAlignment="0" applyProtection="0"/>
    <xf numFmtId="215" fontId="20" fillId="0" borderId="0" applyFont="0" applyFill="0" applyBorder="0" applyAlignment="0" applyProtection="0"/>
    <xf numFmtId="195" fontId="43" fillId="0" borderId="0">
      <protection locked="0"/>
    </xf>
    <xf numFmtId="216" fontId="63" fillId="0" borderId="0">
      <protection locked="0"/>
    </xf>
    <xf numFmtId="216" fontId="63" fillId="0" borderId="0">
      <protection locked="0"/>
    </xf>
    <xf numFmtId="217" fontId="8" fillId="0" borderId="0">
      <protection locked="0"/>
    </xf>
    <xf numFmtId="217" fontId="8" fillId="0" borderId="0">
      <protection locked="0"/>
    </xf>
    <xf numFmtId="217" fontId="8" fillId="0" borderId="0">
      <protection locked="0"/>
    </xf>
    <xf numFmtId="217" fontId="8" fillId="0" borderId="0">
      <protection locked="0"/>
    </xf>
    <xf numFmtId="217" fontId="8" fillId="0" borderId="0">
      <protection locked="0"/>
    </xf>
    <xf numFmtId="0" fontId="63" fillId="0" borderId="0">
      <protection locked="0"/>
    </xf>
    <xf numFmtId="0" fontId="63" fillId="0" borderId="0">
      <protection locked="0"/>
    </xf>
    <xf numFmtId="216" fontId="63" fillId="0" borderId="0">
      <protection locked="0"/>
    </xf>
    <xf numFmtId="216" fontId="63" fillId="0" borderId="0">
      <protection locked="0"/>
    </xf>
    <xf numFmtId="216" fontId="63" fillId="0" borderId="0">
      <protection locked="0"/>
    </xf>
    <xf numFmtId="216" fontId="63" fillId="0" borderId="0">
      <protection locked="0"/>
    </xf>
    <xf numFmtId="216" fontId="63" fillId="0" borderId="0">
      <protection locked="0"/>
    </xf>
    <xf numFmtId="216" fontId="63" fillId="0" borderId="0">
      <protection locked="0"/>
    </xf>
    <xf numFmtId="216" fontId="63" fillId="0" borderId="0">
      <protection locked="0"/>
    </xf>
    <xf numFmtId="216" fontId="63" fillId="0" borderId="0">
      <protection locked="0"/>
    </xf>
    <xf numFmtId="216" fontId="63" fillId="0" borderId="0">
      <protection locked="0"/>
    </xf>
    <xf numFmtId="216" fontId="63" fillId="0" borderId="0">
      <protection locked="0"/>
    </xf>
    <xf numFmtId="216" fontId="63" fillId="0" borderId="0">
      <protection locked="0"/>
    </xf>
    <xf numFmtId="216" fontId="63" fillId="0" borderId="0">
      <protection locked="0"/>
    </xf>
    <xf numFmtId="216" fontId="63" fillId="0" borderId="0">
      <protection locked="0"/>
    </xf>
    <xf numFmtId="216" fontId="63" fillId="0" borderId="0">
      <protection locked="0"/>
    </xf>
    <xf numFmtId="216" fontId="63" fillId="0" borderId="0">
      <protection locked="0"/>
    </xf>
    <xf numFmtId="216" fontId="63" fillId="0" borderId="0">
      <protection locked="0"/>
    </xf>
    <xf numFmtId="216" fontId="63" fillId="0" borderId="0">
      <protection locked="0"/>
    </xf>
    <xf numFmtId="0" fontId="63" fillId="0" borderId="0">
      <protection locked="0"/>
    </xf>
    <xf numFmtId="0" fontId="63" fillId="0" borderId="0">
      <protection locked="0"/>
    </xf>
    <xf numFmtId="40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42" fillId="0" borderId="0" applyFont="0" applyFill="0" applyBorder="0" applyAlignment="0" applyProtection="0"/>
    <xf numFmtId="38" fontId="42" fillId="0" borderId="0" applyFont="0" applyFill="0" applyBorder="0" applyAlignment="0" applyProtection="0"/>
    <xf numFmtId="38" fontId="42" fillId="0" borderId="0" applyFont="0" applyFill="0" applyBorder="0" applyAlignment="0" applyProtection="0"/>
    <xf numFmtId="38" fontId="42" fillId="0" borderId="0" applyFont="0" applyFill="0" applyBorder="0" applyAlignment="0" applyProtection="0"/>
    <xf numFmtId="38" fontId="4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83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42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40" fillId="0" borderId="0" applyFill="0" applyBorder="0" applyProtection="0">
      <alignment vertical="center"/>
    </xf>
    <xf numFmtId="38" fontId="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6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6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6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6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6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6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83" fillId="0" borderId="0" applyFont="0" applyFill="0" applyBorder="0" applyAlignment="0" applyProtection="0"/>
    <xf numFmtId="38" fontId="83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42" fillId="0" borderId="0" applyFont="0" applyFill="0" applyBorder="0" applyAlignment="0" applyProtection="0"/>
    <xf numFmtId="38" fontId="60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40" fillId="0" borderId="0" applyFill="0" applyBorder="0" applyProtection="0">
      <alignment vertical="center"/>
    </xf>
    <xf numFmtId="38" fontId="68" fillId="0" borderId="0" applyFont="0" applyFill="0" applyBorder="0" applyAlignment="0" applyProtection="0"/>
    <xf numFmtId="38" fontId="83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13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42" fillId="0" borderId="0" applyFont="0" applyFill="0" applyBorder="0" applyAlignment="0" applyProtection="0"/>
    <xf numFmtId="38" fontId="18" fillId="0" borderId="0" applyFont="0" applyFill="0" applyBorder="0" applyAlignment="0" applyProtection="0"/>
    <xf numFmtId="38" fontId="18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6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3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83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13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42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6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42" fillId="0" borderId="0" applyFont="0" applyFill="0" applyBorder="0" applyAlignment="0" applyProtection="0">
      <alignment vertical="center"/>
    </xf>
    <xf numFmtId="38" fontId="42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" fontId="40" fillId="0" borderId="0" applyFont="0" applyFill="0" applyBorder="0" applyAlignment="0" applyProtection="0"/>
    <xf numFmtId="0" fontId="40" fillId="0" borderId="19" applyFont="0" applyFill="0" applyBorder="0" applyAlignment="0" applyProtection="0">
      <alignment horizontal="right"/>
    </xf>
    <xf numFmtId="4" fontId="40" fillId="0" borderId="19" applyFont="0" applyFill="0" applyBorder="0" applyAlignment="0" applyProtection="0"/>
    <xf numFmtId="0" fontId="84" fillId="0" borderId="35" applyNumberFormat="0" applyFill="0" applyAlignment="0" applyProtection="0">
      <alignment vertical="center"/>
    </xf>
    <xf numFmtId="0" fontId="85" fillId="0" borderId="36" applyNumberFormat="0" applyFill="0" applyAlignment="0" applyProtection="0">
      <alignment vertical="center"/>
    </xf>
    <xf numFmtId="0" fontId="86" fillId="0" borderId="37" applyNumberFormat="0" applyFill="0" applyAlignment="0" applyProtection="0">
      <alignment vertical="center"/>
    </xf>
    <xf numFmtId="0" fontId="86" fillId="0" borderId="37" applyNumberFormat="0" applyFill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218" fontId="40" fillId="0" borderId="38">
      <protection locked="0"/>
    </xf>
    <xf numFmtId="218" fontId="40" fillId="0" borderId="38">
      <protection locked="0"/>
    </xf>
    <xf numFmtId="219" fontId="40" fillId="0" borderId="38">
      <protection locked="0"/>
    </xf>
    <xf numFmtId="0" fontId="3" fillId="0" borderId="0">
      <alignment vertical="center"/>
    </xf>
    <xf numFmtId="0" fontId="16" fillId="0" borderId="0"/>
    <xf numFmtId="0" fontId="21" fillId="0" borderId="39"/>
    <xf numFmtId="0" fontId="21" fillId="0" borderId="23"/>
    <xf numFmtId="0" fontId="87" fillId="0" borderId="40" applyNumberFormat="0" applyFill="0" applyAlignment="0" applyProtection="0">
      <alignment vertical="center"/>
    </xf>
    <xf numFmtId="0" fontId="87" fillId="0" borderId="40" applyNumberFormat="0" applyFill="0" applyAlignment="0" applyProtection="0">
      <alignment vertical="center"/>
    </xf>
    <xf numFmtId="0" fontId="88" fillId="36" borderId="41" applyNumberFormat="0" applyAlignment="0" applyProtection="0">
      <alignment vertical="center"/>
    </xf>
    <xf numFmtId="0" fontId="88" fillId="5" borderId="41" applyNumberFormat="0" applyAlignment="0" applyProtection="0">
      <alignment vertical="center"/>
    </xf>
    <xf numFmtId="0" fontId="16" fillId="0" borderId="0">
      <alignment vertical="center"/>
    </xf>
    <xf numFmtId="220" fontId="19" fillId="0" borderId="0"/>
    <xf numFmtId="2" fontId="89" fillId="0" borderId="6">
      <alignment horizontal="center"/>
    </xf>
    <xf numFmtId="0" fontId="71" fillId="0" borderId="0" applyNumberFormat="0" applyFont="0" applyBorder="0" applyAlignment="0" applyProtection="0"/>
    <xf numFmtId="0" fontId="90" fillId="0" borderId="0" applyNumberFormat="0" applyFill="0" applyBorder="0" applyAlignment="0" applyProtection="0">
      <alignment vertical="center"/>
    </xf>
    <xf numFmtId="221" fontId="79" fillId="0" borderId="0" applyFont="0" applyFill="0" applyBorder="0" applyAlignment="0" applyProtection="0"/>
    <xf numFmtId="222" fontId="79" fillId="0" borderId="0" applyFont="0" applyFill="0" applyBorder="0" applyAlignment="0" applyProtection="0"/>
    <xf numFmtId="177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91" fillId="0" borderId="23" applyFill="0" applyBorder="0" applyProtection="0">
      <alignment horizontal="left" vertical="center"/>
    </xf>
    <xf numFmtId="176" fontId="3" fillId="0" borderId="0" applyFont="0" applyFill="0" applyBorder="0" applyAlignment="0" applyProtection="0"/>
    <xf numFmtId="176" fontId="42" fillId="0" borderId="0" applyFont="0" applyFill="0" applyBorder="0" applyAlignment="0" applyProtection="0">
      <alignment vertical="center"/>
    </xf>
    <xf numFmtId="176" fontId="44" fillId="0" borderId="0" applyFont="0" applyFill="0" applyBorder="0" applyAlignment="0" applyProtection="0">
      <alignment vertical="center"/>
    </xf>
    <xf numFmtId="176" fontId="3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0" fontId="8" fillId="0" borderId="0" applyNumberFormat="0" applyFont="0" applyFill="0" applyAlignment="0" applyProtection="0">
      <alignment horizontal="center" vertical="center"/>
      <protection locked="0"/>
    </xf>
    <xf numFmtId="0" fontId="92" fillId="17" borderId="34" applyNumberFormat="0" applyAlignment="0" applyProtection="0">
      <alignment vertical="center"/>
    </xf>
    <xf numFmtId="0" fontId="92" fillId="37" borderId="34" applyNumberFormat="0" applyAlignment="0" applyProtection="0">
      <alignment vertical="center"/>
    </xf>
    <xf numFmtId="209" fontId="93" fillId="38" borderId="8" applyNumberFormat="0" applyBorder="0" applyAlignment="0">
      <protection locked="0"/>
    </xf>
    <xf numFmtId="0" fontId="93" fillId="38" borderId="0" applyNumberFormat="0" applyBorder="0" applyAlignment="0">
      <protection locked="0"/>
    </xf>
    <xf numFmtId="209" fontId="93" fillId="38" borderId="42" applyBorder="0" applyAlignment="0">
      <protection locked="0"/>
    </xf>
    <xf numFmtId="58" fontId="40" fillId="0" borderId="0" applyFont="0" applyFill="0" applyBorder="0" applyAlignment="0" applyProtection="0"/>
    <xf numFmtId="0" fontId="44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44" fillId="0" borderId="0">
      <alignment vertical="center"/>
    </xf>
    <xf numFmtId="0" fontId="57" fillId="0" borderId="0"/>
    <xf numFmtId="0" fontId="3" fillId="0" borderId="0"/>
    <xf numFmtId="0" fontId="16" fillId="0" borderId="0"/>
    <xf numFmtId="0" fontId="44" fillId="0" borderId="0">
      <alignment vertical="center"/>
    </xf>
    <xf numFmtId="0" fontId="2" fillId="0" borderId="0">
      <alignment vertical="center"/>
    </xf>
    <xf numFmtId="0" fontId="57" fillId="0" borderId="0"/>
    <xf numFmtId="0" fontId="44" fillId="0" borderId="0">
      <alignment vertical="center"/>
    </xf>
    <xf numFmtId="0" fontId="2" fillId="0" borderId="0">
      <alignment vertical="center"/>
    </xf>
    <xf numFmtId="0" fontId="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68" fillId="0" borderId="0"/>
    <xf numFmtId="0" fontId="8" fillId="0" borderId="0"/>
    <xf numFmtId="0" fontId="16" fillId="0" borderId="0"/>
    <xf numFmtId="0" fontId="16" fillId="0" borderId="0"/>
    <xf numFmtId="0" fontId="8" fillId="0" borderId="0"/>
    <xf numFmtId="0" fontId="16" fillId="0" borderId="0"/>
    <xf numFmtId="0" fontId="8" fillId="0" borderId="0"/>
    <xf numFmtId="0" fontId="8" fillId="0" borderId="0"/>
    <xf numFmtId="0" fontId="16" fillId="0" borderId="0"/>
    <xf numFmtId="0" fontId="8" fillId="0" borderId="0">
      <alignment vertical="center"/>
    </xf>
    <xf numFmtId="0" fontId="60" fillId="0" borderId="0">
      <alignment vertical="center"/>
    </xf>
    <xf numFmtId="0" fontId="2" fillId="0" borderId="0">
      <alignment vertical="center"/>
    </xf>
    <xf numFmtId="37" fontId="16" fillId="0" borderId="0"/>
    <xf numFmtId="0" fontId="42" fillId="0" borderId="0">
      <alignment vertical="center"/>
    </xf>
    <xf numFmtId="37" fontId="16" fillId="0" borderId="0"/>
    <xf numFmtId="0" fontId="42" fillId="0" borderId="0">
      <alignment vertical="center"/>
    </xf>
    <xf numFmtId="0" fontId="83" fillId="0" borderId="0"/>
    <xf numFmtId="0" fontId="68" fillId="0" borderId="0"/>
    <xf numFmtId="0" fontId="68" fillId="0" borderId="0"/>
    <xf numFmtId="0" fontId="6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/>
    <xf numFmtId="0" fontId="3" fillId="0" borderId="0"/>
    <xf numFmtId="0" fontId="40" fillId="0" borderId="0" applyNumberFormat="0" applyFill="0" applyBorder="0" applyProtection="0">
      <alignment vertical="center"/>
    </xf>
    <xf numFmtId="0" fontId="3" fillId="0" borderId="0"/>
    <xf numFmtId="0" fontId="8" fillId="0" borderId="0"/>
    <xf numFmtId="0" fontId="44" fillId="0" borderId="0">
      <alignment vertical="center"/>
    </xf>
    <xf numFmtId="0" fontId="45" fillId="0" borderId="0">
      <alignment vertical="center"/>
    </xf>
    <xf numFmtId="0" fontId="42" fillId="0" borderId="0">
      <alignment vertical="center"/>
    </xf>
    <xf numFmtId="0" fontId="8" fillId="0" borderId="0"/>
    <xf numFmtId="0" fontId="8" fillId="0" borderId="0">
      <alignment vertical="center"/>
    </xf>
    <xf numFmtId="0" fontId="42" fillId="0" borderId="0">
      <alignment vertical="center"/>
    </xf>
    <xf numFmtId="0" fontId="60" fillId="0" borderId="0">
      <alignment vertical="center"/>
    </xf>
    <xf numFmtId="37" fontId="9" fillId="0" borderId="0"/>
    <xf numFmtId="0" fontId="46" fillId="0" borderId="0">
      <alignment vertical="center"/>
    </xf>
    <xf numFmtId="0" fontId="44" fillId="0" borderId="0">
      <alignment vertical="center"/>
    </xf>
    <xf numFmtId="37" fontId="9" fillId="0" borderId="0"/>
    <xf numFmtId="0" fontId="46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42" fillId="0" borderId="0"/>
    <xf numFmtId="0" fontId="44" fillId="0" borderId="0">
      <alignment vertical="center"/>
    </xf>
    <xf numFmtId="0" fontId="42" fillId="0" borderId="0"/>
    <xf numFmtId="0" fontId="8" fillId="0" borderId="0">
      <alignment vertical="center"/>
    </xf>
    <xf numFmtId="0" fontId="44" fillId="0" borderId="0">
      <alignment vertical="center"/>
    </xf>
    <xf numFmtId="0" fontId="57" fillId="0" borderId="0"/>
    <xf numFmtId="0" fontId="13" fillId="0" borderId="0"/>
    <xf numFmtId="0" fontId="44" fillId="0" borderId="0">
      <alignment vertical="center"/>
    </xf>
    <xf numFmtId="0" fontId="2" fillId="0" borderId="0">
      <alignment vertical="center"/>
    </xf>
    <xf numFmtId="0" fontId="44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44" fillId="0" borderId="0">
      <alignment vertical="center"/>
    </xf>
    <xf numFmtId="0" fontId="57" fillId="0" borderId="0"/>
    <xf numFmtId="0" fontId="44" fillId="0" borderId="0">
      <alignment vertical="center"/>
    </xf>
    <xf numFmtId="0" fontId="8" fillId="0" borderId="0">
      <alignment vertical="center"/>
    </xf>
    <xf numFmtId="0" fontId="44" fillId="0" borderId="0">
      <alignment vertical="center"/>
    </xf>
    <xf numFmtId="0" fontId="39" fillId="0" borderId="0" applyFill="0" applyBorder="0" applyProtection="0">
      <alignment vertical="center"/>
    </xf>
    <xf numFmtId="0" fontId="39" fillId="0" borderId="0" applyFill="0" applyBorder="0" applyProtection="0">
      <alignment vertical="center"/>
    </xf>
    <xf numFmtId="0" fontId="39" fillId="0" borderId="0" applyFill="0" applyBorder="0" applyProtection="0">
      <alignment vertical="center"/>
    </xf>
    <xf numFmtId="0" fontId="39" fillId="0" borderId="0" applyFill="0" applyBorder="0" applyProtection="0">
      <alignment vertical="center"/>
    </xf>
    <xf numFmtId="0" fontId="39" fillId="0" borderId="0" applyFill="0" applyBorder="0" applyProtection="0">
      <alignment vertical="center"/>
    </xf>
    <xf numFmtId="0" fontId="19" fillId="0" borderId="0"/>
    <xf numFmtId="0" fontId="94" fillId="0" borderId="0"/>
    <xf numFmtId="0" fontId="70" fillId="0" borderId="0"/>
    <xf numFmtId="0" fontId="16" fillId="0" borderId="0"/>
    <xf numFmtId="0" fontId="40" fillId="0" borderId="38" applyFill="0" applyBorder="0" applyProtection="0">
      <alignment vertical="center"/>
    </xf>
    <xf numFmtId="0" fontId="39" fillId="0" borderId="38" applyFill="0" applyBorder="0" applyProtection="0">
      <alignment vertical="center"/>
    </xf>
    <xf numFmtId="0" fontId="39" fillId="0" borderId="38" applyFill="0" applyBorder="0" applyProtection="0">
      <alignment vertical="center"/>
    </xf>
    <xf numFmtId="0" fontId="39" fillId="0" borderId="38" applyFill="0" applyBorder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79" fillId="0" borderId="0" applyNumberFormat="0" applyFill="0" applyBorder="0" applyAlignment="0" applyProtection="0"/>
    <xf numFmtId="223" fontId="63" fillId="0" borderId="0" applyFill="0" applyBorder="0" applyAlignment="0"/>
    <xf numFmtId="0" fontId="29" fillId="39" borderId="0" applyNumberFormat="0" applyBorder="0" applyAlignment="0" applyProtection="0"/>
    <xf numFmtId="0" fontId="96" fillId="40" borderId="0"/>
    <xf numFmtId="0" fontId="31" fillId="0" borderId="43" applyNumberFormat="0" applyAlignment="0" applyProtection="0"/>
    <xf numFmtId="0" fontId="31" fillId="0" borderId="44">
      <alignment horizontal="left" vertical="center"/>
    </xf>
    <xf numFmtId="0" fontId="29" fillId="41" borderId="0" applyNumberFormat="0" applyBorder="0" applyAlignment="0" applyProtection="0"/>
    <xf numFmtId="224" fontId="16" fillId="0" borderId="0"/>
    <xf numFmtId="10" fontId="68" fillId="0" borderId="0" applyFill="0" applyBorder="0" applyAlignment="0" applyProtection="0"/>
    <xf numFmtId="0" fontId="97" fillId="0" borderId="0"/>
    <xf numFmtId="0" fontId="89" fillId="0" borderId="0" applyFill="0" applyBorder="0">
      <alignment vertical="center"/>
    </xf>
    <xf numFmtId="225" fontId="40" fillId="0" borderId="45">
      <protection locked="0"/>
    </xf>
    <xf numFmtId="225" fontId="40" fillId="0" borderId="45">
      <protection locked="0"/>
    </xf>
    <xf numFmtId="226" fontId="40" fillId="0" borderId="45">
      <protection locked="0"/>
    </xf>
    <xf numFmtId="0" fontId="60" fillId="0" borderId="0">
      <alignment vertical="center"/>
    </xf>
    <xf numFmtId="0" fontId="83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204" fontId="63" fillId="0" borderId="0" applyFill="0" applyBorder="0" applyAlignment="0"/>
    <xf numFmtId="204" fontId="63" fillId="0" borderId="0" applyFill="0" applyBorder="0" applyAlignment="0"/>
    <xf numFmtId="0" fontId="31" fillId="0" borderId="24" applyNumberFormat="0" applyAlignment="0" applyProtection="0">
      <alignment horizontal="left" vertical="center"/>
    </xf>
    <xf numFmtId="0" fontId="31" fillId="0" borderId="24" applyNumberFormat="0" applyAlignment="0" applyProtection="0">
      <alignment horizontal="left" vertical="center"/>
    </xf>
    <xf numFmtId="0" fontId="31" fillId="0" borderId="24" applyNumberFormat="0" applyAlignment="0" applyProtection="0">
      <alignment horizontal="left" vertical="center"/>
    </xf>
    <xf numFmtId="0" fontId="31" fillId="0" borderId="25">
      <alignment horizontal="left" vertical="center"/>
    </xf>
    <xf numFmtId="0" fontId="31" fillId="0" borderId="25">
      <alignment horizontal="left" vertical="center"/>
    </xf>
    <xf numFmtId="0" fontId="31" fillId="0" borderId="25">
      <alignment horizontal="left"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6" fillId="0" borderId="0"/>
    <xf numFmtId="0" fontId="36" fillId="0" borderId="0"/>
    <xf numFmtId="0" fontId="36" fillId="0" borderId="0"/>
    <xf numFmtId="9" fontId="13" fillId="0" borderId="0" applyFont="0" applyFill="0" applyBorder="0" applyAlignment="0" applyProtection="0"/>
    <xf numFmtId="0" fontId="16" fillId="0" borderId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83" fillId="0" borderId="0"/>
    <xf numFmtId="0" fontId="83" fillId="0" borderId="0"/>
    <xf numFmtId="0" fontId="83" fillId="0" borderId="0"/>
    <xf numFmtId="0" fontId="70" fillId="0" borderId="0"/>
    <xf numFmtId="0" fontId="70" fillId="0" borderId="0"/>
    <xf numFmtId="0" fontId="68" fillId="0" borderId="0"/>
    <xf numFmtId="0" fontId="44" fillId="0" borderId="0">
      <alignment vertical="center"/>
    </xf>
    <xf numFmtId="0" fontId="18" fillId="0" borderId="0"/>
    <xf numFmtId="0" fontId="18" fillId="0" borderId="0" applyNumberFormat="0"/>
    <xf numFmtId="0" fontId="23" fillId="0" borderId="0" applyNumberFormat="0" applyFill="0" applyBorder="0" applyAlignment="0" applyProtection="0"/>
    <xf numFmtId="205" fontId="13" fillId="0" borderId="0" applyFill="0" applyBorder="0" applyAlignment="0"/>
    <xf numFmtId="0" fontId="31" fillId="0" borderId="24" applyNumberFormat="0" applyAlignment="0" applyProtection="0">
      <alignment horizontal="left" vertical="center"/>
    </xf>
    <xf numFmtId="0" fontId="31" fillId="0" borderId="25">
      <alignment horizontal="left" vertical="center"/>
    </xf>
    <xf numFmtId="190" fontId="16" fillId="0" borderId="0"/>
    <xf numFmtId="0" fontId="31" fillId="0" borderId="25">
      <alignment horizontal="left" vertical="center"/>
    </xf>
    <xf numFmtId="0" fontId="31" fillId="0" borderId="24" applyNumberFormat="0" applyAlignment="0" applyProtection="0">
      <alignment horizontal="left" vertical="center"/>
    </xf>
    <xf numFmtId="0" fontId="36" fillId="0" borderId="0"/>
    <xf numFmtId="0" fontId="63" fillId="0" borderId="0">
      <protection locked="0"/>
    </xf>
    <xf numFmtId="205" fontId="13" fillId="0" borderId="0" applyFill="0" applyBorder="0" applyAlignment="0"/>
    <xf numFmtId="38" fontId="68" fillId="0" borderId="0" applyFont="0" applyFill="0" applyBorder="0" applyAlignment="0" applyProtection="0"/>
    <xf numFmtId="0" fontId="70" fillId="0" borderId="0"/>
    <xf numFmtId="0" fontId="94" fillId="0" borderId="0"/>
    <xf numFmtId="0" fontId="23" fillId="0" borderId="0" applyNumberFormat="0" applyFill="0" applyBorder="0" applyAlignment="0" applyProtection="0"/>
    <xf numFmtId="10" fontId="68" fillId="0" borderId="0" applyFont="0" applyFill="0" applyBorder="0" applyAlignment="0" applyProtection="0"/>
    <xf numFmtId="0" fontId="29" fillId="8" borderId="9" applyNumberFormat="0" applyBorder="0" applyAlignment="0" applyProtection="0"/>
    <xf numFmtId="0" fontId="31" fillId="0" borderId="25">
      <alignment horizontal="left" vertical="center"/>
    </xf>
    <xf numFmtId="0" fontId="31" fillId="0" borderId="24" applyNumberFormat="0" applyAlignment="0" applyProtection="0">
      <alignment horizontal="left" vertical="center"/>
    </xf>
    <xf numFmtId="0" fontId="36" fillId="0" borderId="0"/>
    <xf numFmtId="216" fontId="63" fillId="0" borderId="0">
      <protection locked="0"/>
    </xf>
    <xf numFmtId="0" fontId="29" fillId="5" borderId="0" applyNumberFormat="0" applyBorder="0" applyAlignment="0" applyProtection="0"/>
    <xf numFmtId="38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0" fontId="70" fillId="0" borderId="0"/>
    <xf numFmtId="0" fontId="94" fillId="0" borderId="0"/>
    <xf numFmtId="205" fontId="13" fillId="0" borderId="0" applyFill="0" applyBorder="0" applyAlignment="0"/>
    <xf numFmtId="38" fontId="6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38" fontId="68" fillId="0" borderId="0" applyFont="0" applyFill="0" applyBorder="0" applyAlignment="0" applyProtection="0"/>
    <xf numFmtId="38" fontId="29" fillId="5" borderId="0" applyNumberFormat="0" applyBorder="0" applyAlignment="0" applyProtection="0"/>
    <xf numFmtId="10" fontId="29" fillId="8" borderId="9" applyNumberFormat="0" applyBorder="0" applyAlignment="0" applyProtection="0"/>
    <xf numFmtId="10" fontId="20" fillId="0" borderId="0" applyFont="0" applyFill="0" applyBorder="0" applyAlignment="0" applyProtection="0"/>
    <xf numFmtId="38" fontId="68" fillId="0" borderId="0" applyFont="0" applyFill="0" applyBorder="0" applyAlignment="0" applyProtection="0"/>
    <xf numFmtId="0" fontId="36" fillId="0" borderId="0"/>
    <xf numFmtId="216" fontId="63" fillId="0" borderId="0">
      <protection locked="0"/>
    </xf>
    <xf numFmtId="38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0" fontId="68" fillId="0" borderId="0"/>
    <xf numFmtId="0" fontId="70" fillId="0" borderId="0"/>
    <xf numFmtId="0" fontId="94" fillId="0" borderId="0"/>
    <xf numFmtId="38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29" fillId="5" borderId="0" applyNumberFormat="0" applyBorder="0" applyAlignment="0" applyProtection="0"/>
    <xf numFmtId="10" fontId="29" fillId="8" borderId="9" applyNumberFormat="0" applyBorder="0" applyAlignment="0" applyProtection="0"/>
    <xf numFmtId="10" fontId="20" fillId="0" borderId="0" applyFont="0" applyFill="0" applyBorder="0" applyAlignment="0" applyProtection="0"/>
    <xf numFmtId="38" fontId="68" fillId="0" borderId="0" applyFont="0" applyFill="0" applyBorder="0" applyAlignment="0" applyProtection="0"/>
    <xf numFmtId="0" fontId="60" fillId="0" borderId="0">
      <alignment vertical="center"/>
    </xf>
    <xf numFmtId="38" fontId="18" fillId="0" borderId="0"/>
    <xf numFmtId="38" fontId="18" fillId="0" borderId="0"/>
    <xf numFmtId="38" fontId="18" fillId="0" borderId="0"/>
    <xf numFmtId="0" fontId="40" fillId="0" borderId="0" applyFill="0" applyBorder="0" applyProtection="0">
      <alignment vertical="center"/>
    </xf>
    <xf numFmtId="0" fontId="39" fillId="0" borderId="4" applyFill="0" applyBorder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38" fontId="18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176" fontId="8" fillId="0" borderId="0" applyFont="0" applyFill="0" applyBorder="0" applyAlignment="0" applyProtection="0">
      <alignment vertical="center"/>
    </xf>
    <xf numFmtId="176" fontId="83" fillId="0" borderId="0" applyFont="0" applyFill="0" applyBorder="0" applyAlignment="0" applyProtection="0"/>
    <xf numFmtId="176" fontId="8" fillId="0" borderId="0" applyFont="0" applyFill="0" applyBorder="0" applyAlignment="0" applyProtection="0">
      <alignment vertical="center"/>
    </xf>
    <xf numFmtId="176" fontId="57" fillId="0" borderId="0" applyFont="0" applyFill="0" applyBorder="0" applyAlignment="0" applyProtection="0"/>
    <xf numFmtId="176" fontId="44" fillId="0" borderId="0" applyFont="0" applyFill="0" applyBorder="0" applyAlignment="0" applyProtection="0">
      <alignment vertical="center"/>
    </xf>
    <xf numFmtId="176" fontId="57" fillId="0" borderId="0" applyFont="0" applyFill="0" applyBorder="0" applyAlignment="0" applyProtection="0"/>
    <xf numFmtId="176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44" fillId="0" borderId="0">
      <alignment vertical="center"/>
    </xf>
    <xf numFmtId="0" fontId="1" fillId="0" borderId="0">
      <alignment vertical="center"/>
    </xf>
    <xf numFmtId="0" fontId="16" fillId="0" borderId="0"/>
    <xf numFmtId="0" fontId="1" fillId="0" borderId="0">
      <alignment vertical="center"/>
    </xf>
    <xf numFmtId="0" fontId="1" fillId="0" borderId="0">
      <alignment vertical="center"/>
    </xf>
    <xf numFmtId="0" fontId="1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0" borderId="0"/>
    <xf numFmtId="37" fontId="16" fillId="0" borderId="0"/>
    <xf numFmtId="0" fontId="8" fillId="0" borderId="0">
      <alignment vertical="center"/>
    </xf>
    <xf numFmtId="0" fontId="3" fillId="0" borderId="0"/>
    <xf numFmtId="0" fontId="16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1" fillId="0" borderId="0">
      <alignment vertical="center"/>
    </xf>
    <xf numFmtId="0" fontId="16" fillId="0" borderId="0"/>
    <xf numFmtId="0" fontId="68" fillId="0" borderId="0"/>
    <xf numFmtId="0" fontId="1" fillId="0" borderId="0">
      <alignment vertical="center"/>
    </xf>
    <xf numFmtId="225" fontId="40" fillId="0" borderId="45">
      <protection locked="0"/>
    </xf>
    <xf numFmtId="225" fontId="40" fillId="0" borderId="45">
      <protection locked="0"/>
    </xf>
    <xf numFmtId="0" fontId="1" fillId="0" borderId="0">
      <alignment vertical="center"/>
    </xf>
    <xf numFmtId="0" fontId="39" fillId="0" borderId="0" applyFill="0" applyBorder="0" applyProtection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225" fontId="40" fillId="0" borderId="45">
      <protection locked="0"/>
    </xf>
    <xf numFmtId="225" fontId="40" fillId="0" borderId="45">
      <protection locked="0"/>
    </xf>
  </cellStyleXfs>
  <cellXfs count="223">
    <xf numFmtId="0" fontId="0" fillId="0" borderId="0" xfId="0"/>
    <xf numFmtId="0" fontId="7" fillId="0" borderId="0" xfId="1" applyFont="1" applyFill="1"/>
    <xf numFmtId="9" fontId="9" fillId="0" borderId="0" xfId="0" applyNumberFormat="1" applyFont="1" applyFill="1" applyAlignment="1">
      <alignment horizontal="center"/>
    </xf>
    <xf numFmtId="38" fontId="9" fillId="0" borderId="0" xfId="0" applyNumberFormat="1" applyFont="1" applyFill="1"/>
    <xf numFmtId="178" fontId="10" fillId="0" borderId="6" xfId="1" applyNumberFormat="1" applyFont="1" applyFill="1" applyBorder="1" applyAlignment="1">
      <alignment vertical="center"/>
    </xf>
    <xf numFmtId="178" fontId="10" fillId="0" borderId="7" xfId="1" quotePrefix="1" applyNumberFormat="1" applyFont="1" applyFill="1" applyBorder="1" applyAlignment="1">
      <alignment horizontal="left" vertical="center"/>
    </xf>
    <xf numFmtId="178" fontId="10" fillId="0" borderId="7" xfId="1" applyNumberFormat="1" applyFont="1" applyFill="1" applyBorder="1" applyAlignment="1">
      <alignment vertical="center"/>
    </xf>
    <xf numFmtId="178" fontId="10" fillId="0" borderId="7" xfId="1" applyNumberFormat="1" applyFont="1" applyFill="1" applyBorder="1" applyAlignment="1">
      <alignment horizontal="centerContinuous" vertical="center"/>
    </xf>
    <xf numFmtId="178" fontId="10" fillId="0" borderId="8" xfId="1" applyNumberFormat="1" applyFont="1" applyFill="1" applyBorder="1" applyAlignment="1">
      <alignment horizontal="centerContinuous" vertical="center"/>
    </xf>
    <xf numFmtId="0" fontId="11" fillId="0" borderId="0" xfId="1" applyFont="1" applyFill="1"/>
    <xf numFmtId="178" fontId="10" fillId="0" borderId="9" xfId="1" applyNumberFormat="1" applyFont="1" applyFill="1" applyBorder="1" applyAlignment="1">
      <alignment horizontal="center" vertical="center"/>
    </xf>
    <xf numFmtId="178" fontId="10" fillId="0" borderId="10" xfId="1" applyNumberFormat="1" applyFont="1" applyFill="1" applyBorder="1" applyAlignment="1">
      <alignment horizontal="center" vertical="center"/>
    </xf>
    <xf numFmtId="178" fontId="10" fillId="0" borderId="10" xfId="1" quotePrefix="1" applyNumberFormat="1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/>
    </xf>
    <xf numFmtId="9" fontId="9" fillId="0" borderId="0" xfId="0" applyNumberFormat="1" applyFont="1" applyFill="1" applyAlignment="1">
      <alignment horizontal="center" vertical="center"/>
    </xf>
    <xf numFmtId="38" fontId="9" fillId="0" borderId="0" xfId="0" applyNumberFormat="1" applyFont="1" applyFill="1" applyAlignment="1">
      <alignment horizontal="center" vertical="center"/>
    </xf>
    <xf numFmtId="0" fontId="11" fillId="0" borderId="0" xfId="1" applyFont="1" applyFill="1" applyAlignment="1">
      <alignment horizontal="center"/>
    </xf>
    <xf numFmtId="178" fontId="10" fillId="0" borderId="12" xfId="1" applyNumberFormat="1" applyFont="1" applyFill="1" applyBorder="1" applyAlignment="1">
      <alignment horizontal="center"/>
    </xf>
    <xf numFmtId="56" fontId="10" fillId="0" borderId="1" xfId="0" quotePrefix="1" applyNumberFormat="1" applyFont="1" applyFill="1" applyBorder="1" applyAlignment="1">
      <alignment horizontal="left"/>
    </xf>
    <xf numFmtId="0" fontId="10" fillId="0" borderId="12" xfId="0" applyFont="1" applyFill="1" applyBorder="1" applyAlignment="1">
      <alignment shrinkToFit="1"/>
    </xf>
    <xf numFmtId="179" fontId="10" fillId="0" borderId="1" xfId="1" applyNumberFormat="1" applyFont="1" applyFill="1" applyBorder="1"/>
    <xf numFmtId="178" fontId="10" fillId="0" borderId="12" xfId="1" applyNumberFormat="1" applyFont="1" applyFill="1" applyBorder="1"/>
    <xf numFmtId="38" fontId="10" fillId="0" borderId="12" xfId="1" applyNumberFormat="1" applyFont="1" applyFill="1" applyBorder="1"/>
    <xf numFmtId="178" fontId="10" fillId="0" borderId="3" xfId="1" applyNumberFormat="1" applyFont="1" applyFill="1" applyBorder="1" applyAlignment="1">
      <alignment horizontal="left"/>
    </xf>
    <xf numFmtId="178" fontId="10" fillId="0" borderId="13" xfId="1" applyNumberFormat="1" applyFont="1" applyFill="1" applyBorder="1" applyAlignment="1">
      <alignment horizontal="center"/>
    </xf>
    <xf numFmtId="0" fontId="10" fillId="0" borderId="0" xfId="0" quotePrefix="1" applyFont="1" applyFill="1" applyAlignment="1">
      <alignment horizontal="left"/>
    </xf>
    <xf numFmtId="0" fontId="10" fillId="0" borderId="13" xfId="0" applyFont="1" applyFill="1" applyBorder="1" applyAlignment="1">
      <alignment shrinkToFit="1"/>
    </xf>
    <xf numFmtId="179" fontId="10" fillId="0" borderId="4" xfId="1" applyNumberFormat="1" applyFont="1" applyFill="1" applyBorder="1"/>
    <xf numFmtId="178" fontId="10" fillId="0" borderId="13" xfId="1" applyNumberFormat="1" applyFont="1" applyFill="1" applyBorder="1"/>
    <xf numFmtId="38" fontId="10" fillId="0" borderId="13" xfId="1" applyNumberFormat="1" applyFont="1" applyFill="1" applyBorder="1"/>
    <xf numFmtId="178" fontId="10" fillId="0" borderId="5" xfId="1" applyNumberFormat="1" applyFont="1" applyFill="1" applyBorder="1" applyAlignment="1">
      <alignment horizontal="left"/>
    </xf>
    <xf numFmtId="178" fontId="10" fillId="0" borderId="14" xfId="1" applyNumberFormat="1" applyFont="1" applyFill="1" applyBorder="1" applyAlignment="1">
      <alignment horizontal="center"/>
    </xf>
    <xf numFmtId="0" fontId="10" fillId="0" borderId="15" xfId="0" quotePrefix="1" applyFont="1" applyFill="1" applyBorder="1" applyAlignment="1">
      <alignment horizontal="left"/>
    </xf>
    <xf numFmtId="0" fontId="10" fillId="0" borderId="14" xfId="2" quotePrefix="1" applyFont="1" applyFill="1" applyBorder="1" applyAlignment="1">
      <alignment horizontal="left" shrinkToFit="1"/>
    </xf>
    <xf numFmtId="179" fontId="10" fillId="0" borderId="15" xfId="2" applyNumberFormat="1" applyFont="1" applyFill="1" applyBorder="1"/>
    <xf numFmtId="0" fontId="10" fillId="0" borderId="14" xfId="2" applyFont="1" applyFill="1" applyBorder="1" applyAlignment="1">
      <alignment horizontal="center"/>
    </xf>
    <xf numFmtId="38" fontId="10" fillId="0" borderId="14" xfId="2" applyNumberFormat="1" applyFont="1" applyFill="1" applyBorder="1"/>
    <xf numFmtId="38" fontId="10" fillId="0" borderId="14" xfId="1" applyNumberFormat="1" applyFont="1" applyFill="1" applyBorder="1"/>
    <xf numFmtId="178" fontId="10" fillId="0" borderId="16" xfId="1" applyNumberFormat="1" applyFont="1" applyFill="1" applyBorder="1" applyAlignment="1">
      <alignment horizontal="left"/>
    </xf>
    <xf numFmtId="178" fontId="10" fillId="0" borderId="17" xfId="1" applyNumberFormat="1" applyFont="1" applyFill="1" applyBorder="1" applyAlignment="1">
      <alignment horizontal="center"/>
    </xf>
    <xf numFmtId="0" fontId="10" fillId="0" borderId="18" xfId="0" applyFont="1" applyFill="1" applyBorder="1" applyAlignment="1">
      <alignment horizontal="left"/>
    </xf>
    <xf numFmtId="0" fontId="10" fillId="0" borderId="17" xfId="2" applyFont="1" applyFill="1" applyBorder="1" applyAlignment="1">
      <alignment horizontal="left" shrinkToFit="1"/>
    </xf>
    <xf numFmtId="179" fontId="10" fillId="0" borderId="19" xfId="3" applyNumberFormat="1" applyFont="1" applyFill="1" applyBorder="1" applyAlignment="1"/>
    <xf numFmtId="0" fontId="10" fillId="0" borderId="17" xfId="2" applyFont="1" applyFill="1" applyBorder="1" applyAlignment="1">
      <alignment horizontal="center"/>
    </xf>
    <xf numFmtId="38" fontId="10" fillId="0" borderId="17" xfId="2" applyNumberFormat="1" applyFont="1" applyFill="1" applyBorder="1"/>
    <xf numFmtId="38" fontId="10" fillId="0" borderId="17" xfId="1" applyNumberFormat="1" applyFont="1" applyFill="1" applyBorder="1"/>
    <xf numFmtId="0" fontId="10" fillId="0" borderId="20" xfId="0" applyFont="1" applyFill="1" applyBorder="1" applyAlignment="1">
      <alignment horizontal="left"/>
    </xf>
    <xf numFmtId="0" fontId="10" fillId="0" borderId="15" xfId="0" applyFont="1" applyFill="1" applyBorder="1"/>
    <xf numFmtId="0" fontId="10" fillId="0" borderId="14" xfId="2" applyFont="1" applyFill="1" applyBorder="1" applyAlignment="1">
      <alignment horizontal="left" shrinkToFit="1"/>
    </xf>
    <xf numFmtId="0" fontId="10" fillId="0" borderId="17" xfId="0" applyFont="1" applyFill="1" applyBorder="1" applyAlignment="1" applyProtection="1">
      <alignment horizontal="left" vertical="center" shrinkToFit="1"/>
      <protection locked="0"/>
    </xf>
    <xf numFmtId="179" fontId="10" fillId="0" borderId="19" xfId="2" applyNumberFormat="1" applyFont="1" applyFill="1" applyBorder="1"/>
    <xf numFmtId="49" fontId="10" fillId="0" borderId="20" xfId="4" quotePrefix="1" applyNumberFormat="1" applyFont="1" applyFill="1" applyBorder="1" applyAlignment="1">
      <alignment horizontal="left"/>
    </xf>
    <xf numFmtId="0" fontId="10" fillId="0" borderId="21" xfId="0" quotePrefix="1" applyFont="1" applyFill="1" applyBorder="1" applyAlignment="1">
      <alignment horizontal="left"/>
    </xf>
    <xf numFmtId="0" fontId="11" fillId="0" borderId="0" xfId="5" applyFont="1" applyFill="1"/>
    <xf numFmtId="0" fontId="17" fillId="0" borderId="0" xfId="5" applyFont="1" applyFill="1" applyAlignment="1">
      <alignment horizontal="left" shrinkToFit="1"/>
    </xf>
    <xf numFmtId="0" fontId="10" fillId="0" borderId="15" xfId="0" applyFont="1" applyFill="1" applyBorder="1" applyAlignment="1">
      <alignment shrinkToFit="1"/>
    </xf>
    <xf numFmtId="0" fontId="10" fillId="0" borderId="14" xfId="2" applyFont="1" applyFill="1" applyBorder="1" applyAlignment="1">
      <alignment shrinkToFit="1"/>
    </xf>
    <xf numFmtId="56" fontId="10" fillId="0" borderId="17" xfId="0" quotePrefix="1" applyNumberFormat="1" applyFont="1" applyFill="1" applyBorder="1" applyAlignment="1">
      <alignment horizontal="center"/>
    </xf>
    <xf numFmtId="38" fontId="10" fillId="0" borderId="14" xfId="6" applyNumberFormat="1" applyFont="1" applyFill="1" applyBorder="1"/>
    <xf numFmtId="0" fontId="10" fillId="0" borderId="18" xfId="0" applyFont="1" applyFill="1" applyBorder="1" applyAlignment="1">
      <alignment horizontal="center"/>
    </xf>
    <xf numFmtId="38" fontId="10" fillId="0" borderId="17" xfId="6" applyNumberFormat="1" applyFont="1" applyFill="1" applyBorder="1"/>
    <xf numFmtId="0" fontId="10" fillId="0" borderId="4" xfId="0" applyFont="1" applyFill="1" applyBorder="1"/>
    <xf numFmtId="0" fontId="10" fillId="0" borderId="13" xfId="5" quotePrefix="1" applyFont="1" applyFill="1" applyBorder="1" applyAlignment="1">
      <alignment horizontal="left" shrinkToFit="1"/>
    </xf>
    <xf numFmtId="179" fontId="10" fillId="0" borderId="4" xfId="2" applyNumberFormat="1" applyFont="1" applyFill="1" applyBorder="1"/>
    <xf numFmtId="0" fontId="10" fillId="0" borderId="13" xfId="2" applyFont="1" applyFill="1" applyBorder="1" applyAlignment="1">
      <alignment horizontal="center"/>
    </xf>
    <xf numFmtId="38" fontId="10" fillId="0" borderId="13" xfId="2" applyNumberFormat="1" applyFont="1" applyFill="1" applyBorder="1"/>
    <xf numFmtId="178" fontId="10" fillId="0" borderId="22" xfId="1" applyNumberFormat="1" applyFont="1" applyFill="1" applyBorder="1" applyAlignment="1">
      <alignment horizontal="center"/>
    </xf>
    <xf numFmtId="0" fontId="10" fillId="0" borderId="6" xfId="0" applyFont="1" applyFill="1" applyBorder="1" applyAlignment="1">
      <alignment horizontal="left"/>
    </xf>
    <xf numFmtId="0" fontId="10" fillId="0" borderId="22" xfId="5" applyFont="1" applyFill="1" applyBorder="1" applyAlignment="1">
      <alignment horizontal="left" shrinkToFit="1"/>
    </xf>
    <xf numFmtId="179" fontId="10" fillId="0" borderId="6" xfId="2" applyNumberFormat="1" applyFont="1" applyFill="1" applyBorder="1"/>
    <xf numFmtId="0" fontId="10" fillId="0" borderId="22" xfId="2" applyFont="1" applyFill="1" applyBorder="1" applyAlignment="1">
      <alignment horizontal="center"/>
    </xf>
    <xf numFmtId="38" fontId="10" fillId="0" borderId="22" xfId="1" applyNumberFormat="1" applyFont="1" applyFill="1" applyBorder="1"/>
    <xf numFmtId="0" fontId="10" fillId="0" borderId="8" xfId="0" applyFont="1" applyFill="1" applyBorder="1" applyAlignment="1">
      <alignment horizontal="left"/>
    </xf>
    <xf numFmtId="178" fontId="11" fillId="0" borderId="2" xfId="1" applyNumberFormat="1" applyFont="1" applyFill="1" applyBorder="1" applyAlignment="1">
      <alignment horizontal="center" vertical="center"/>
    </xf>
    <xf numFmtId="178" fontId="11" fillId="0" borderId="2" xfId="1" applyNumberFormat="1" applyFont="1" applyFill="1" applyBorder="1"/>
    <xf numFmtId="178" fontId="11" fillId="0" borderId="2" xfId="1" applyNumberFormat="1" applyFont="1" applyFill="1" applyBorder="1" applyAlignment="1">
      <alignment horizontal="right"/>
    </xf>
    <xf numFmtId="0" fontId="10" fillId="0" borderId="0" xfId="1" applyFont="1" applyFill="1"/>
    <xf numFmtId="38" fontId="10" fillId="0" borderId="22" xfId="2" applyNumberFormat="1" applyFont="1" applyFill="1" applyBorder="1"/>
    <xf numFmtId="0" fontId="10" fillId="0" borderId="18" xfId="5" applyFont="1" applyFill="1" applyBorder="1"/>
    <xf numFmtId="0" fontId="10" fillId="0" borderId="20" xfId="4" quotePrefix="1" applyFont="1" applyFill="1" applyBorder="1" applyAlignment="1">
      <alignment horizontal="left"/>
    </xf>
    <xf numFmtId="56" fontId="10" fillId="0" borderId="22" xfId="1" applyNumberFormat="1" applyFont="1" applyFill="1" applyBorder="1" applyAlignment="1">
      <alignment horizontal="center"/>
    </xf>
    <xf numFmtId="0" fontId="10" fillId="0" borderId="1" xfId="0" quotePrefix="1" applyFont="1" applyFill="1" applyBorder="1" applyAlignment="1">
      <alignment horizontal="left"/>
    </xf>
    <xf numFmtId="0" fontId="10" fillId="0" borderId="12" xfId="1" applyFont="1" applyFill="1" applyBorder="1"/>
    <xf numFmtId="0" fontId="10" fillId="0" borderId="13" xfId="1" applyFont="1" applyFill="1" applyBorder="1" applyAlignment="1">
      <alignment horizontal="center"/>
    </xf>
    <xf numFmtId="0" fontId="10" fillId="0" borderId="5" xfId="1" applyFont="1" applyFill="1" applyBorder="1" applyAlignment="1">
      <alignment horizontal="left"/>
    </xf>
    <xf numFmtId="178" fontId="10" fillId="0" borderId="17" xfId="0" quotePrefix="1" applyNumberFormat="1" applyFont="1" applyFill="1" applyBorder="1" applyAlignment="1">
      <alignment horizontal="center"/>
    </xf>
    <xf numFmtId="0" fontId="10" fillId="0" borderId="18" xfId="0" quotePrefix="1" applyFont="1" applyFill="1" applyBorder="1" applyAlignment="1">
      <alignment horizontal="center"/>
    </xf>
    <xf numFmtId="0" fontId="10" fillId="0" borderId="18" xfId="5" applyFont="1" applyFill="1" applyBorder="1" applyAlignment="1">
      <alignment horizontal="center"/>
    </xf>
    <xf numFmtId="178" fontId="7" fillId="0" borderId="0" xfId="1" applyNumberFormat="1" applyFont="1" applyFill="1"/>
    <xf numFmtId="38" fontId="10" fillId="0" borderId="15" xfId="2" applyNumberFormat="1" applyFont="1" applyFill="1" applyBorder="1"/>
    <xf numFmtId="38" fontId="10" fillId="0" borderId="19" xfId="3" applyNumberFormat="1" applyFont="1" applyFill="1" applyBorder="1" applyAlignment="1"/>
    <xf numFmtId="0" fontId="49" fillId="0" borderId="0" xfId="259" applyFont="1">
      <alignment vertical="center"/>
    </xf>
    <xf numFmtId="0" fontId="2" fillId="0" borderId="0" xfId="259">
      <alignment vertical="center"/>
    </xf>
    <xf numFmtId="0" fontId="49" fillId="0" borderId="0" xfId="259" applyFont="1" applyBorder="1">
      <alignment vertical="center"/>
    </xf>
    <xf numFmtId="0" fontId="51" fillId="0" borderId="0" xfId="259" applyFont="1" applyBorder="1" applyAlignment="1">
      <alignment horizontal="distributed"/>
    </xf>
    <xf numFmtId="0" fontId="49" fillId="0" borderId="0" xfId="259" applyFont="1" applyBorder="1" applyAlignment="1">
      <alignment horizontal="distributed"/>
    </xf>
    <xf numFmtId="0" fontId="49" fillId="0" borderId="0" xfId="259" applyFont="1" applyBorder="1" applyAlignment="1"/>
    <xf numFmtId="0" fontId="49" fillId="0" borderId="25" xfId="259" applyFont="1" applyBorder="1">
      <alignment vertical="center"/>
    </xf>
    <xf numFmtId="0" fontId="51" fillId="0" borderId="25" xfId="259" applyFont="1" applyBorder="1" applyAlignment="1">
      <alignment horizontal="distributed"/>
    </xf>
    <xf numFmtId="0" fontId="49" fillId="0" borderId="25" xfId="259" applyFont="1" applyBorder="1" applyAlignment="1">
      <alignment horizontal="distributed"/>
    </xf>
    <xf numFmtId="197" fontId="49" fillId="0" borderId="25" xfId="259" applyNumberFormat="1" applyFont="1" applyBorder="1" applyAlignment="1"/>
    <xf numFmtId="0" fontId="49" fillId="0" borderId="25" xfId="259" applyFont="1" applyBorder="1" applyAlignment="1"/>
    <xf numFmtId="198" fontId="49" fillId="0" borderId="25" xfId="259" applyNumberFormat="1" applyFont="1" applyBorder="1" applyAlignment="1"/>
    <xf numFmtId="0" fontId="49" fillId="0" borderId="25" xfId="259" applyFont="1" applyBorder="1" applyAlignment="1">
      <alignment horizontal="center"/>
    </xf>
    <xf numFmtId="199" fontId="49" fillId="0" borderId="25" xfId="259" applyNumberFormat="1" applyFont="1" applyBorder="1" applyAlignment="1"/>
    <xf numFmtId="197" fontId="49" fillId="0" borderId="25" xfId="259" applyNumberFormat="1" applyFont="1" applyBorder="1" applyAlignment="1">
      <alignment horizontal="center"/>
    </xf>
    <xf numFmtId="200" fontId="52" fillId="0" borderId="25" xfId="259" applyNumberFormat="1" applyFont="1" applyBorder="1" applyAlignment="1"/>
    <xf numFmtId="0" fontId="49" fillId="0" borderId="1" xfId="259" applyFont="1" applyBorder="1">
      <alignment vertical="center"/>
    </xf>
    <xf numFmtId="0" fontId="49" fillId="0" borderId="3" xfId="259" applyFont="1" applyBorder="1">
      <alignment vertical="center"/>
    </xf>
    <xf numFmtId="0" fontId="49" fillId="0" borderId="6" xfId="259" applyFont="1" applyBorder="1">
      <alignment vertical="center"/>
    </xf>
    <xf numFmtId="0" fontId="49" fillId="0" borderId="8" xfId="259" applyFont="1" applyBorder="1">
      <alignment vertical="center"/>
    </xf>
    <xf numFmtId="0" fontId="49" fillId="0" borderId="8" xfId="259" applyFont="1" applyBorder="1" applyAlignment="1">
      <alignment horizontal="center" vertical="center"/>
    </xf>
    <xf numFmtId="0" fontId="49" fillId="0" borderId="6" xfId="259" applyFont="1" applyBorder="1" applyAlignment="1">
      <alignment horizontal="center" vertical="center"/>
    </xf>
    <xf numFmtId="0" fontId="49" fillId="0" borderId="6" xfId="259" applyFont="1" applyBorder="1" applyAlignment="1">
      <alignment horizontal="right" vertical="center"/>
    </xf>
    <xf numFmtId="0" fontId="49" fillId="0" borderId="14" xfId="259" applyFont="1" applyBorder="1" applyAlignment="1">
      <alignment horizontal="center" vertical="center"/>
    </xf>
    <xf numFmtId="0" fontId="49" fillId="0" borderId="15" xfId="259" applyFont="1" applyBorder="1">
      <alignment vertical="center"/>
    </xf>
    <xf numFmtId="0" fontId="49" fillId="0" borderId="21" xfId="259" applyFont="1" applyBorder="1" applyAlignment="1"/>
    <xf numFmtId="0" fontId="49" fillId="0" borderId="16" xfId="259" applyFont="1" applyBorder="1">
      <alignment vertical="center"/>
    </xf>
    <xf numFmtId="197" fontId="49" fillId="0" borderId="15" xfId="259" applyNumberFormat="1" applyFont="1" applyBorder="1">
      <alignment vertical="center"/>
    </xf>
    <xf numFmtId="197" fontId="49" fillId="0" borderId="5" xfId="259" applyNumberFormat="1" applyFont="1" applyBorder="1">
      <alignment vertical="center"/>
    </xf>
    <xf numFmtId="197" fontId="49" fillId="0" borderId="4" xfId="259" applyNumberFormat="1" applyFont="1" applyBorder="1">
      <alignment vertical="center"/>
    </xf>
    <xf numFmtId="0" fontId="49" fillId="0" borderId="13" xfId="259" applyFont="1" applyBorder="1" applyAlignment="1">
      <alignment horizontal="center" vertical="center"/>
    </xf>
    <xf numFmtId="0" fontId="49" fillId="0" borderId="4" xfId="259" applyFont="1" applyBorder="1" applyAlignment="1"/>
    <xf numFmtId="0" fontId="49" fillId="0" borderId="5" xfId="259" applyFont="1" applyBorder="1">
      <alignment vertical="center"/>
    </xf>
    <xf numFmtId="197" fontId="49" fillId="0" borderId="13" xfId="259" applyNumberFormat="1" applyFont="1" applyBorder="1">
      <alignment vertical="center"/>
    </xf>
    <xf numFmtId="0" fontId="49" fillId="0" borderId="17" xfId="259" applyFont="1" applyBorder="1" applyAlignment="1">
      <alignment horizontal="center" vertical="center"/>
    </xf>
    <xf numFmtId="0" fontId="49" fillId="0" borderId="19" xfId="259" applyFont="1" applyBorder="1">
      <alignment vertical="center"/>
    </xf>
    <xf numFmtId="0" fontId="49" fillId="0" borderId="18" xfId="259" applyFont="1" applyBorder="1" applyAlignment="1"/>
    <xf numFmtId="0" fontId="49" fillId="0" borderId="20" xfId="259" applyFont="1" applyBorder="1">
      <alignment vertical="center"/>
    </xf>
    <xf numFmtId="197" fontId="49" fillId="0" borderId="19" xfId="259" applyNumberFormat="1" applyFont="1" applyBorder="1">
      <alignment vertical="center"/>
    </xf>
    <xf numFmtId="0" fontId="49" fillId="0" borderId="19" xfId="259" applyFont="1" applyBorder="1" applyAlignment="1"/>
    <xf numFmtId="197" fontId="49" fillId="0" borderId="16" xfId="259" applyNumberFormat="1" applyFont="1" applyBorder="1">
      <alignment vertical="center"/>
    </xf>
    <xf numFmtId="0" fontId="49" fillId="0" borderId="4" xfId="259" applyFont="1" applyBorder="1">
      <alignment vertical="center"/>
    </xf>
    <xf numFmtId="197" fontId="49" fillId="0" borderId="14" xfId="259" applyNumberFormat="1" applyFont="1" applyBorder="1">
      <alignment vertical="center"/>
    </xf>
    <xf numFmtId="0" fontId="49" fillId="0" borderId="18" xfId="259" applyFont="1" applyBorder="1" applyAlignment="1">
      <alignment horizontal="left"/>
    </xf>
    <xf numFmtId="197" fontId="49" fillId="0" borderId="20" xfId="259" applyNumberFormat="1" applyFont="1" applyBorder="1">
      <alignment vertical="center"/>
    </xf>
    <xf numFmtId="0" fontId="49" fillId="0" borderId="0" xfId="259" applyFont="1" applyAlignment="1"/>
    <xf numFmtId="197" fontId="49" fillId="0" borderId="17" xfId="259" applyNumberFormat="1" applyFont="1" applyBorder="1" applyAlignment="1">
      <alignment horizontal="center" vertical="center"/>
    </xf>
    <xf numFmtId="197" fontId="49" fillId="0" borderId="14" xfId="259" applyNumberFormat="1" applyFont="1" applyBorder="1" applyAlignment="1">
      <alignment horizontal="center" vertical="center"/>
    </xf>
    <xf numFmtId="201" fontId="49" fillId="0" borderId="19" xfId="259" applyNumberFormat="1" applyFont="1" applyBorder="1">
      <alignment vertical="center"/>
    </xf>
    <xf numFmtId="0" fontId="51" fillId="0" borderId="18" xfId="259" applyFont="1" applyBorder="1" applyAlignment="1"/>
    <xf numFmtId="197" fontId="49" fillId="0" borderId="17" xfId="259" applyNumberFormat="1" applyFont="1" applyBorder="1">
      <alignment vertical="center"/>
    </xf>
    <xf numFmtId="0" fontId="49" fillId="0" borderId="18" xfId="259" applyFont="1" applyBorder="1" applyAlignment="1">
      <alignment horizontal="center"/>
    </xf>
    <xf numFmtId="0" fontId="49" fillId="0" borderId="0" xfId="259" applyFont="1" applyBorder="1" applyAlignment="1">
      <alignment vertical="distributed"/>
    </xf>
    <xf numFmtId="0" fontId="49" fillId="0" borderId="18" xfId="259" applyFont="1" applyBorder="1" applyAlignment="1">
      <alignment horizontal="left" vertical="center"/>
    </xf>
    <xf numFmtId="0" fontId="49" fillId="0" borderId="15" xfId="259" applyFont="1" applyBorder="1" applyAlignment="1"/>
    <xf numFmtId="202" fontId="49" fillId="0" borderId="19" xfId="259" applyNumberFormat="1" applyFont="1" applyBorder="1">
      <alignment vertical="center"/>
    </xf>
    <xf numFmtId="0" fontId="49" fillId="0" borderId="18" xfId="259" applyFont="1" applyBorder="1" applyAlignment="1">
      <alignment horizontal="center" vertical="center"/>
    </xf>
    <xf numFmtId="0" fontId="49" fillId="0" borderId="22" xfId="259" applyFont="1" applyBorder="1" applyAlignment="1">
      <alignment horizontal="center" vertical="center"/>
    </xf>
    <xf numFmtId="0" fontId="49" fillId="0" borderId="7" xfId="259" applyFont="1" applyBorder="1" applyAlignment="1">
      <alignment horizontal="center" vertical="center"/>
    </xf>
    <xf numFmtId="197" fontId="49" fillId="0" borderId="6" xfId="259" applyNumberFormat="1" applyFont="1" applyBorder="1">
      <alignment vertical="center"/>
    </xf>
    <xf numFmtId="197" fontId="49" fillId="0" borderId="8" xfId="259" applyNumberFormat="1" applyFont="1" applyBorder="1">
      <alignment vertical="center"/>
    </xf>
    <xf numFmtId="197" fontId="49" fillId="0" borderId="22" xfId="259" applyNumberFormat="1" applyFont="1" applyBorder="1">
      <alignment vertical="center"/>
    </xf>
    <xf numFmtId="0" fontId="49" fillId="0" borderId="22" xfId="259" applyFont="1" applyBorder="1" applyAlignment="1">
      <alignment horizontal="center" vertical="center"/>
    </xf>
    <xf numFmtId="0" fontId="49" fillId="0" borderId="7" xfId="259" applyFont="1" applyBorder="1" applyAlignment="1">
      <alignment horizontal="center" vertical="center"/>
    </xf>
    <xf numFmtId="0" fontId="49" fillId="0" borderId="6" xfId="259" applyFont="1" applyBorder="1" applyAlignment="1">
      <alignment horizontal="center" vertical="center"/>
    </xf>
    <xf numFmtId="38" fontId="10" fillId="0" borderId="6" xfId="2" applyNumberFormat="1" applyFont="1" applyFill="1" applyBorder="1"/>
    <xf numFmtId="0" fontId="10" fillId="0" borderId="6" xfId="0" applyFont="1" applyFill="1" applyBorder="1" applyAlignment="1">
      <alignment horizontal="left" indent="1"/>
    </xf>
    <xf numFmtId="56" fontId="10" fillId="0" borderId="1" xfId="0" quotePrefix="1" applyNumberFormat="1" applyFont="1" applyFill="1" applyBorder="1" applyAlignment="1">
      <alignment horizontal="left" indent="1"/>
    </xf>
    <xf numFmtId="38" fontId="10" fillId="0" borderId="19" xfId="2" applyNumberFormat="1" applyFont="1" applyFill="1" applyBorder="1"/>
    <xf numFmtId="38" fontId="10" fillId="0" borderId="4" xfId="1" applyNumberFormat="1" applyFont="1" applyFill="1" applyBorder="1"/>
    <xf numFmtId="0" fontId="10" fillId="0" borderId="15" xfId="0" quotePrefix="1" applyFont="1" applyFill="1" applyBorder="1" applyAlignment="1">
      <alignment horizontal="left" indent="1"/>
    </xf>
    <xf numFmtId="38" fontId="10" fillId="0" borderId="18" xfId="0" applyNumberFormat="1" applyFont="1" applyFill="1" applyBorder="1" applyAlignment="1">
      <alignment horizontal="left"/>
    </xf>
    <xf numFmtId="0" fontId="10" fillId="0" borderId="4" xfId="0" applyFont="1" applyFill="1" applyBorder="1" applyAlignment="1">
      <alignment horizontal="left" indent="1"/>
    </xf>
    <xf numFmtId="0" fontId="10" fillId="0" borderId="0" xfId="0" quotePrefix="1" applyFont="1" applyFill="1" applyAlignment="1">
      <alignment horizontal="left" indent="1"/>
    </xf>
    <xf numFmtId="0" fontId="10" fillId="0" borderId="18" xfId="5" applyFont="1" applyFill="1" applyBorder="1" applyAlignment="1">
      <alignment horizontal="left" indent="1"/>
    </xf>
    <xf numFmtId="3" fontId="10" fillId="0" borderId="17" xfId="1" applyNumberFormat="1" applyFont="1" applyFill="1" applyBorder="1"/>
    <xf numFmtId="3" fontId="10" fillId="0" borderId="17" xfId="2" applyNumberFormat="1" applyFont="1" applyFill="1" applyBorder="1"/>
    <xf numFmtId="38" fontId="10" fillId="0" borderId="1" xfId="1" applyNumberFormat="1" applyFont="1" applyFill="1" applyBorder="1"/>
    <xf numFmtId="0" fontId="10" fillId="0" borderId="15" xfId="0" applyFont="1" applyFill="1" applyBorder="1" applyAlignment="1">
      <alignment horizontal="left" indent="1" shrinkToFit="1"/>
    </xf>
    <xf numFmtId="0" fontId="10" fillId="0" borderId="21" xfId="0" quotePrefix="1" applyFont="1" applyFill="1" applyBorder="1" applyAlignment="1">
      <alignment horizontal="left" indent="1"/>
    </xf>
    <xf numFmtId="0" fontId="10" fillId="0" borderId="15" xfId="0" applyFont="1" applyFill="1" applyBorder="1" applyAlignment="1">
      <alignment horizontal="left" indent="1"/>
    </xf>
    <xf numFmtId="0" fontId="10" fillId="0" borderId="18" xfId="0" applyFont="1" applyFill="1" applyBorder="1" applyAlignment="1">
      <alignment horizontal="left" indent="1"/>
    </xf>
    <xf numFmtId="38" fontId="10" fillId="0" borderId="4" xfId="2" applyNumberFormat="1" applyFont="1" applyFill="1" applyBorder="1"/>
    <xf numFmtId="176" fontId="10" fillId="0" borderId="17" xfId="2" applyNumberFormat="1" applyFont="1" applyFill="1" applyBorder="1" applyAlignment="1">
      <alignment horizontal="left" shrinkToFit="1"/>
    </xf>
    <xf numFmtId="176" fontId="10" fillId="0" borderId="17" xfId="0" applyNumberFormat="1" applyFont="1" applyFill="1" applyBorder="1" applyAlignment="1" applyProtection="1">
      <alignment horizontal="left" vertical="center" shrinkToFit="1"/>
      <protection locked="0"/>
    </xf>
    <xf numFmtId="0" fontId="49" fillId="0" borderId="22" xfId="259" applyFont="1" applyBorder="1" applyAlignment="1">
      <alignment horizontal="center" vertical="center"/>
    </xf>
    <xf numFmtId="0" fontId="49" fillId="0" borderId="7" xfId="259" applyFont="1" applyBorder="1" applyAlignment="1">
      <alignment horizontal="center" vertical="center"/>
    </xf>
    <xf numFmtId="0" fontId="49" fillId="0" borderId="6" xfId="259" applyFont="1" applyBorder="1" applyAlignment="1">
      <alignment horizontal="center" vertical="center"/>
    </xf>
    <xf numFmtId="178" fontId="10" fillId="0" borderId="1" xfId="1" applyNumberFormat="1" applyFont="1" applyFill="1" applyBorder="1"/>
    <xf numFmtId="178" fontId="10" fillId="0" borderId="4" xfId="1" applyNumberFormat="1" applyFont="1" applyFill="1" applyBorder="1"/>
    <xf numFmtId="178" fontId="10" fillId="0" borderId="15" xfId="2" applyNumberFormat="1" applyFont="1" applyFill="1" applyBorder="1"/>
    <xf numFmtId="178" fontId="10" fillId="0" borderId="19" xfId="3" applyNumberFormat="1" applyFont="1" applyFill="1" applyBorder="1" applyAlignment="1"/>
    <xf numFmtId="178" fontId="10" fillId="0" borderId="4" xfId="2" applyNumberFormat="1" applyFont="1" applyFill="1" applyBorder="1"/>
    <xf numFmtId="178" fontId="10" fillId="0" borderId="6" xfId="2" applyNumberFormat="1" applyFont="1" applyFill="1" applyBorder="1"/>
    <xf numFmtId="0" fontId="49" fillId="0" borderId="22" xfId="259" applyFont="1" applyBorder="1" applyAlignment="1">
      <alignment horizontal="center" vertical="center"/>
    </xf>
    <xf numFmtId="0" fontId="49" fillId="0" borderId="7" xfId="259" applyFont="1" applyBorder="1" applyAlignment="1">
      <alignment horizontal="center" vertical="center"/>
    </xf>
    <xf numFmtId="0" fontId="49" fillId="0" borderId="6" xfId="259" applyFont="1" applyBorder="1" applyAlignment="1">
      <alignment horizontal="center" vertical="center"/>
    </xf>
    <xf numFmtId="227" fontId="10" fillId="0" borderId="19" xfId="3" applyNumberFormat="1" applyFont="1" applyFill="1" applyBorder="1" applyAlignment="1"/>
    <xf numFmtId="38" fontId="10" fillId="0" borderId="17" xfId="2" quotePrefix="1" applyNumberFormat="1" applyFont="1" applyFill="1" applyBorder="1" applyAlignment="1">
      <alignment horizontal="right"/>
    </xf>
    <xf numFmtId="3" fontId="10" fillId="0" borderId="14" xfId="1" applyNumberFormat="1" applyFont="1" applyFill="1" applyBorder="1"/>
    <xf numFmtId="56" fontId="10" fillId="0" borderId="4" xfId="0" quotePrefix="1" applyNumberFormat="1" applyFont="1" applyFill="1" applyBorder="1" applyAlignment="1">
      <alignment horizontal="left"/>
    </xf>
    <xf numFmtId="0" fontId="10" fillId="0" borderId="6" xfId="0" applyFont="1" applyFill="1" applyBorder="1" applyAlignment="1">
      <alignment horizontal="center"/>
    </xf>
    <xf numFmtId="0" fontId="49" fillId="0" borderId="22" xfId="259" applyFont="1" applyBorder="1" applyAlignment="1">
      <alignment horizontal="center" vertical="center"/>
    </xf>
    <xf numFmtId="0" fontId="49" fillId="0" borderId="7" xfId="259" applyFont="1" applyBorder="1" applyAlignment="1">
      <alignment horizontal="center" vertical="center"/>
    </xf>
    <xf numFmtId="0" fontId="49" fillId="0" borderId="6" xfId="259" applyFont="1" applyBorder="1" applyAlignment="1">
      <alignment horizontal="center" vertical="center"/>
    </xf>
    <xf numFmtId="0" fontId="49" fillId="0" borderId="22" xfId="259" applyFont="1" applyBorder="1" applyAlignment="1">
      <alignment horizontal="center" vertical="center"/>
    </xf>
    <xf numFmtId="0" fontId="49" fillId="0" borderId="7" xfId="259" applyFont="1" applyBorder="1" applyAlignment="1">
      <alignment horizontal="center" vertical="center"/>
    </xf>
    <xf numFmtId="0" fontId="49" fillId="0" borderId="6" xfId="259" applyFont="1" applyBorder="1" applyAlignment="1">
      <alignment horizontal="center" vertical="center"/>
    </xf>
    <xf numFmtId="178" fontId="10" fillId="0" borderId="19" xfId="2" applyNumberFormat="1" applyFont="1" applyFill="1" applyBorder="1"/>
    <xf numFmtId="0" fontId="49" fillId="0" borderId="21" xfId="259" applyFont="1" applyBorder="1" applyAlignment="1">
      <alignment horizontal="center"/>
    </xf>
    <xf numFmtId="0" fontId="49" fillId="0" borderId="0" xfId="259" applyFont="1" applyBorder="1" applyAlignment="1">
      <alignment horizontal="center"/>
    </xf>
    <xf numFmtId="197" fontId="49" fillId="0" borderId="19" xfId="259" quotePrefix="1" applyNumberFormat="1" applyFont="1" applyBorder="1" applyAlignment="1">
      <alignment horizontal="right" vertical="center"/>
    </xf>
    <xf numFmtId="0" fontId="98" fillId="0" borderId="0" xfId="259" applyFont="1" applyBorder="1" applyAlignment="1">
      <alignment horizontal="center" vertical="center"/>
    </xf>
    <xf numFmtId="0" fontId="49" fillId="0" borderId="21" xfId="259" applyFont="1" applyBorder="1" applyAlignment="1">
      <alignment horizontal="left"/>
    </xf>
    <xf numFmtId="0" fontId="49" fillId="0" borderId="12" xfId="259" applyFont="1" applyBorder="1" applyAlignment="1">
      <alignment horizontal="center" vertical="center"/>
    </xf>
    <xf numFmtId="0" fontId="49" fillId="0" borderId="22" xfId="259" applyFont="1" applyBorder="1" applyAlignment="1">
      <alignment horizontal="center" vertical="center"/>
    </xf>
    <xf numFmtId="0" fontId="50" fillId="0" borderId="0" xfId="259" applyFont="1" applyAlignment="1">
      <alignment horizontal="center" vertical="center"/>
    </xf>
    <xf numFmtId="0" fontId="49" fillId="0" borderId="2" xfId="259" applyFont="1" applyBorder="1" applyAlignment="1">
      <alignment vertical="center"/>
    </xf>
    <xf numFmtId="0" fontId="49" fillId="0" borderId="7" xfId="259" applyFont="1" applyBorder="1" applyAlignment="1">
      <alignment vertical="center"/>
    </xf>
    <xf numFmtId="0" fontId="49" fillId="0" borderId="2" xfId="259" applyFont="1" applyBorder="1" applyAlignment="1">
      <alignment horizontal="center" vertical="center"/>
    </xf>
    <xf numFmtId="0" fontId="49" fillId="0" borderId="7" xfId="259" applyFont="1" applyBorder="1" applyAlignment="1">
      <alignment horizontal="center" vertical="center"/>
    </xf>
    <xf numFmtId="0" fontId="49" fillId="0" borderId="1" xfId="259" applyFont="1" applyBorder="1" applyAlignment="1">
      <alignment horizontal="center" vertical="center"/>
    </xf>
    <xf numFmtId="0" fontId="49" fillId="0" borderId="6" xfId="259" applyFont="1" applyBorder="1" applyAlignment="1">
      <alignment horizontal="center" vertical="center"/>
    </xf>
    <xf numFmtId="0" fontId="99" fillId="0" borderId="0" xfId="259" applyFont="1" applyAlignment="1">
      <alignment vertical="center"/>
    </xf>
    <xf numFmtId="0" fontId="99" fillId="0" borderId="0" xfId="0" applyFont="1" applyAlignment="1">
      <alignment vertical="center"/>
    </xf>
    <xf numFmtId="178" fontId="4" fillId="0" borderId="1" xfId="1" applyNumberFormat="1" applyFont="1" applyFill="1" applyBorder="1" applyAlignment="1">
      <alignment horizontal="center"/>
    </xf>
    <xf numFmtId="178" fontId="4" fillId="0" borderId="2" xfId="1" applyNumberFormat="1" applyFont="1" applyFill="1" applyBorder="1" applyAlignment="1">
      <alignment horizontal="center"/>
    </xf>
    <xf numFmtId="178" fontId="4" fillId="0" borderId="3" xfId="1" applyNumberFormat="1" applyFont="1" applyFill="1" applyBorder="1" applyAlignment="1">
      <alignment horizontal="center"/>
    </xf>
    <xf numFmtId="178" fontId="4" fillId="0" borderId="4" xfId="1" applyNumberFormat="1" applyFont="1" applyFill="1" applyBorder="1" applyAlignment="1">
      <alignment horizontal="center"/>
    </xf>
    <xf numFmtId="178" fontId="4" fillId="0" borderId="0" xfId="1" applyNumberFormat="1" applyFont="1" applyFill="1" applyAlignment="1">
      <alignment horizontal="center"/>
    </xf>
    <xf numFmtId="178" fontId="4" fillId="0" borderId="5" xfId="1" applyNumberFormat="1" applyFont="1" applyFill="1" applyBorder="1" applyAlignment="1">
      <alignment horizontal="center"/>
    </xf>
  </cellXfs>
  <cellStyles count="2461">
    <cellStyle name="％" xfId="260"/>
    <cellStyle name="％ 2" xfId="261"/>
    <cellStyle name="％ 3" xfId="262"/>
    <cellStyle name="," xfId="7"/>
    <cellStyle name=", 2" xfId="8"/>
    <cellStyle name=", 2 2" xfId="2379"/>
    <cellStyle name=", 3" xfId="263"/>
    <cellStyle name=", 3 2" xfId="264"/>
    <cellStyle name=", 3 3" xfId="265"/>
    <cellStyle name=", 4" xfId="266"/>
    <cellStyle name="??" xfId="9"/>
    <cellStyle name="?? [0.00]_PERSONAL" xfId="10"/>
    <cellStyle name="???? [0.00]_PERSONAL" xfId="11"/>
    <cellStyle name="????_PERSONAL" xfId="12"/>
    <cellStyle name="??_PERSONAL" xfId="13"/>
    <cellStyle name="@ET_Style?CF_Style_1" xfId="14"/>
    <cellStyle name="ÊÝ [0.00]_laroux" xfId="267"/>
    <cellStyle name="ÊÝ_laroux" xfId="268"/>
    <cellStyle name="W_¡P¿" xfId="269"/>
    <cellStyle name="0" xfId="270"/>
    <cellStyle name="0.0" xfId="15"/>
    <cellStyle name="0.0 2" xfId="16"/>
    <cellStyle name="0.0 2 2" xfId="2380"/>
    <cellStyle name="0.0 3" xfId="271"/>
    <cellStyle name="0.0 3 2" xfId="272"/>
    <cellStyle name="0.0 3 3" xfId="273"/>
    <cellStyle name="0.0 4" xfId="274"/>
    <cellStyle name="0.00" xfId="17"/>
    <cellStyle name="0.00 2" xfId="18"/>
    <cellStyle name="0.00 2 2" xfId="2381"/>
    <cellStyle name="0.00 3" xfId="275"/>
    <cellStyle name="0.00 3 2" xfId="276"/>
    <cellStyle name="0.00 3 3" xfId="277"/>
    <cellStyle name="0.00 4" xfId="278"/>
    <cellStyle name="0.000" xfId="279"/>
    <cellStyle name="１" xfId="280"/>
    <cellStyle name="10.5" xfId="281"/>
    <cellStyle name="１０スタイル" xfId="282"/>
    <cellStyle name="12.3" xfId="19"/>
    <cellStyle name="12.3 2" xfId="20"/>
    <cellStyle name="12.3 2 2" xfId="283"/>
    <cellStyle name="12.3 2 3" xfId="284"/>
    <cellStyle name="12.3 2 4" xfId="285"/>
    <cellStyle name="12.3 2 5" xfId="286"/>
    <cellStyle name="12.3 2 5 2" xfId="287"/>
    <cellStyle name="12.3 2 6" xfId="288"/>
    <cellStyle name="12.3 2 7" xfId="2302"/>
    <cellStyle name="12.3 3" xfId="21"/>
    <cellStyle name="12.3 3 2" xfId="289"/>
    <cellStyle name="12.3 3 2 2" xfId="290"/>
    <cellStyle name="12.3 3 3" xfId="291"/>
    <cellStyle name="12.3 3 3 2" xfId="292"/>
    <cellStyle name="12.3 3 4" xfId="293"/>
    <cellStyle name="12.3 3 5" xfId="294"/>
    <cellStyle name="12.3 4" xfId="295"/>
    <cellStyle name="12.3 4 2" xfId="296"/>
    <cellStyle name="12.3 4 3" xfId="297"/>
    <cellStyle name="12.3 4 4" xfId="298"/>
    <cellStyle name="12.3 5" xfId="299"/>
    <cellStyle name="12.3 6" xfId="300"/>
    <cellStyle name="12.3 7" xfId="301"/>
    <cellStyle name="17.6" xfId="22"/>
    <cellStyle name="17.6 2" xfId="23"/>
    <cellStyle name="17.6 2 2" xfId="302"/>
    <cellStyle name="17.6 2 3" xfId="303"/>
    <cellStyle name="17.6 2 4" xfId="304"/>
    <cellStyle name="17.6 2 5" xfId="305"/>
    <cellStyle name="17.6 2 5 2" xfId="306"/>
    <cellStyle name="17.6 2 6" xfId="307"/>
    <cellStyle name="17.6 2 7" xfId="2303"/>
    <cellStyle name="17.6 3" xfId="24"/>
    <cellStyle name="17.6 3 2" xfId="308"/>
    <cellStyle name="17.6 3 2 2" xfId="309"/>
    <cellStyle name="17.6 3 3" xfId="310"/>
    <cellStyle name="17.6 3 3 2" xfId="311"/>
    <cellStyle name="17.6 3 4" xfId="312"/>
    <cellStyle name="17.6 3 5" xfId="313"/>
    <cellStyle name="17.6 4" xfId="314"/>
    <cellStyle name="17.6 4 2" xfId="315"/>
    <cellStyle name="17.6 4 3" xfId="316"/>
    <cellStyle name="17.6 4 4" xfId="317"/>
    <cellStyle name="17.6 5" xfId="318"/>
    <cellStyle name="17.6 6" xfId="319"/>
    <cellStyle name="17.6 7" xfId="320"/>
    <cellStyle name="20% - アクセント 1 2" xfId="321"/>
    <cellStyle name="20% - アクセント 2 2" xfId="322"/>
    <cellStyle name="20% - アクセント 3 2" xfId="323"/>
    <cellStyle name="20% - アクセント 4 2" xfId="324"/>
    <cellStyle name="20% - アクセント 5 2" xfId="325"/>
    <cellStyle name="20% - アクセント 6 2" xfId="326"/>
    <cellStyle name="40% - アクセント 1 2" xfId="327"/>
    <cellStyle name="40% - アクセント 2 2" xfId="328"/>
    <cellStyle name="40% - アクセント 3 2" xfId="329"/>
    <cellStyle name="40% - アクセント 4 2" xfId="330"/>
    <cellStyle name="40% - アクセント 5 2" xfId="331"/>
    <cellStyle name="40% - アクセント 6 2" xfId="332"/>
    <cellStyle name="60% - アクセント 1 2" xfId="333"/>
    <cellStyle name="60% - アクセント 2 2" xfId="334"/>
    <cellStyle name="60% - アクセント 3 2" xfId="335"/>
    <cellStyle name="60% - アクセント 4 2" xfId="336"/>
    <cellStyle name="60% - アクセント 5 2" xfId="337"/>
    <cellStyle name="60% - アクセント 6 2" xfId="338"/>
    <cellStyle name="a" xfId="25"/>
    <cellStyle name="a_(採用)内訳書＿与勝緑が丘中学校・給食棟h221012-1 - コピー のバックアップ" xfId="26"/>
    <cellStyle name="a_さくらんぼE-内" xfId="27"/>
    <cellStyle name="a_衛星研究-内" xfId="28"/>
    <cellStyle name="a_屋部小普通A電気積算(6月)" xfId="339"/>
    <cellStyle name="a_屋部小普通A電気積算(6月)_11.30浦添高校（内訳書）" xfId="340"/>
    <cellStyle name="a_屋部小普通A電気積算(6月)_コピー機械積算" xfId="341"/>
    <cellStyle name="a_設変書式" xfId="29"/>
    <cellStyle name="a_北農熱帯E-内" xfId="30"/>
    <cellStyle name="Arial 10" xfId="342"/>
    <cellStyle name="Arial 12" xfId="343"/>
    <cellStyle name="Arial 8" xfId="344"/>
    <cellStyle name="BACK" xfId="31"/>
    <cellStyle name="Body" xfId="32"/>
    <cellStyle name="Body 2" xfId="2266"/>
    <cellStyle name="Body 3" xfId="2267"/>
    <cellStyle name="Body 4" xfId="2268"/>
    <cellStyle name="Body 5" xfId="2304"/>
    <cellStyle name="Body 6" xfId="2317"/>
    <cellStyle name="Body 7" xfId="2344"/>
    <cellStyle name="Body 8" xfId="2250"/>
    <cellStyle name="Calc Currency (0)" xfId="33"/>
    <cellStyle name="Calc Currency (0) 2" xfId="34"/>
    <cellStyle name="Calc Currency (0) 2 2" xfId="345"/>
    <cellStyle name="Calc Currency (0) 2 2 2" xfId="346"/>
    <cellStyle name="Calc Currency (0) 2 3" xfId="347"/>
    <cellStyle name="Calc Currency (0) 2 4" xfId="348"/>
    <cellStyle name="Calc Currency (0) 3" xfId="349"/>
    <cellStyle name="Calc Currency (0) 3 2" xfId="350"/>
    <cellStyle name="Calc Currency (0) 3 3" xfId="351"/>
    <cellStyle name="Calc Currency (0) 3 4" xfId="352"/>
    <cellStyle name="Calc Currency (0) 3 5" xfId="353"/>
    <cellStyle name="Calc Currency (0) 3 6" xfId="354"/>
    <cellStyle name="Calc Currency (0) 3 7" xfId="2269"/>
    <cellStyle name="Calc Currency (0) 4" xfId="355"/>
    <cellStyle name="Calc Currency (0) 4 2" xfId="2270"/>
    <cellStyle name="Calc Currency (0) 5" xfId="2305"/>
    <cellStyle name="Calc Currency (0) 6" xfId="2313"/>
    <cellStyle name="Calc Currency (0) 7" xfId="2342"/>
    <cellStyle name="Calc Currency (0) 8" xfId="2251"/>
    <cellStyle name="Calc Currency (0)_(採用)内訳書＿与勝緑が丘中学校・給食棟h221012-1 - コピー のバックアップ" xfId="35"/>
    <cellStyle name="Calc Currency (2)" xfId="36"/>
    <cellStyle name="Calc Percent (0)" xfId="37"/>
    <cellStyle name="Calc Percent (1)" xfId="38"/>
    <cellStyle name="Calc Percent (2)" xfId="39"/>
    <cellStyle name="Calc Units (0)" xfId="40"/>
    <cellStyle name="Calc Units (1)" xfId="41"/>
    <cellStyle name="Calc Units (2)" xfId="42"/>
    <cellStyle name="Comma  - Style1" xfId="43"/>
    <cellStyle name="Comma  - Style1 2" xfId="44"/>
    <cellStyle name="Comma  - Style1 2 2" xfId="45"/>
    <cellStyle name="Comma  - Style1 2 3" xfId="356"/>
    <cellStyle name="Comma  - Style2" xfId="46"/>
    <cellStyle name="Comma  - Style2 2" xfId="47"/>
    <cellStyle name="Comma  - Style2 2 2" xfId="48"/>
    <cellStyle name="Comma  - Style2 2 3" xfId="357"/>
    <cellStyle name="Comma  - Style3" xfId="49"/>
    <cellStyle name="Comma  - Style3 2" xfId="50"/>
    <cellStyle name="Comma  - Style3 2 2" xfId="51"/>
    <cellStyle name="Comma  - Style3 2 3" xfId="358"/>
    <cellStyle name="Comma  - Style4" xfId="52"/>
    <cellStyle name="Comma  - Style4 2" xfId="53"/>
    <cellStyle name="Comma  - Style4 2 2" xfId="54"/>
    <cellStyle name="Comma  - Style4 2 3" xfId="359"/>
    <cellStyle name="Comma  - Style5" xfId="55"/>
    <cellStyle name="Comma  - Style5 2" xfId="56"/>
    <cellStyle name="Comma  - Style5 2 2" xfId="57"/>
    <cellStyle name="Comma  - Style5 2 3" xfId="360"/>
    <cellStyle name="Comma  - Style6" xfId="58"/>
    <cellStyle name="Comma  - Style6 2" xfId="59"/>
    <cellStyle name="Comma  - Style6 2 2" xfId="60"/>
    <cellStyle name="Comma  - Style6 2 3" xfId="361"/>
    <cellStyle name="Comma  - Style7" xfId="61"/>
    <cellStyle name="Comma  - Style7 2" xfId="62"/>
    <cellStyle name="Comma  - Style7 2 2" xfId="63"/>
    <cellStyle name="Comma  - Style7 2 3" xfId="362"/>
    <cellStyle name="Comma  - Style8" xfId="64"/>
    <cellStyle name="Comma  - Style8 2" xfId="65"/>
    <cellStyle name="Comma  - Style8 2 2" xfId="66"/>
    <cellStyle name="Comma  - Style8 2 3" xfId="363"/>
    <cellStyle name="Comma [0]_#6 Temps &amp; Contractors" xfId="67"/>
    <cellStyle name="Comma [00]" xfId="68"/>
    <cellStyle name="Comma_#6 Temps &amp; Contractors" xfId="69"/>
    <cellStyle name="Currency [0]_#6 Temps &amp; Contractors" xfId="70"/>
    <cellStyle name="Currency [00]" xfId="71"/>
    <cellStyle name="Currency_#6 Temps &amp; Contractors" xfId="72"/>
    <cellStyle name="dak" xfId="364"/>
    <cellStyle name="Date Short" xfId="73"/>
    <cellStyle name="Enter Currency (0)" xfId="74"/>
    <cellStyle name="Enter Currency (2)" xfId="75"/>
    <cellStyle name="Enter Units (0)" xfId="76"/>
    <cellStyle name="Enter Units (1)" xfId="77"/>
    <cellStyle name="Enter Units (2)" xfId="78"/>
    <cellStyle name="entry" xfId="79"/>
    <cellStyle name="EXDATA" xfId="80"/>
    <cellStyle name="Grey" xfId="81"/>
    <cellStyle name="Grey 2" xfId="365"/>
    <cellStyle name="Grey 2 2" xfId="366"/>
    <cellStyle name="Grey 2 3" xfId="367"/>
    <cellStyle name="Grey 2 3 2" xfId="2346"/>
    <cellStyle name="Grey 2 4" xfId="2374"/>
    <cellStyle name="Grey 3" xfId="368"/>
    <cellStyle name="Grey 4" xfId="369"/>
    <cellStyle name="Grey 4 2" xfId="2324"/>
    <cellStyle name="Grey 5" xfId="2252"/>
    <cellStyle name="Head 1" xfId="82"/>
    <cellStyle name="Head 1 10" xfId="370"/>
    <cellStyle name="Head 1 11" xfId="371"/>
    <cellStyle name="Head 1 12" xfId="372"/>
    <cellStyle name="Head 1 13" xfId="373"/>
    <cellStyle name="Head 1 14" xfId="374"/>
    <cellStyle name="Head 1 15" xfId="375"/>
    <cellStyle name="Head 1 16" xfId="376"/>
    <cellStyle name="Head 1 17" xfId="377"/>
    <cellStyle name="Head 1 18" xfId="378"/>
    <cellStyle name="Head 1 19" xfId="379"/>
    <cellStyle name="Head 1 2" xfId="380"/>
    <cellStyle name="Head 1 20" xfId="381"/>
    <cellStyle name="Head 1 21" xfId="382"/>
    <cellStyle name="Head 1 22" xfId="383"/>
    <cellStyle name="Head 1 23" xfId="384"/>
    <cellStyle name="Head 1 24" xfId="385"/>
    <cellStyle name="Head 1 25" xfId="386"/>
    <cellStyle name="Head 1 26" xfId="387"/>
    <cellStyle name="Head 1 27" xfId="388"/>
    <cellStyle name="Head 1 28" xfId="389"/>
    <cellStyle name="Head 1 29" xfId="390"/>
    <cellStyle name="Head 1 3" xfId="391"/>
    <cellStyle name="Head 1 30" xfId="392"/>
    <cellStyle name="Head 1 31" xfId="393"/>
    <cellStyle name="Head 1 32" xfId="394"/>
    <cellStyle name="Head 1 33" xfId="395"/>
    <cellStyle name="Head 1 34" xfId="2253"/>
    <cellStyle name="Head 1 4" xfId="396"/>
    <cellStyle name="Head 1 5" xfId="397"/>
    <cellStyle name="Head 1 6" xfId="398"/>
    <cellStyle name="Head 1 7" xfId="399"/>
    <cellStyle name="Head 1 8" xfId="400"/>
    <cellStyle name="Head 1 9" xfId="401"/>
    <cellStyle name="Head 1_コピー機械積算" xfId="402"/>
    <cellStyle name="Header1" xfId="83"/>
    <cellStyle name="Header1 2" xfId="2271"/>
    <cellStyle name="Header1 3" xfId="2272"/>
    <cellStyle name="Header1 4" xfId="2273"/>
    <cellStyle name="Header1 5" xfId="2306"/>
    <cellStyle name="Header1 6" xfId="2310"/>
    <cellStyle name="Header1 7" xfId="2321"/>
    <cellStyle name="Header1 8" xfId="2254"/>
    <cellStyle name="Header2" xfId="84"/>
    <cellStyle name="Header2 2" xfId="2274"/>
    <cellStyle name="Header2 3" xfId="2275"/>
    <cellStyle name="Header2 4" xfId="2276"/>
    <cellStyle name="Header2 5" xfId="2307"/>
    <cellStyle name="Header2 6" xfId="2309"/>
    <cellStyle name="Header2 7" xfId="2320"/>
    <cellStyle name="Header2 8" xfId="2255"/>
    <cellStyle name="INP" xfId="85"/>
    <cellStyle name="INP 2" xfId="403"/>
    <cellStyle name="INP 3" xfId="404"/>
    <cellStyle name="INP 4" xfId="405"/>
    <cellStyle name="Input [yellow]" xfId="86"/>
    <cellStyle name="Input [yellow] 2" xfId="406"/>
    <cellStyle name="Input [yellow] 2 2" xfId="407"/>
    <cellStyle name="Input [yellow] 2 3" xfId="408"/>
    <cellStyle name="Input [yellow] 2 3 2" xfId="2347"/>
    <cellStyle name="Input [yellow] 2 4" xfId="2375"/>
    <cellStyle name="Input [yellow] 3" xfId="409"/>
    <cellStyle name="Input [yellow] 4" xfId="410"/>
    <cellStyle name="Input [yellow] 4 2" xfId="2319"/>
    <cellStyle name="Input [yellow] 5" xfId="2256"/>
    <cellStyle name="IT変更内訳" xfId="411"/>
    <cellStyle name="Link Currency (0)" xfId="87"/>
    <cellStyle name="Link Currency (2)" xfId="88"/>
    <cellStyle name="Link Units (0)" xfId="89"/>
    <cellStyle name="Link Units (1)" xfId="90"/>
    <cellStyle name="Link Units (2)" xfId="91"/>
    <cellStyle name="Milliers [0]_AR1194" xfId="412"/>
    <cellStyle name="Milliers_AR1194" xfId="413"/>
    <cellStyle name="Mon騁aire [0]_AR1194" xfId="414"/>
    <cellStyle name="Mon騁aire_AR1194" xfId="415"/>
    <cellStyle name="ＭＳゴシック　10" xfId="416"/>
    <cellStyle name="ＭＳゴシック 12" xfId="417"/>
    <cellStyle name="ｍ単位" xfId="418"/>
    <cellStyle name="ｍ単位[－]赤表示" xfId="419"/>
    <cellStyle name="ｍ単位_○歩道舗装面積調書(乗り入れ箇所)" xfId="420"/>
    <cellStyle name="new" xfId="421"/>
    <cellStyle name="NINP" xfId="92"/>
    <cellStyle name="NOINP" xfId="93"/>
    <cellStyle name="NOINP 2" xfId="422"/>
    <cellStyle name="NOINP 3" xfId="423"/>
    <cellStyle name="NOINP 4" xfId="424"/>
    <cellStyle name="Normal - Style1" xfId="94"/>
    <cellStyle name="Normal - Style1 2" xfId="95"/>
    <cellStyle name="Normal - Style1 2 2" xfId="425"/>
    <cellStyle name="Normal - Style1 3" xfId="426"/>
    <cellStyle name="Normal - Style1 3 2" xfId="2308"/>
    <cellStyle name="Normal - Style1 4" xfId="427"/>
    <cellStyle name="Normal - Style1 5" xfId="428"/>
    <cellStyle name="Normal - Style1 6" xfId="2257"/>
    <cellStyle name="Normal_# 41-Market &amp;Trends" xfId="96"/>
    <cellStyle name="Percent [0]" xfId="97"/>
    <cellStyle name="Percent [00]" xfId="98"/>
    <cellStyle name="Percent [2]" xfId="99"/>
    <cellStyle name="Percent [2] 2" xfId="429"/>
    <cellStyle name="Percent [2] 2 2" xfId="430"/>
    <cellStyle name="Percent [2] 2 3" xfId="431"/>
    <cellStyle name="Percent [2] 2 3 2" xfId="2348"/>
    <cellStyle name="Percent [2] 2 4" xfId="2376"/>
    <cellStyle name="Percent [2] 3" xfId="432"/>
    <cellStyle name="Percent [2] 4" xfId="433"/>
    <cellStyle name="Percent [2] 4 2" xfId="2318"/>
    <cellStyle name="Percent [2] 5" xfId="2258"/>
    <cellStyle name="Percent_#6 Temps &amp; Contractors" xfId="100"/>
    <cellStyle name="POP" xfId="101"/>
    <cellStyle name="PrePop Currency (0)" xfId="102"/>
    <cellStyle name="PrePop Currency (2)" xfId="103"/>
    <cellStyle name="PrePop Units (0)" xfId="104"/>
    <cellStyle name="PrePop Units (1)" xfId="105"/>
    <cellStyle name="PrePop Units (2)" xfId="106"/>
    <cellStyle name="price" xfId="107"/>
    <cellStyle name="PSChar" xfId="434"/>
    <cellStyle name="PSHeading" xfId="435"/>
    <cellStyle name="revised" xfId="108"/>
    <cellStyle name="section" xfId="109"/>
    <cellStyle name="Standard_COST INPUT SHEET" xfId="110"/>
    <cellStyle name="STITLE" xfId="111"/>
    <cellStyle name="STYL0 - ｽﾀｲﾙ1" xfId="112"/>
    <cellStyle name="STYL0 - スタイル1" xfId="436"/>
    <cellStyle name="STYL0 - ｽﾀｲﾙ1 10" xfId="437"/>
    <cellStyle name="STYL0 - ｽﾀｲﾙ1 2" xfId="438"/>
    <cellStyle name="STYL0 - スタイル1 2" xfId="439"/>
    <cellStyle name="STYL0 - ｽﾀｲﾙ1 2 2" xfId="2277"/>
    <cellStyle name="STYL0 - ｽﾀｲﾙ1 2 3" xfId="2445"/>
    <cellStyle name="STYL0 - ｽﾀｲﾙ1 2 4" xfId="2458"/>
    <cellStyle name="STYL0 - ｽﾀｲﾙ1 3" xfId="440"/>
    <cellStyle name="STYL0 - スタイル1 3" xfId="441"/>
    <cellStyle name="STYL0 - ｽﾀｲﾙ1 4" xfId="442"/>
    <cellStyle name="STYL0 - スタイル1 4" xfId="443"/>
    <cellStyle name="STYL0 - ｽﾀｲﾙ1 5" xfId="444"/>
    <cellStyle name="STYL0 - ｽﾀｲﾙ1 6" xfId="445"/>
    <cellStyle name="STYL0 - ｽﾀｲﾙ1 7" xfId="446"/>
    <cellStyle name="STYL0 - ｽﾀｲﾙ1 8" xfId="447"/>
    <cellStyle name="STYL0 - ｽﾀｲﾙ1 9" xfId="448"/>
    <cellStyle name="STYL0 - ｽﾀｲﾙ1_沖縄電力本社ビル（電気積算）" xfId="449"/>
    <cellStyle name="STYL1 - ｽﾀｲﾙ2" xfId="113"/>
    <cellStyle name="STYL1 - スタイル2" xfId="450"/>
    <cellStyle name="STYL1 - ｽﾀｲﾙ2 10" xfId="451"/>
    <cellStyle name="STYL1 - ｽﾀｲﾙ2 2" xfId="452"/>
    <cellStyle name="STYL1 - スタイル2 2" xfId="453"/>
    <cellStyle name="STYL1 - ｽﾀｲﾙ2 2 2" xfId="2278"/>
    <cellStyle name="STYL1 - ｽﾀｲﾙ2 2 3" xfId="2443"/>
    <cellStyle name="STYL1 - ｽﾀｲﾙ2 2 4" xfId="2457"/>
    <cellStyle name="STYL1 - ｽﾀｲﾙ2 3" xfId="454"/>
    <cellStyle name="STYL1 - スタイル2 3" xfId="455"/>
    <cellStyle name="STYL1 - ｽﾀｲﾙ2 4" xfId="456"/>
    <cellStyle name="STYL1 - スタイル2 4" xfId="457"/>
    <cellStyle name="STYL1 - ｽﾀｲﾙ2 5" xfId="458"/>
    <cellStyle name="STYL1 - ｽﾀｲﾙ2 6" xfId="459"/>
    <cellStyle name="STYL1 - ｽﾀｲﾙ2 7" xfId="460"/>
    <cellStyle name="STYL1 - ｽﾀｲﾙ2 8" xfId="461"/>
    <cellStyle name="STYL1 - ｽﾀｲﾙ2 9" xfId="462"/>
    <cellStyle name="STYL1 - ｽﾀｲﾙ2_沖縄電力本社ビル（電気積算）" xfId="463"/>
    <cellStyle name="STYL2 - ｽﾀｲﾙ3" xfId="114"/>
    <cellStyle name="STYL2 - スタイル3" xfId="464"/>
    <cellStyle name="STYL2 - ｽﾀｲﾙ3 10" xfId="465"/>
    <cellStyle name="STYL2 - ｽﾀｲﾙ3 2" xfId="466"/>
    <cellStyle name="STYL2 - スタイル3 2" xfId="467"/>
    <cellStyle name="STYL2 - ｽﾀｲﾙ3 2 2" xfId="2279"/>
    <cellStyle name="STYL2 - ｽﾀｲﾙ3 2 3" xfId="2442"/>
    <cellStyle name="STYL2 - ｽﾀｲﾙ3 2 4" xfId="2456"/>
    <cellStyle name="STYL2 - ｽﾀｲﾙ3 3" xfId="468"/>
    <cellStyle name="STYL2 - スタイル3 3" xfId="469"/>
    <cellStyle name="STYL2 - ｽﾀｲﾙ3 4" xfId="470"/>
    <cellStyle name="STYL2 - スタイル3 4" xfId="471"/>
    <cellStyle name="STYL2 - ｽﾀｲﾙ3 5" xfId="472"/>
    <cellStyle name="STYL2 - ｽﾀｲﾙ3 6" xfId="473"/>
    <cellStyle name="STYL2 - ｽﾀｲﾙ3 7" xfId="474"/>
    <cellStyle name="STYL2 - ｽﾀｲﾙ3 8" xfId="475"/>
    <cellStyle name="STYL2 - ｽﾀｲﾙ3 9" xfId="476"/>
    <cellStyle name="STYL2 - ｽﾀｲﾙ3_沖縄電力本社ビル（電気積算）" xfId="477"/>
    <cellStyle name="STYL3 - ｽﾀｲﾙ4" xfId="115"/>
    <cellStyle name="STYL3 - スタイル4" xfId="478"/>
    <cellStyle name="STYL3 - ｽﾀｲﾙ4 10" xfId="479"/>
    <cellStyle name="STYL3 - ｽﾀｲﾙ4 2" xfId="480"/>
    <cellStyle name="STYL3 - スタイル4 2" xfId="481"/>
    <cellStyle name="STYL3 - ｽﾀｲﾙ4 2 2" xfId="2280"/>
    <cellStyle name="STYL3 - ｽﾀｲﾙ4 2 3" xfId="2441"/>
    <cellStyle name="STYL3 - ｽﾀｲﾙ4 2 4" xfId="2455"/>
    <cellStyle name="STYL3 - ｽﾀｲﾙ4 3" xfId="482"/>
    <cellStyle name="STYL3 - スタイル4 3" xfId="483"/>
    <cellStyle name="STYL3 - ｽﾀｲﾙ4 4" xfId="484"/>
    <cellStyle name="STYL3 - スタイル4 4" xfId="485"/>
    <cellStyle name="STYL3 - ｽﾀｲﾙ4 5" xfId="486"/>
    <cellStyle name="STYL3 - ｽﾀｲﾙ4 6" xfId="487"/>
    <cellStyle name="STYL3 - ｽﾀｲﾙ4 7" xfId="488"/>
    <cellStyle name="STYL3 - ｽﾀｲﾙ4 8" xfId="489"/>
    <cellStyle name="STYL3 - ｽﾀｲﾙ4 9" xfId="490"/>
    <cellStyle name="STYL3 - ｽﾀｲﾙ4_沖縄電力本社ビル（電気積算）" xfId="491"/>
    <cellStyle name="STYL4 - ｽﾀｲﾙ5" xfId="116"/>
    <cellStyle name="STYL4 - スタイル5" xfId="492"/>
    <cellStyle name="STYL4 - ｽﾀｲﾙ5 10" xfId="493"/>
    <cellStyle name="STYL4 - ｽﾀｲﾙ5 2" xfId="494"/>
    <cellStyle name="STYL4 - スタイル5 2" xfId="495"/>
    <cellStyle name="STYL4 - ｽﾀｲﾙ5 2 2" xfId="2281"/>
    <cellStyle name="STYL4 - ｽﾀｲﾙ5 2 3" xfId="2439"/>
    <cellStyle name="STYL4 - ｽﾀｲﾙ5 2 4" xfId="2289"/>
    <cellStyle name="STYL4 - ｽﾀｲﾙ5 3" xfId="496"/>
    <cellStyle name="STYL4 - スタイル5 3" xfId="497"/>
    <cellStyle name="STYL4 - ｽﾀｲﾙ5 4" xfId="498"/>
    <cellStyle name="STYL4 - スタイル5 4" xfId="499"/>
    <cellStyle name="STYL4 - ｽﾀｲﾙ5 5" xfId="500"/>
    <cellStyle name="STYL4 - ｽﾀｲﾙ5 6" xfId="501"/>
    <cellStyle name="STYL4 - ｽﾀｲﾙ5 7" xfId="502"/>
    <cellStyle name="STYL4 - ｽﾀｲﾙ5 8" xfId="503"/>
    <cellStyle name="STYL4 - ｽﾀｲﾙ5 9" xfId="504"/>
    <cellStyle name="STYL4 - ｽﾀｲﾙ5_沖縄電力本社ビル（電気積算）" xfId="505"/>
    <cellStyle name="STYL5 - ｽﾀｲﾙ6" xfId="117"/>
    <cellStyle name="STYL5 - スタイル6" xfId="506"/>
    <cellStyle name="STYL5 - ｽﾀｲﾙ6 10" xfId="507"/>
    <cellStyle name="STYL5 - ｽﾀｲﾙ6 2" xfId="508"/>
    <cellStyle name="STYL5 - スタイル6 2" xfId="509"/>
    <cellStyle name="STYL5 - ｽﾀｲﾙ6 2 2" xfId="2282"/>
    <cellStyle name="STYL5 - ｽﾀｲﾙ6 2 3" xfId="2435"/>
    <cellStyle name="STYL5 - ｽﾀｲﾙ6 2 4" xfId="2454"/>
    <cellStyle name="STYL5 - ｽﾀｲﾙ6 3" xfId="510"/>
    <cellStyle name="STYL5 - スタイル6 3" xfId="511"/>
    <cellStyle name="STYL5 - ｽﾀｲﾙ6 4" xfId="512"/>
    <cellStyle name="STYL5 - スタイル6 4" xfId="513"/>
    <cellStyle name="STYL5 - ｽﾀｲﾙ6 5" xfId="514"/>
    <cellStyle name="STYL5 - ｽﾀｲﾙ6 6" xfId="515"/>
    <cellStyle name="STYL5 - ｽﾀｲﾙ6 7" xfId="516"/>
    <cellStyle name="STYL5 - ｽﾀｲﾙ6 8" xfId="517"/>
    <cellStyle name="STYL5 - ｽﾀｲﾙ6 9" xfId="518"/>
    <cellStyle name="STYL5 - ｽﾀｲﾙ6_沖縄電力本社ビル（電気積算）" xfId="519"/>
    <cellStyle name="STYL6 - ｽﾀｲﾙ7" xfId="118"/>
    <cellStyle name="STYL6 - スタイル7" xfId="520"/>
    <cellStyle name="STYL6 - ｽﾀｲﾙ7 10" xfId="521"/>
    <cellStyle name="STYL6 - ｽﾀｲﾙ7 2" xfId="522"/>
    <cellStyle name="STYL6 - スタイル7 2" xfId="523"/>
    <cellStyle name="STYL6 - ｽﾀｲﾙ7 2 2" xfId="2283"/>
    <cellStyle name="STYL6 - ｽﾀｲﾙ7 2 3" xfId="2429"/>
    <cellStyle name="STYL6 - ｽﾀｲﾙ7 2 4" xfId="2453"/>
    <cellStyle name="STYL6 - ｽﾀｲﾙ7 3" xfId="524"/>
    <cellStyle name="STYL6 - スタイル7 3" xfId="525"/>
    <cellStyle name="STYL6 - ｽﾀｲﾙ7 4" xfId="526"/>
    <cellStyle name="STYL6 - スタイル7 4" xfId="527"/>
    <cellStyle name="STYL6 - ｽﾀｲﾙ7 5" xfId="528"/>
    <cellStyle name="STYL6 - ｽﾀｲﾙ7 6" xfId="529"/>
    <cellStyle name="STYL6 - ｽﾀｲﾙ7 7" xfId="530"/>
    <cellStyle name="STYL6 - ｽﾀｲﾙ7 8" xfId="531"/>
    <cellStyle name="STYL6 - ｽﾀｲﾙ7 9" xfId="532"/>
    <cellStyle name="STYL6 - ｽﾀｲﾙ7_沖縄電力本社ビル（電気積算）" xfId="533"/>
    <cellStyle name="STYL7 - ｽﾀｲﾙ8" xfId="119"/>
    <cellStyle name="STYL7 - スタイル8" xfId="534"/>
    <cellStyle name="STYL7 - ｽﾀｲﾙ8 10" xfId="535"/>
    <cellStyle name="STYL7 - ｽﾀｲﾙ8 2" xfId="536"/>
    <cellStyle name="STYL7 - スタイル8 2" xfId="537"/>
    <cellStyle name="STYL7 - ｽﾀｲﾙ8 2 2" xfId="2284"/>
    <cellStyle name="STYL7 - ｽﾀｲﾙ8 2 3" xfId="2426"/>
    <cellStyle name="STYL7 - ｽﾀｲﾙ8 2 4" xfId="2452"/>
    <cellStyle name="STYL7 - ｽﾀｲﾙ8 3" xfId="538"/>
    <cellStyle name="STYL7 - スタイル8 3" xfId="539"/>
    <cellStyle name="STYL7 - ｽﾀｲﾙ8 4" xfId="540"/>
    <cellStyle name="STYL7 - スタイル8 4" xfId="541"/>
    <cellStyle name="STYL7 - ｽﾀｲﾙ8 5" xfId="542"/>
    <cellStyle name="STYL7 - ｽﾀｲﾙ8 6" xfId="543"/>
    <cellStyle name="STYL7 - ｽﾀｲﾙ8 7" xfId="544"/>
    <cellStyle name="STYL7 - ｽﾀｲﾙ8 8" xfId="545"/>
    <cellStyle name="STYL7 - ｽﾀｲﾙ8 9" xfId="546"/>
    <cellStyle name="STYL7 - ｽﾀｲﾙ8_沖縄電力本社ビル（電気積算）" xfId="547"/>
    <cellStyle name="StyleName1" xfId="548"/>
    <cellStyle name="StyleName2" xfId="549"/>
    <cellStyle name="StyleName3" xfId="550"/>
    <cellStyle name="StyleName4" xfId="551"/>
    <cellStyle name="StyleName5" xfId="552"/>
    <cellStyle name="StyleName6" xfId="553"/>
    <cellStyle name="StyleName7" xfId="554"/>
    <cellStyle name="StyleName8" xfId="555"/>
    <cellStyle name="subhead" xfId="120"/>
    <cellStyle name="subhead 2" xfId="2285"/>
    <cellStyle name="subhead 3" xfId="2286"/>
    <cellStyle name="subhead 4" xfId="2287"/>
    <cellStyle name="subhead 5" xfId="2311"/>
    <cellStyle name="subhead 6" xfId="2322"/>
    <cellStyle name="subhead 7" xfId="2350"/>
    <cellStyle name="subhead 8" xfId="2259"/>
    <cellStyle name="SUBT" xfId="121"/>
    <cellStyle name="SUBT 2" xfId="556"/>
    <cellStyle name="SUBT 3" xfId="557"/>
    <cellStyle name="SUBT 4" xfId="558"/>
    <cellStyle name="SYUUKEI" xfId="559"/>
    <cellStyle name="Text Indent A" xfId="122"/>
    <cellStyle name="Text Indent B" xfId="123"/>
    <cellStyle name="Text Indent C" xfId="124"/>
    <cellStyle name="title" xfId="125"/>
    <cellStyle name="Tusental (0)_pldt" xfId="126"/>
    <cellStyle name="Tusental_pldt" xfId="127"/>
    <cellStyle name="Valuta (0)_pldt" xfId="128"/>
    <cellStyle name="Valuta_pldt" xfId="129"/>
    <cellStyle name="アクセント 1 2" xfId="560"/>
    <cellStyle name="アクセント 2 2" xfId="561"/>
    <cellStyle name="アクセント 3 2" xfId="562"/>
    <cellStyle name="アクセント 4 2" xfId="563"/>
    <cellStyle name="アクセント 5 2" xfId="564"/>
    <cellStyle name="アクセント 6 2" xfId="565"/>
    <cellStyle name="タイトル 2" xfId="566"/>
    <cellStyle name="チェック セル 2" xfId="567"/>
    <cellStyle name="どちらでもない 2" xfId="568"/>
    <cellStyle name="パーセント 2" xfId="130"/>
    <cellStyle name="パーセント 2 2" xfId="131"/>
    <cellStyle name="パーセント 2 2 2" xfId="569"/>
    <cellStyle name="パーセント 2 3" xfId="570"/>
    <cellStyle name="パーセント 2 3 2" xfId="571"/>
    <cellStyle name="パーセント 2 4" xfId="572"/>
    <cellStyle name="パーセント 2 5" xfId="573"/>
    <cellStyle name="パーセント 2 6" xfId="2288"/>
    <cellStyle name="パーセント 3" xfId="132"/>
    <cellStyle name="パーセント 3 2" xfId="574"/>
    <cellStyle name="パーセント 3 2 2" xfId="575"/>
    <cellStyle name="パーセント 3 3" xfId="576"/>
    <cellStyle name="パーセント 3 4" xfId="577"/>
    <cellStyle name="ハイパーリンク 2" xfId="133"/>
    <cellStyle name="ハイパーリンク 2 2" xfId="578"/>
    <cellStyle name="ハイパーリンク 2 2 2" xfId="579"/>
    <cellStyle name="ハイパーリンク 2 3" xfId="580"/>
    <cellStyle name="ハイパーリンク 3" xfId="581"/>
    <cellStyle name="ﾌｫﾝﾄ10" xfId="134"/>
    <cellStyle name="ﾌｫﾝﾄ10 2" xfId="135"/>
    <cellStyle name="ﾌｫﾝﾄ10 2 2" xfId="2383"/>
    <cellStyle name="ﾌｫﾝﾄ10 3" xfId="582"/>
    <cellStyle name="ﾌｫﾝﾄ10 3 2" xfId="583"/>
    <cellStyle name="ﾌｫﾝﾄ10 3 3" xfId="584"/>
    <cellStyle name="ﾌｫﾝﾄ10 4" xfId="585"/>
    <cellStyle name="ﾌｫﾝﾄ10 5" xfId="586"/>
    <cellStyle name="ﾌｫﾝﾄ10 6" xfId="587"/>
    <cellStyle name="ﾌｫﾝﾄ10 7" xfId="2382"/>
    <cellStyle name="ﾌｫﾝﾄ10.5" xfId="588"/>
    <cellStyle name="ﾌｫﾝﾄ10_H24.9 特産品貯蔵棟建設工事(電気設備)" xfId="589"/>
    <cellStyle name="ﾌｫﾝﾄ9" xfId="136"/>
    <cellStyle name="ﾌｫﾝﾄ9 2" xfId="590"/>
    <cellStyle name="ﾌｫﾝﾄ9 3" xfId="591"/>
    <cellStyle name="ﾌｫﾝﾄ9 3 2" xfId="592"/>
    <cellStyle name="ﾌｫﾝﾄ9 3 3" xfId="593"/>
    <cellStyle name="ﾌｫﾝﾄ9 4" xfId="594"/>
    <cellStyle name="ﾌｫﾝﾄ9 5" xfId="2260"/>
    <cellStyle name="メモ 2" xfId="595"/>
    <cellStyle name="メモ 2 2" xfId="596"/>
    <cellStyle name="メモ 3" xfId="597"/>
    <cellStyle name="メモ 3 2" xfId="598"/>
    <cellStyle name="リンク セル 2" xfId="599"/>
    <cellStyle name="悪" xfId="600"/>
    <cellStyle name="悪_(ﾄｲﾚ呼出）寄宿舎棟" xfId="601"/>
    <cellStyle name="悪_(ﾄｲﾚ呼出）寄宿舎棟_3.(電灯・コンセント）寄宿舎" xfId="602"/>
    <cellStyle name="悪_(ﾄｲﾚ呼出）寄宿舎棟_3.(電灯・コンセント）寄宿舎_金武小学校（電灯）" xfId="603"/>
    <cellStyle name="悪_(ﾄｲﾚ呼出）寄宿舎棟_3.(電灯・コンセント）寄宿舎_船越小（電気）" xfId="604"/>
    <cellStyle name="悪_(ﾄｲﾚ呼出）寄宿舎棟_3.(電灯・コンセント）寄宿舎_八重山小学校（電灯）" xfId="605"/>
    <cellStyle name="悪_(ﾄｲﾚ呼出）寄宿舎棟_金武小学校 (version 2)" xfId="606"/>
    <cellStyle name="悪_(ﾄｲﾚ呼出）寄宿舎棟_金武小学校 (version 2)_金武小学校（電灯）" xfId="607"/>
    <cellStyle name="悪_(ﾄｲﾚ呼出）寄宿舎棟_金武小学校 (version 2)_船越小（電気）" xfId="608"/>
    <cellStyle name="悪_(ﾄｲﾚ呼出）寄宿舎棟_金武小学校 (version 2)_八重山小学校（電灯）" xfId="609"/>
    <cellStyle name="悪_(ﾄｲﾚ呼出）寄宿舎棟_特別教室03(電灯・コンセント）" xfId="610"/>
    <cellStyle name="悪_(ﾄｲﾚ呼出）寄宿舎棟_特別教室03(電灯・コンセント）_3.(電灯・コンセント）寄宿舎" xfId="611"/>
    <cellStyle name="悪_(ﾄｲﾚ呼出）寄宿舎棟_特別教室03(電灯・コンセント）_3.(電灯・コンセント）寄宿舎_金武小学校（電灯）" xfId="612"/>
    <cellStyle name="悪_(ﾄｲﾚ呼出）寄宿舎棟_特別教室03(電灯・コンセント）_3.(電灯・コンセント）寄宿舎_船越小（電気）" xfId="613"/>
    <cellStyle name="悪_(ﾄｲﾚ呼出）寄宿舎棟_特別教室03(電灯・コンセント）_3.(電灯・コンセント）寄宿舎_八重山小学校（電灯）" xfId="614"/>
    <cellStyle name="悪_(ﾄｲﾚ呼出）寄宿舎棟_特別教室03(電灯・コンセント）_金武小学校 (version 2)" xfId="615"/>
    <cellStyle name="悪_(ﾄｲﾚ呼出）寄宿舎棟_特別教室03(電灯・コンセント）_金武小学校 (version 2)_金武小学校（電灯）" xfId="616"/>
    <cellStyle name="悪_(ﾄｲﾚ呼出）寄宿舎棟_特別教室03(電灯・コンセント）_金武小学校 (version 2)_船越小（電気）" xfId="617"/>
    <cellStyle name="悪_(ﾄｲﾚ呼出）寄宿舎棟_特別教室03(電灯・コンセント）_金武小学校 (version 2)_八重山小学校（電灯）" xfId="618"/>
    <cellStyle name="悪_(ﾄｲﾚ呼出）寄宿舎棟_特別教室03(電灯・コンセント）_特別教室03(電灯・コンセント）" xfId="619"/>
    <cellStyle name="悪_(ﾄｲﾚ呼出）寄宿舎棟_特別教室03(電灯・コンセント）_特別教室03(電灯・コンセント）_3.(電灯・コンセント）寄宿舎" xfId="620"/>
    <cellStyle name="悪_(ﾄｲﾚ呼出）寄宿舎棟_特別教室03(電灯・コンセント）_特別教室03(電灯・コンセント）_3.(電灯・コンセント）寄宿舎_金武小学校（電灯）" xfId="621"/>
    <cellStyle name="悪_(ﾄｲﾚ呼出）寄宿舎棟_特別教室03(電灯・コンセント）_特別教室03(電灯・コンセント）_3.(電灯・コンセント）寄宿舎_船越小（電気）" xfId="622"/>
    <cellStyle name="悪_(ﾄｲﾚ呼出）寄宿舎棟_特別教室03(電灯・コンセント）_特別教室03(電灯・コンセント）_3.(電灯・コンセント）寄宿舎_八重山小学校（電灯）" xfId="623"/>
    <cellStyle name="悪_(ﾄｲﾚ呼出）寄宿舎棟_特別教室03(電灯・コンセント）_特別教室03(電灯・コンセント）_金武小学校 (version 2)" xfId="624"/>
    <cellStyle name="悪_(ﾄｲﾚ呼出）寄宿舎棟_特別教室03(電灯・コンセント）_特別教室03(電灯・コンセント）_金武小学校 (version 2)_金武小学校（電灯）" xfId="625"/>
    <cellStyle name="悪_(ﾄｲﾚ呼出）寄宿舎棟_特別教室03(電灯・コンセント）_特別教室03(電灯・コンセント）_金武小学校 (version 2)_船越小（電気）" xfId="626"/>
    <cellStyle name="悪_(ﾄｲﾚ呼出）寄宿舎棟_特別教室03(電灯・コンセント）_特別教室03(電灯・コンセント）_金武小学校 (version 2)_八重山小学校（電灯）" xfId="627"/>
    <cellStyle name="悪_(ﾄｲﾚ呼出）寄宿舎棟_特別教室03(電灯・コンセント）_特別教室棟03(電灯・コンセント）" xfId="628"/>
    <cellStyle name="悪_(ﾄｲﾚ呼出）寄宿舎棟_特別教室03(電灯・コンセント）_特別教室棟03(電灯・コンセント）_3.(電灯・コンセント）寄宿舎" xfId="629"/>
    <cellStyle name="悪_(ﾄｲﾚ呼出）寄宿舎棟_特別教室03(電灯・コンセント）_特別教室棟03(電灯・コンセント）_3.(電灯・コンセント）寄宿舎_金武小学校（電灯）" xfId="630"/>
    <cellStyle name="悪_(ﾄｲﾚ呼出）寄宿舎棟_特別教室03(電灯・コンセント）_特別教室棟03(電灯・コンセント）_3.(電灯・コンセント）寄宿舎_船越小（電気）" xfId="631"/>
    <cellStyle name="悪_(ﾄｲﾚ呼出）寄宿舎棟_特別教室03(電灯・コンセント）_特別教室棟03(電灯・コンセント）_3.(電灯・コンセント）寄宿舎_八重山小学校（電灯）" xfId="632"/>
    <cellStyle name="悪_(ﾄｲﾚ呼出）寄宿舎棟_特別教室03(電灯・コンセント）_特別教室棟03(電灯・コンセント）_金武小学校 (version 2)" xfId="633"/>
    <cellStyle name="悪_(ﾄｲﾚ呼出）寄宿舎棟_特別教室03(電灯・コンセント）_特別教室棟03(電灯・コンセント）_金武小学校 (version 2)_金武小学校（電灯）" xfId="634"/>
    <cellStyle name="悪_(ﾄｲﾚ呼出）寄宿舎棟_特別教室03(電灯・コンセント）_特別教室棟03(電灯・コンセント）_金武小学校 (version 2)_船越小（電気）" xfId="635"/>
    <cellStyle name="悪_(ﾄｲﾚ呼出）寄宿舎棟_特別教室03(電灯・コンセント）_特別教室棟03(電灯・コンセント）_金武小学校 (version 2)_八重山小学校（電灯）" xfId="636"/>
    <cellStyle name="悪_1124太陽光架台積算(宜野座高校）（管理棟）" xfId="637"/>
    <cellStyle name="悪_1124太陽光架台積算(宜野座高校）（普通教室棟）" xfId="638"/>
    <cellStyle name="悪_18年度単価　家主：平良正男（1-2）" xfId="639"/>
    <cellStyle name="悪_18年度単価　家主：平良正男（1-2）_(ﾄｲﾚ呼出）寄宿舎棟" xfId="640"/>
    <cellStyle name="悪_18年度単価　家主：平良正男（1-2）_(ﾄｲﾚ呼出）寄宿舎棟_3.(電灯・コンセント）寄宿舎" xfId="641"/>
    <cellStyle name="悪_18年度単価　家主：平良正男（1-2）_(ﾄｲﾚ呼出）寄宿舎棟_3.(電灯・コンセント）寄宿舎_金武小学校（電灯）" xfId="642"/>
    <cellStyle name="悪_18年度単価　家主：平良正男（1-2）_(ﾄｲﾚ呼出）寄宿舎棟_3.(電灯・コンセント）寄宿舎_船越小（電気）" xfId="643"/>
    <cellStyle name="悪_18年度単価　家主：平良正男（1-2）_(ﾄｲﾚ呼出）寄宿舎棟_3.(電灯・コンセント）寄宿舎_八重山小学校（電灯）" xfId="644"/>
    <cellStyle name="悪_18年度単価　家主：平良正男（1-2）_(ﾄｲﾚ呼出）寄宿舎棟_金武小学校 (version 2)" xfId="645"/>
    <cellStyle name="悪_18年度単価　家主：平良正男（1-2）_(ﾄｲﾚ呼出）寄宿舎棟_金武小学校 (version 2)_金武小学校（電灯）" xfId="646"/>
    <cellStyle name="悪_18年度単価　家主：平良正男（1-2）_(ﾄｲﾚ呼出）寄宿舎棟_金武小学校 (version 2)_船越小（電気）" xfId="647"/>
    <cellStyle name="悪_18年度単価　家主：平良正男（1-2）_(ﾄｲﾚ呼出）寄宿舎棟_金武小学校 (version 2)_八重山小学校（電灯）" xfId="648"/>
    <cellStyle name="悪_18年度単価　家主：平良正男（1-2）_(ﾄｲﾚ呼出）寄宿舎棟_特別教室03(電灯・コンセント）" xfId="649"/>
    <cellStyle name="悪_18年度単価　家主：平良正男（1-2）_(ﾄｲﾚ呼出）寄宿舎棟_特別教室03(電灯・コンセント）_3.(電灯・コンセント）寄宿舎" xfId="650"/>
    <cellStyle name="悪_18年度単価　家主：平良正男（1-2）_(ﾄｲﾚ呼出）寄宿舎棟_特別教室03(電灯・コンセント）_3.(電灯・コンセント）寄宿舎_金武小学校（電灯）" xfId="651"/>
    <cellStyle name="悪_18年度単価　家主：平良正男（1-2）_(ﾄｲﾚ呼出）寄宿舎棟_特別教室03(電灯・コンセント）_3.(電灯・コンセント）寄宿舎_船越小（電気）" xfId="652"/>
    <cellStyle name="悪_18年度単価　家主：平良正男（1-2）_(ﾄｲﾚ呼出）寄宿舎棟_特別教室03(電灯・コンセント）_3.(電灯・コンセント）寄宿舎_八重山小学校（電灯）" xfId="653"/>
    <cellStyle name="悪_18年度単価　家主：平良正男（1-2）_(ﾄｲﾚ呼出）寄宿舎棟_特別教室03(電灯・コンセント）_金武小学校 (version 2)" xfId="654"/>
    <cellStyle name="悪_18年度単価　家主：平良正男（1-2）_(ﾄｲﾚ呼出）寄宿舎棟_特別教室03(電灯・コンセント）_金武小学校 (version 2)_金武小学校（電灯）" xfId="655"/>
    <cellStyle name="悪_18年度単価　家主：平良正男（1-2）_(ﾄｲﾚ呼出）寄宿舎棟_特別教室03(電灯・コンセント）_金武小学校 (version 2)_船越小（電気）" xfId="656"/>
    <cellStyle name="悪_18年度単価　家主：平良正男（1-2）_(ﾄｲﾚ呼出）寄宿舎棟_特別教室03(電灯・コンセント）_金武小学校 (version 2)_八重山小学校（電灯）" xfId="657"/>
    <cellStyle name="悪_18年度単価　家主：平良正男（1-2）_(ﾄｲﾚ呼出）寄宿舎棟_特別教室03(電灯・コンセント）_特別教室03(電灯・コンセント）" xfId="658"/>
    <cellStyle name="悪_18年度単価　家主：平良正男（1-2）_(ﾄｲﾚ呼出）寄宿舎棟_特別教室03(電灯・コンセント）_特別教室03(電灯・コンセント）_3.(電灯・コンセント）寄宿舎" xfId="659"/>
    <cellStyle name="悪_18年度単価　家主：平良正男（1-2）_(ﾄｲﾚ呼出）寄宿舎棟_特別教室03(電灯・コンセント）_特別教室03(電灯・コンセント）_3.(電灯・コンセント）寄宿舎_金武小学校（電灯）" xfId="660"/>
    <cellStyle name="悪_18年度単価　家主：平良正男（1-2）_(ﾄｲﾚ呼出）寄宿舎棟_特別教室03(電灯・コンセント）_特別教室03(電灯・コンセント）_3.(電灯・コンセント）寄宿舎_船越小（電気）" xfId="661"/>
    <cellStyle name="悪_18年度単価　家主：平良正男（1-2）_(ﾄｲﾚ呼出）寄宿舎棟_特別教室03(電灯・コンセント）_特別教室03(電灯・コンセント）_3.(電灯・コンセント）寄宿舎_八重山小学校（電灯）" xfId="662"/>
    <cellStyle name="悪_18年度単価　家主：平良正男（1-2）_(ﾄｲﾚ呼出）寄宿舎棟_特別教室03(電灯・コンセント）_特別教室03(電灯・コンセント）_金武小学校 (version 2)" xfId="663"/>
    <cellStyle name="悪_18年度単価　家主：平良正男（1-2）_(ﾄｲﾚ呼出）寄宿舎棟_特別教室03(電灯・コンセント）_特別教室03(電灯・コンセント）_金武小学校 (version 2)_金武小学校（電灯）" xfId="664"/>
    <cellStyle name="悪_18年度単価　家主：平良正男（1-2）_(ﾄｲﾚ呼出）寄宿舎棟_特別教室03(電灯・コンセント）_特別教室03(電灯・コンセント）_金武小学校 (version 2)_船越小（電気）" xfId="665"/>
    <cellStyle name="悪_18年度単価　家主：平良正男（1-2）_(ﾄｲﾚ呼出）寄宿舎棟_特別教室03(電灯・コンセント）_特別教室03(電灯・コンセント）_金武小学校 (version 2)_八重山小学校（電灯）" xfId="666"/>
    <cellStyle name="悪_18年度単価　家主：平良正男（1-2）_(ﾄｲﾚ呼出）寄宿舎棟_特別教室03(電灯・コンセント）_特別教室棟03(電灯・コンセント）" xfId="667"/>
    <cellStyle name="悪_18年度単価　家主：平良正男（1-2）_(ﾄｲﾚ呼出）寄宿舎棟_特別教室03(電灯・コンセント）_特別教室棟03(電灯・コンセント）_3.(電灯・コンセント）寄宿舎" xfId="668"/>
    <cellStyle name="悪_18年度単価　家主：平良正男（1-2）_(ﾄｲﾚ呼出）寄宿舎棟_特別教室03(電灯・コンセント）_特別教室棟03(電灯・コンセント）_3.(電灯・コンセント）寄宿舎_金武小学校（電灯）" xfId="669"/>
    <cellStyle name="悪_18年度単価　家主：平良正男（1-2）_(ﾄｲﾚ呼出）寄宿舎棟_特別教室03(電灯・コンセント）_特別教室棟03(電灯・コンセント）_3.(電灯・コンセント）寄宿舎_船越小（電気）" xfId="670"/>
    <cellStyle name="悪_18年度単価　家主：平良正男（1-2）_(ﾄｲﾚ呼出）寄宿舎棟_特別教室03(電灯・コンセント）_特別教室棟03(電灯・コンセント）_3.(電灯・コンセント）寄宿舎_八重山小学校（電灯）" xfId="671"/>
    <cellStyle name="悪_18年度単価　家主：平良正男（1-2）_(ﾄｲﾚ呼出）寄宿舎棟_特別教室03(電灯・コンセント）_特別教室棟03(電灯・コンセント）_金武小学校 (version 2)" xfId="672"/>
    <cellStyle name="悪_18年度単価　家主：平良正男（1-2）_(ﾄｲﾚ呼出）寄宿舎棟_特別教室03(電灯・コンセント）_特別教室棟03(電灯・コンセント）_金武小学校 (version 2)_金武小学校（電灯）" xfId="673"/>
    <cellStyle name="悪_18年度単価　家主：平良正男（1-2）_(ﾄｲﾚ呼出）寄宿舎棟_特別教室03(電灯・コンセント）_特別教室棟03(電灯・コンセント）_金武小学校 (version 2)_船越小（電気）" xfId="674"/>
    <cellStyle name="悪_18年度単価　家主：平良正男（1-2）_(ﾄｲﾚ呼出）寄宿舎棟_特別教室03(電灯・コンセント）_特別教室棟03(電灯・コンセント）_金武小学校 (version 2)_八重山小学校（電灯）" xfId="675"/>
    <cellStyle name="悪_18年度単価　家主：平良正男（1-2）_1124太陽光架台積算(宜野座高校）（管理棟）" xfId="676"/>
    <cellStyle name="悪_18年度単価　家主：平良正男（1-2）_1124太陽光架台積算(宜野座高校）（普通教室棟）" xfId="677"/>
    <cellStyle name="悪_18年度単価　家主：平良正男（1-2）_3.(電灯・コンセント）寄宿舎" xfId="678"/>
    <cellStyle name="悪_18年度単価　家主：平良正男（1-2）_3.(電灯・コンセント）寄宿舎_金武小学校（電灯）" xfId="679"/>
    <cellStyle name="悪_18年度単価　家主：平良正男（1-2）_3.(電灯・コンセント）寄宿舎_船越小（電気）" xfId="680"/>
    <cellStyle name="悪_18年度単価　家主：平良正男（1-2）_3.(電灯・コンセント）寄宿舎_八重山小学校（電灯）" xfId="681"/>
    <cellStyle name="悪_18年度単価　家主：平良正男（1-2）_金武小学校 (version 2)" xfId="682"/>
    <cellStyle name="悪_18年度単価　家主：平良正男（1-2）_金武小学校 (version 2)_金武小学校（電灯）" xfId="683"/>
    <cellStyle name="悪_18年度単価　家主：平良正男（1-2）_金武小学校 (version 2)_船越小（電気）" xfId="684"/>
    <cellStyle name="悪_18年度単価　家主：平良正男（1-2）_金武小学校 (version 2)_八重山小学校（電灯）" xfId="685"/>
    <cellStyle name="悪_18年度単価　家主：平良正男（1-2）_船越小概算（電気）" xfId="686"/>
    <cellStyle name="悪_18年度単価　家主：平良正男（1-2）_太陽光基礎工事（八重山特別支援学校）積算-新" xfId="687"/>
    <cellStyle name="悪_18年度単価　家主：平良正男（1-2）_特別教室03(電灯・コンセント）" xfId="688"/>
    <cellStyle name="悪_18年度単価　家主：平良正男（1-2）_特別教室03(電灯・コンセント）_3.(電灯・コンセント）寄宿舎" xfId="689"/>
    <cellStyle name="悪_18年度単価　家主：平良正男（1-2）_特別教室03(電灯・コンセント）_3.(電灯・コンセント）寄宿舎_金武小学校（電灯）" xfId="690"/>
    <cellStyle name="悪_18年度単価　家主：平良正男（1-2）_特別教室03(電灯・コンセント）_3.(電灯・コンセント）寄宿舎_船越小（電気）" xfId="691"/>
    <cellStyle name="悪_18年度単価　家主：平良正男（1-2）_特別教室03(電灯・コンセント）_3.(電灯・コンセント）寄宿舎_八重山小学校（電灯）" xfId="692"/>
    <cellStyle name="悪_18年度単価　家主：平良正男（1-2）_特別教室03(電灯・コンセント）_金武小学校 (version 2)" xfId="693"/>
    <cellStyle name="悪_18年度単価　家主：平良正男（1-2）_特別教室03(電灯・コンセント）_金武小学校 (version 2)_金武小学校（電灯）" xfId="694"/>
    <cellStyle name="悪_18年度単価　家主：平良正男（1-2）_特別教室03(電灯・コンセント）_金武小学校 (version 2)_船越小（電気）" xfId="695"/>
    <cellStyle name="悪_18年度単価　家主：平良正男（1-2）_特別教室03(電灯・コンセント）_金武小学校 (version 2)_八重山小学校（電灯）" xfId="696"/>
    <cellStyle name="悪_18年度単価　家主：平良正男（1-2）_特別教室03(電灯・コンセント）_特別教室03(電灯・コンセント）" xfId="697"/>
    <cellStyle name="悪_18年度単価　家主：平良正男（1-2）_特別教室03(電灯・コンセント）_特別教室03(電灯・コンセント）_3.(電灯・コンセント）寄宿舎" xfId="698"/>
    <cellStyle name="悪_18年度単価　家主：平良正男（1-2）_特別教室03(電灯・コンセント）_特別教室03(電灯・コンセント）_3.(電灯・コンセント）寄宿舎_金武小学校（電灯）" xfId="699"/>
    <cellStyle name="悪_18年度単価　家主：平良正男（1-2）_特別教室03(電灯・コンセント）_特別教室03(電灯・コンセント）_3.(電灯・コンセント）寄宿舎_船越小（電気）" xfId="700"/>
    <cellStyle name="悪_18年度単価　家主：平良正男（1-2）_特別教室03(電灯・コンセント）_特別教室03(電灯・コンセント）_3.(電灯・コンセント）寄宿舎_八重山小学校（電灯）" xfId="701"/>
    <cellStyle name="悪_18年度単価　家主：平良正男（1-2）_特別教室03(電灯・コンセント）_特別教室03(電灯・コンセント）_金武小学校 (version 2)" xfId="702"/>
    <cellStyle name="悪_18年度単価　家主：平良正男（1-2）_特別教室03(電灯・コンセント）_特別教室03(電灯・コンセント）_金武小学校 (version 2)_金武小学校（電灯）" xfId="703"/>
    <cellStyle name="悪_18年度単価　家主：平良正男（1-2）_特別教室03(電灯・コンセント）_特別教室03(電灯・コンセント）_金武小学校 (version 2)_船越小（電気）" xfId="704"/>
    <cellStyle name="悪_18年度単価　家主：平良正男（1-2）_特別教室03(電灯・コンセント）_特別教室03(電灯・コンセント）_金武小学校 (version 2)_八重山小学校（電灯）" xfId="705"/>
    <cellStyle name="悪_18年度単価　家主：平良正男（1-2）_特別教室03(電灯・コンセント）_特別教室棟03(電灯・コンセント）" xfId="706"/>
    <cellStyle name="悪_18年度単価　家主：平良正男（1-2）_特別教室03(電灯・コンセント）_特別教室棟03(電灯・コンセント）_3.(電灯・コンセント）寄宿舎" xfId="707"/>
    <cellStyle name="悪_18年度単価　家主：平良正男（1-2）_特別教室03(電灯・コンセント）_特別教室棟03(電灯・コンセント）_3.(電灯・コンセント）寄宿舎_金武小学校（電灯）" xfId="708"/>
    <cellStyle name="悪_18年度単価　家主：平良正男（1-2）_特別教室03(電灯・コンセント）_特別教室棟03(電灯・コンセント）_3.(電灯・コンセント）寄宿舎_船越小（電気）" xfId="709"/>
    <cellStyle name="悪_18年度単価　家主：平良正男（1-2）_特別教室03(電灯・コンセント）_特別教室棟03(電灯・コンセント）_3.(電灯・コンセント）寄宿舎_八重山小学校（電灯）" xfId="710"/>
    <cellStyle name="悪_18年度単価　家主：平良正男（1-2）_特別教室03(電灯・コンセント）_特別教室棟03(電灯・コンセント）_金武小学校 (version 2)" xfId="711"/>
    <cellStyle name="悪_18年度単価　家主：平良正男（1-2）_特別教室03(電灯・コンセント）_特別教室棟03(電灯・コンセント）_金武小学校 (version 2)_金武小学校（電灯）" xfId="712"/>
    <cellStyle name="悪_18年度単価　家主：平良正男（1-2）_特別教室03(電灯・コンセント）_特別教室棟03(電灯・コンセント）_金武小学校 (version 2)_船越小（電気）" xfId="713"/>
    <cellStyle name="悪_18年度単価　家主：平良正男（1-2）_特別教室03(電灯・コンセント）_特別教室棟03(電灯・コンセント）_金武小学校 (version 2)_八重山小学校（電灯）" xfId="714"/>
    <cellStyle name="悪_18年度単価　家主：平良正男（1-2）_複合計算書" xfId="715"/>
    <cellStyle name="悪_18年度単価　家主：平良正男（1-2）_複合計算書_金武小学校（電灯）" xfId="716"/>
    <cellStyle name="悪_18年度単価　家主：平良正男（1-2）_複合計算書_船越小（電気）" xfId="717"/>
    <cellStyle name="悪_18年度単価　家主：平良正男（1-2）_複合計算書_八重山小学校（電灯）" xfId="718"/>
    <cellStyle name="悪_3.(電灯・コンセント）寄宿舎" xfId="719"/>
    <cellStyle name="悪_3.(電灯・コンセント）寄宿舎_金武小学校（電灯）" xfId="720"/>
    <cellStyle name="悪_3.(電灯・コンセント）寄宿舎_船越小（電気）" xfId="721"/>
    <cellStyle name="悪_3.(電灯・コンセント）寄宿舎_八重山小学校（電灯）" xfId="722"/>
    <cellStyle name="悪_H18　建物 12-1" xfId="723"/>
    <cellStyle name="悪_H18　建物 12-1_(ﾄｲﾚ呼出）寄宿舎棟" xfId="724"/>
    <cellStyle name="悪_H18　建物 12-1_(ﾄｲﾚ呼出）寄宿舎棟_3.(電灯・コンセント）寄宿舎" xfId="725"/>
    <cellStyle name="悪_H18　建物 12-1_(ﾄｲﾚ呼出）寄宿舎棟_3.(電灯・コンセント）寄宿舎_金武小学校（電灯）" xfId="726"/>
    <cellStyle name="悪_H18　建物 12-1_(ﾄｲﾚ呼出）寄宿舎棟_3.(電灯・コンセント）寄宿舎_船越小（電気）" xfId="727"/>
    <cellStyle name="悪_H18　建物 12-1_(ﾄｲﾚ呼出）寄宿舎棟_3.(電灯・コンセント）寄宿舎_八重山小学校（電灯）" xfId="728"/>
    <cellStyle name="悪_H18　建物 12-1_(ﾄｲﾚ呼出）寄宿舎棟_金武小学校 (version 2)" xfId="729"/>
    <cellStyle name="悪_H18　建物 12-1_(ﾄｲﾚ呼出）寄宿舎棟_金武小学校 (version 2)_金武小学校（電灯）" xfId="730"/>
    <cellStyle name="悪_H18　建物 12-1_(ﾄｲﾚ呼出）寄宿舎棟_金武小学校 (version 2)_船越小（電気）" xfId="731"/>
    <cellStyle name="悪_H18　建物 12-1_(ﾄｲﾚ呼出）寄宿舎棟_金武小学校 (version 2)_八重山小学校（電灯）" xfId="732"/>
    <cellStyle name="悪_H18　建物 12-1_(ﾄｲﾚ呼出）寄宿舎棟_特別教室03(電灯・コンセント）" xfId="733"/>
    <cellStyle name="悪_H18　建物 12-1_(ﾄｲﾚ呼出）寄宿舎棟_特別教室03(電灯・コンセント）_3.(電灯・コンセント）寄宿舎" xfId="734"/>
    <cellStyle name="悪_H18　建物 12-1_(ﾄｲﾚ呼出）寄宿舎棟_特別教室03(電灯・コンセント）_3.(電灯・コンセント）寄宿舎_金武小学校（電灯）" xfId="735"/>
    <cellStyle name="悪_H18　建物 12-1_(ﾄｲﾚ呼出）寄宿舎棟_特別教室03(電灯・コンセント）_3.(電灯・コンセント）寄宿舎_船越小（電気）" xfId="736"/>
    <cellStyle name="悪_H18　建物 12-1_(ﾄｲﾚ呼出）寄宿舎棟_特別教室03(電灯・コンセント）_3.(電灯・コンセント）寄宿舎_八重山小学校（電灯）" xfId="737"/>
    <cellStyle name="悪_H18　建物 12-1_(ﾄｲﾚ呼出）寄宿舎棟_特別教室03(電灯・コンセント）_金武小学校 (version 2)" xfId="738"/>
    <cellStyle name="悪_H18　建物 12-1_(ﾄｲﾚ呼出）寄宿舎棟_特別教室03(電灯・コンセント）_金武小学校 (version 2)_金武小学校（電灯）" xfId="739"/>
    <cellStyle name="悪_H18　建物 12-1_(ﾄｲﾚ呼出）寄宿舎棟_特別教室03(電灯・コンセント）_金武小学校 (version 2)_船越小（電気）" xfId="740"/>
    <cellStyle name="悪_H18　建物 12-1_(ﾄｲﾚ呼出）寄宿舎棟_特別教室03(電灯・コンセント）_金武小学校 (version 2)_八重山小学校（電灯）" xfId="741"/>
    <cellStyle name="悪_H18　建物 12-1_(ﾄｲﾚ呼出）寄宿舎棟_特別教室03(電灯・コンセント）_特別教室03(電灯・コンセント）" xfId="742"/>
    <cellStyle name="悪_H18　建物 12-1_(ﾄｲﾚ呼出）寄宿舎棟_特別教室03(電灯・コンセント）_特別教室03(電灯・コンセント）_3.(電灯・コンセント）寄宿舎" xfId="743"/>
    <cellStyle name="悪_H18　建物 12-1_(ﾄｲﾚ呼出）寄宿舎棟_特別教室03(電灯・コンセント）_特別教室03(電灯・コンセント）_3.(電灯・コンセント）寄宿舎_金武小学校（電灯）" xfId="744"/>
    <cellStyle name="悪_H18　建物 12-1_(ﾄｲﾚ呼出）寄宿舎棟_特別教室03(電灯・コンセント）_特別教室03(電灯・コンセント）_3.(電灯・コンセント）寄宿舎_船越小（電気）" xfId="745"/>
    <cellStyle name="悪_H18　建物 12-1_(ﾄｲﾚ呼出）寄宿舎棟_特別教室03(電灯・コンセント）_特別教室03(電灯・コンセント）_3.(電灯・コンセント）寄宿舎_八重山小学校（電灯）" xfId="746"/>
    <cellStyle name="悪_H18　建物 12-1_(ﾄｲﾚ呼出）寄宿舎棟_特別教室03(電灯・コンセント）_特別教室03(電灯・コンセント）_金武小学校 (version 2)" xfId="747"/>
    <cellStyle name="悪_H18　建物 12-1_(ﾄｲﾚ呼出）寄宿舎棟_特別教室03(電灯・コンセント）_特別教室03(電灯・コンセント）_金武小学校 (version 2)_金武小学校（電灯）" xfId="748"/>
    <cellStyle name="悪_H18　建物 12-1_(ﾄｲﾚ呼出）寄宿舎棟_特別教室03(電灯・コンセント）_特別教室03(電灯・コンセント）_金武小学校 (version 2)_船越小（電気）" xfId="749"/>
    <cellStyle name="悪_H18　建物 12-1_(ﾄｲﾚ呼出）寄宿舎棟_特別教室03(電灯・コンセント）_特別教室03(電灯・コンセント）_金武小学校 (version 2)_八重山小学校（電灯）" xfId="750"/>
    <cellStyle name="悪_H18　建物 12-1_(ﾄｲﾚ呼出）寄宿舎棟_特別教室03(電灯・コンセント）_特別教室棟03(電灯・コンセント）" xfId="751"/>
    <cellStyle name="悪_H18　建物 12-1_(ﾄｲﾚ呼出）寄宿舎棟_特別教室03(電灯・コンセント）_特別教室棟03(電灯・コンセント）_3.(電灯・コンセント）寄宿舎" xfId="752"/>
    <cellStyle name="悪_H18　建物 12-1_(ﾄｲﾚ呼出）寄宿舎棟_特別教室03(電灯・コンセント）_特別教室棟03(電灯・コンセント）_3.(電灯・コンセント）寄宿舎_金武小学校（電灯）" xfId="753"/>
    <cellStyle name="悪_H18　建物 12-1_(ﾄｲﾚ呼出）寄宿舎棟_特別教室03(電灯・コンセント）_特別教室棟03(電灯・コンセント）_3.(電灯・コンセント）寄宿舎_船越小（電気）" xfId="754"/>
    <cellStyle name="悪_H18　建物 12-1_(ﾄｲﾚ呼出）寄宿舎棟_特別教室03(電灯・コンセント）_特別教室棟03(電灯・コンセント）_3.(電灯・コンセント）寄宿舎_八重山小学校（電灯）" xfId="755"/>
    <cellStyle name="悪_H18　建物 12-1_(ﾄｲﾚ呼出）寄宿舎棟_特別教室03(電灯・コンセント）_特別教室棟03(電灯・コンセント）_金武小学校 (version 2)" xfId="756"/>
    <cellStyle name="悪_H18　建物 12-1_(ﾄｲﾚ呼出）寄宿舎棟_特別教室03(電灯・コンセント）_特別教室棟03(電灯・コンセント）_金武小学校 (version 2)_金武小学校（電灯）" xfId="757"/>
    <cellStyle name="悪_H18　建物 12-1_(ﾄｲﾚ呼出）寄宿舎棟_特別教室03(電灯・コンセント）_特別教室棟03(電灯・コンセント）_金武小学校 (version 2)_船越小（電気）" xfId="758"/>
    <cellStyle name="悪_H18　建物 12-1_(ﾄｲﾚ呼出）寄宿舎棟_特別教室03(電灯・コンセント）_特別教室棟03(電灯・コンセント）_金武小学校 (version 2)_八重山小学校（電灯）" xfId="759"/>
    <cellStyle name="悪_H18　建物 12-1_1124太陽光架台積算(宜野座高校）（管理棟）" xfId="760"/>
    <cellStyle name="悪_H18　建物 12-1_1124太陽光架台積算(宜野座高校）（普通教室棟）" xfId="761"/>
    <cellStyle name="悪_H18　建物 12-1_3.(電灯・コンセント）寄宿舎" xfId="762"/>
    <cellStyle name="悪_H18　建物 12-1_3.(電灯・コンセント）寄宿舎_金武小学校（電灯）" xfId="763"/>
    <cellStyle name="悪_H18　建物 12-1_3.(電灯・コンセント）寄宿舎_船越小（電気）" xfId="764"/>
    <cellStyle name="悪_H18　建物 12-1_3.(電灯・コンセント）寄宿舎_八重山小学校（電灯）" xfId="765"/>
    <cellStyle name="悪_H18　建物 12-1_金武小学校 (version 2)" xfId="766"/>
    <cellStyle name="悪_H18　建物 12-1_金武小学校 (version 2)_金武小学校（電灯）" xfId="767"/>
    <cellStyle name="悪_H18　建物 12-1_金武小学校 (version 2)_船越小（電気）" xfId="768"/>
    <cellStyle name="悪_H18　建物 12-1_金武小学校 (version 2)_八重山小学校（電灯）" xfId="769"/>
    <cellStyle name="悪_H18　建物 12-1_船越小概算（電気）" xfId="770"/>
    <cellStyle name="悪_H18　建物 12-1_太陽光基礎工事（八重山特別支援学校）積算-新" xfId="771"/>
    <cellStyle name="悪_H18　建物 12-1_特別教室03(電灯・コンセント）" xfId="772"/>
    <cellStyle name="悪_H18　建物 12-1_特別教室03(電灯・コンセント）_3.(電灯・コンセント）寄宿舎" xfId="773"/>
    <cellStyle name="悪_H18　建物 12-1_特別教室03(電灯・コンセント）_3.(電灯・コンセント）寄宿舎_金武小学校（電灯）" xfId="774"/>
    <cellStyle name="悪_H18　建物 12-1_特別教室03(電灯・コンセント）_3.(電灯・コンセント）寄宿舎_船越小（電気）" xfId="775"/>
    <cellStyle name="悪_H18　建物 12-1_特別教室03(電灯・コンセント）_3.(電灯・コンセント）寄宿舎_八重山小学校（電灯）" xfId="776"/>
    <cellStyle name="悪_H18　建物 12-1_特別教室03(電灯・コンセント）_金武小学校 (version 2)" xfId="777"/>
    <cellStyle name="悪_H18　建物 12-1_特別教室03(電灯・コンセント）_金武小学校 (version 2)_金武小学校（電灯）" xfId="778"/>
    <cellStyle name="悪_H18　建物 12-1_特別教室03(電灯・コンセント）_金武小学校 (version 2)_船越小（電気）" xfId="779"/>
    <cellStyle name="悪_H18　建物 12-1_特別教室03(電灯・コンセント）_金武小学校 (version 2)_八重山小学校（電灯）" xfId="780"/>
    <cellStyle name="悪_H18　建物 12-1_特別教室03(電灯・コンセント）_特別教室03(電灯・コンセント）" xfId="781"/>
    <cellStyle name="悪_H18　建物 12-1_特別教室03(電灯・コンセント）_特別教室03(電灯・コンセント）_3.(電灯・コンセント）寄宿舎" xfId="782"/>
    <cellStyle name="悪_H18　建物 12-1_特別教室03(電灯・コンセント）_特別教室03(電灯・コンセント）_3.(電灯・コンセント）寄宿舎_金武小学校（電灯）" xfId="783"/>
    <cellStyle name="悪_H18　建物 12-1_特別教室03(電灯・コンセント）_特別教室03(電灯・コンセント）_3.(電灯・コンセント）寄宿舎_船越小（電気）" xfId="784"/>
    <cellStyle name="悪_H18　建物 12-1_特別教室03(電灯・コンセント）_特別教室03(電灯・コンセント）_3.(電灯・コンセント）寄宿舎_八重山小学校（電灯）" xfId="785"/>
    <cellStyle name="悪_H18　建物 12-1_特別教室03(電灯・コンセント）_特別教室03(電灯・コンセント）_金武小学校 (version 2)" xfId="786"/>
    <cellStyle name="悪_H18　建物 12-1_特別教室03(電灯・コンセント）_特別教室03(電灯・コンセント）_金武小学校 (version 2)_金武小学校（電灯）" xfId="787"/>
    <cellStyle name="悪_H18　建物 12-1_特別教室03(電灯・コンセント）_特別教室03(電灯・コンセント）_金武小学校 (version 2)_船越小（電気）" xfId="788"/>
    <cellStyle name="悪_H18　建物 12-1_特別教室03(電灯・コンセント）_特別教室03(電灯・コンセント）_金武小学校 (version 2)_八重山小学校（電灯）" xfId="789"/>
    <cellStyle name="悪_H18　建物 12-1_特別教室03(電灯・コンセント）_特別教室棟03(電灯・コンセント）" xfId="790"/>
    <cellStyle name="悪_H18　建物 12-1_特別教室03(電灯・コンセント）_特別教室棟03(電灯・コンセント）_3.(電灯・コンセント）寄宿舎" xfId="791"/>
    <cellStyle name="悪_H18　建物 12-1_特別教室03(電灯・コンセント）_特別教室棟03(電灯・コンセント）_3.(電灯・コンセント）寄宿舎_金武小学校（電灯）" xfId="792"/>
    <cellStyle name="悪_H18　建物 12-1_特別教室03(電灯・コンセント）_特別教室棟03(電灯・コンセント）_3.(電灯・コンセント）寄宿舎_船越小（電気）" xfId="793"/>
    <cellStyle name="悪_H18　建物 12-1_特別教室03(電灯・コンセント）_特別教室棟03(電灯・コンセント）_3.(電灯・コンセント）寄宿舎_八重山小学校（電灯）" xfId="794"/>
    <cellStyle name="悪_H18　建物 12-1_特別教室03(電灯・コンセント）_特別教室棟03(電灯・コンセント）_金武小学校 (version 2)" xfId="795"/>
    <cellStyle name="悪_H18　建物 12-1_特別教室03(電灯・コンセント）_特別教室棟03(電灯・コンセント）_金武小学校 (version 2)_金武小学校（電灯）" xfId="796"/>
    <cellStyle name="悪_H18　建物 12-1_特別教室03(電灯・コンセント）_特別教室棟03(電灯・コンセント）_金武小学校 (version 2)_船越小（電気）" xfId="797"/>
    <cellStyle name="悪_H18　建物 12-1_特別教室03(電灯・コンセント）_特別教室棟03(電灯・コンセント）_金武小学校 (version 2)_八重山小学校（電灯）" xfId="798"/>
    <cellStyle name="悪_H18　建物 12-1_複合計算書" xfId="799"/>
    <cellStyle name="悪_H18　建物 12-1_複合計算書_金武小学校（電灯）" xfId="800"/>
    <cellStyle name="悪_H18　建物 12-1_複合計算書_船越小（電気）" xfId="801"/>
    <cellStyle name="悪_H18　建物 12-1_複合計算書_八重山小学校（電灯）" xfId="802"/>
    <cellStyle name="悪_H18　建物 12-5" xfId="803"/>
    <cellStyle name="悪_H18　建物 12-5_(ﾄｲﾚ呼出）寄宿舎棟" xfId="804"/>
    <cellStyle name="悪_H18　建物 12-5_(ﾄｲﾚ呼出）寄宿舎棟_3.(電灯・コンセント）寄宿舎" xfId="805"/>
    <cellStyle name="悪_H18　建物 12-5_(ﾄｲﾚ呼出）寄宿舎棟_3.(電灯・コンセント）寄宿舎_金武小学校（電灯）" xfId="806"/>
    <cellStyle name="悪_H18　建物 12-5_(ﾄｲﾚ呼出）寄宿舎棟_3.(電灯・コンセント）寄宿舎_船越小（電気）" xfId="807"/>
    <cellStyle name="悪_H18　建物 12-5_(ﾄｲﾚ呼出）寄宿舎棟_3.(電灯・コンセント）寄宿舎_八重山小学校（電灯）" xfId="808"/>
    <cellStyle name="悪_H18　建物 12-5_(ﾄｲﾚ呼出）寄宿舎棟_金武小学校 (version 2)" xfId="809"/>
    <cellStyle name="悪_H18　建物 12-5_(ﾄｲﾚ呼出）寄宿舎棟_金武小学校 (version 2)_金武小学校（電灯）" xfId="810"/>
    <cellStyle name="悪_H18　建物 12-5_(ﾄｲﾚ呼出）寄宿舎棟_金武小学校 (version 2)_船越小（電気）" xfId="811"/>
    <cellStyle name="悪_H18　建物 12-5_(ﾄｲﾚ呼出）寄宿舎棟_金武小学校 (version 2)_八重山小学校（電灯）" xfId="812"/>
    <cellStyle name="悪_H18　建物 12-5_(ﾄｲﾚ呼出）寄宿舎棟_特別教室03(電灯・コンセント）" xfId="813"/>
    <cellStyle name="悪_H18　建物 12-5_(ﾄｲﾚ呼出）寄宿舎棟_特別教室03(電灯・コンセント）_3.(電灯・コンセント）寄宿舎" xfId="814"/>
    <cellStyle name="悪_H18　建物 12-5_(ﾄｲﾚ呼出）寄宿舎棟_特別教室03(電灯・コンセント）_3.(電灯・コンセント）寄宿舎_金武小学校（電灯）" xfId="815"/>
    <cellStyle name="悪_H18　建物 12-5_(ﾄｲﾚ呼出）寄宿舎棟_特別教室03(電灯・コンセント）_3.(電灯・コンセント）寄宿舎_船越小（電気）" xfId="816"/>
    <cellStyle name="悪_H18　建物 12-5_(ﾄｲﾚ呼出）寄宿舎棟_特別教室03(電灯・コンセント）_3.(電灯・コンセント）寄宿舎_八重山小学校（電灯）" xfId="817"/>
    <cellStyle name="悪_H18　建物 12-5_(ﾄｲﾚ呼出）寄宿舎棟_特別教室03(電灯・コンセント）_金武小学校 (version 2)" xfId="818"/>
    <cellStyle name="悪_H18　建物 12-5_(ﾄｲﾚ呼出）寄宿舎棟_特別教室03(電灯・コンセント）_金武小学校 (version 2)_金武小学校（電灯）" xfId="819"/>
    <cellStyle name="悪_H18　建物 12-5_(ﾄｲﾚ呼出）寄宿舎棟_特別教室03(電灯・コンセント）_金武小学校 (version 2)_船越小（電気）" xfId="820"/>
    <cellStyle name="悪_H18　建物 12-5_(ﾄｲﾚ呼出）寄宿舎棟_特別教室03(電灯・コンセント）_金武小学校 (version 2)_八重山小学校（電灯）" xfId="821"/>
    <cellStyle name="悪_H18　建物 12-5_(ﾄｲﾚ呼出）寄宿舎棟_特別教室03(電灯・コンセント）_特別教室03(電灯・コンセント）" xfId="822"/>
    <cellStyle name="悪_H18　建物 12-5_(ﾄｲﾚ呼出）寄宿舎棟_特別教室03(電灯・コンセント）_特別教室03(電灯・コンセント）_3.(電灯・コンセント）寄宿舎" xfId="823"/>
    <cellStyle name="悪_H18　建物 12-5_(ﾄｲﾚ呼出）寄宿舎棟_特別教室03(電灯・コンセント）_特別教室03(電灯・コンセント）_3.(電灯・コンセント）寄宿舎_金武小学校（電灯）" xfId="824"/>
    <cellStyle name="悪_H18　建物 12-5_(ﾄｲﾚ呼出）寄宿舎棟_特別教室03(電灯・コンセント）_特別教室03(電灯・コンセント）_3.(電灯・コンセント）寄宿舎_船越小（電気）" xfId="825"/>
    <cellStyle name="悪_H18　建物 12-5_(ﾄｲﾚ呼出）寄宿舎棟_特別教室03(電灯・コンセント）_特別教室03(電灯・コンセント）_3.(電灯・コンセント）寄宿舎_八重山小学校（電灯）" xfId="826"/>
    <cellStyle name="悪_H18　建物 12-5_(ﾄｲﾚ呼出）寄宿舎棟_特別教室03(電灯・コンセント）_特別教室03(電灯・コンセント）_金武小学校 (version 2)" xfId="827"/>
    <cellStyle name="悪_H18　建物 12-5_(ﾄｲﾚ呼出）寄宿舎棟_特別教室03(電灯・コンセント）_特別教室03(電灯・コンセント）_金武小学校 (version 2)_金武小学校（電灯）" xfId="828"/>
    <cellStyle name="悪_H18　建物 12-5_(ﾄｲﾚ呼出）寄宿舎棟_特別教室03(電灯・コンセント）_特別教室03(電灯・コンセント）_金武小学校 (version 2)_船越小（電気）" xfId="829"/>
    <cellStyle name="悪_H18　建物 12-5_(ﾄｲﾚ呼出）寄宿舎棟_特別教室03(電灯・コンセント）_特別教室03(電灯・コンセント）_金武小学校 (version 2)_八重山小学校（電灯）" xfId="830"/>
    <cellStyle name="悪_H18　建物 12-5_(ﾄｲﾚ呼出）寄宿舎棟_特別教室03(電灯・コンセント）_特別教室棟03(電灯・コンセント）" xfId="831"/>
    <cellStyle name="悪_H18　建物 12-5_(ﾄｲﾚ呼出）寄宿舎棟_特別教室03(電灯・コンセント）_特別教室棟03(電灯・コンセント）_3.(電灯・コンセント）寄宿舎" xfId="832"/>
    <cellStyle name="悪_H18　建物 12-5_(ﾄｲﾚ呼出）寄宿舎棟_特別教室03(電灯・コンセント）_特別教室棟03(電灯・コンセント）_3.(電灯・コンセント）寄宿舎_金武小学校（電灯）" xfId="833"/>
    <cellStyle name="悪_H18　建物 12-5_(ﾄｲﾚ呼出）寄宿舎棟_特別教室03(電灯・コンセント）_特別教室棟03(電灯・コンセント）_3.(電灯・コンセント）寄宿舎_船越小（電気）" xfId="834"/>
    <cellStyle name="悪_H18　建物 12-5_(ﾄｲﾚ呼出）寄宿舎棟_特別教室03(電灯・コンセント）_特別教室棟03(電灯・コンセント）_3.(電灯・コンセント）寄宿舎_八重山小学校（電灯）" xfId="835"/>
    <cellStyle name="悪_H18　建物 12-5_(ﾄｲﾚ呼出）寄宿舎棟_特別教室03(電灯・コンセント）_特別教室棟03(電灯・コンセント）_金武小学校 (version 2)" xfId="836"/>
    <cellStyle name="悪_H18　建物 12-5_(ﾄｲﾚ呼出）寄宿舎棟_特別教室03(電灯・コンセント）_特別教室棟03(電灯・コンセント）_金武小学校 (version 2)_金武小学校（電灯）" xfId="837"/>
    <cellStyle name="悪_H18　建物 12-5_(ﾄｲﾚ呼出）寄宿舎棟_特別教室03(電灯・コンセント）_特別教室棟03(電灯・コンセント）_金武小学校 (version 2)_船越小（電気）" xfId="838"/>
    <cellStyle name="悪_H18　建物 12-5_(ﾄｲﾚ呼出）寄宿舎棟_特別教室03(電灯・コンセント）_特別教室棟03(電灯・コンセント）_金武小学校 (version 2)_八重山小学校（電灯）" xfId="839"/>
    <cellStyle name="悪_H18　建物 12-5_1124太陽光架台積算(宜野座高校）（管理棟）" xfId="840"/>
    <cellStyle name="悪_H18　建物 12-5_1124太陽光架台積算(宜野座高校）（普通教室棟）" xfId="841"/>
    <cellStyle name="悪_H18　建物 12-5_3.(電灯・コンセント）寄宿舎" xfId="842"/>
    <cellStyle name="悪_H18　建物 12-5_3.(電灯・コンセント）寄宿舎_金武小学校（電灯）" xfId="843"/>
    <cellStyle name="悪_H18　建物 12-5_3.(電灯・コンセント）寄宿舎_船越小（電気）" xfId="844"/>
    <cellStyle name="悪_H18　建物 12-5_3.(電灯・コンセント）寄宿舎_八重山小学校（電灯）" xfId="845"/>
    <cellStyle name="悪_H18　建物 12-5_金武小学校 (version 2)" xfId="846"/>
    <cellStyle name="悪_H18　建物 12-5_金武小学校 (version 2)_金武小学校（電灯）" xfId="847"/>
    <cellStyle name="悪_H18　建物 12-5_金武小学校 (version 2)_船越小（電気）" xfId="848"/>
    <cellStyle name="悪_H18　建物 12-5_金武小学校 (version 2)_八重山小学校（電灯）" xfId="849"/>
    <cellStyle name="悪_H18　建物 12-5_船越小概算（電気）" xfId="850"/>
    <cellStyle name="悪_H18　建物 12-5_太陽光基礎工事（八重山特別支援学校）積算-新" xfId="851"/>
    <cellStyle name="悪_H18　建物 12-5_特別教室03(電灯・コンセント）" xfId="852"/>
    <cellStyle name="悪_H18　建物 12-5_特別教室03(電灯・コンセント）_3.(電灯・コンセント）寄宿舎" xfId="853"/>
    <cellStyle name="悪_H18　建物 12-5_特別教室03(電灯・コンセント）_3.(電灯・コンセント）寄宿舎_金武小学校（電灯）" xfId="854"/>
    <cellStyle name="悪_H18　建物 12-5_特別教室03(電灯・コンセント）_3.(電灯・コンセント）寄宿舎_船越小（電気）" xfId="855"/>
    <cellStyle name="悪_H18　建物 12-5_特別教室03(電灯・コンセント）_3.(電灯・コンセント）寄宿舎_八重山小学校（電灯）" xfId="856"/>
    <cellStyle name="悪_H18　建物 12-5_特別教室03(電灯・コンセント）_金武小学校 (version 2)" xfId="857"/>
    <cellStyle name="悪_H18　建物 12-5_特別教室03(電灯・コンセント）_金武小学校 (version 2)_金武小学校（電灯）" xfId="858"/>
    <cellStyle name="悪_H18　建物 12-5_特別教室03(電灯・コンセント）_金武小学校 (version 2)_船越小（電気）" xfId="859"/>
    <cellStyle name="悪_H18　建物 12-5_特別教室03(電灯・コンセント）_金武小学校 (version 2)_八重山小学校（電灯）" xfId="860"/>
    <cellStyle name="悪_H18　建物 12-5_特別教室03(電灯・コンセント）_特別教室03(電灯・コンセント）" xfId="861"/>
    <cellStyle name="悪_H18　建物 12-5_特別教室03(電灯・コンセント）_特別教室03(電灯・コンセント）_3.(電灯・コンセント）寄宿舎" xfId="862"/>
    <cellStyle name="悪_H18　建物 12-5_特別教室03(電灯・コンセント）_特別教室03(電灯・コンセント）_3.(電灯・コンセント）寄宿舎_金武小学校（電灯）" xfId="863"/>
    <cellStyle name="悪_H18　建物 12-5_特別教室03(電灯・コンセント）_特別教室03(電灯・コンセント）_3.(電灯・コンセント）寄宿舎_船越小（電気）" xfId="864"/>
    <cellStyle name="悪_H18　建物 12-5_特別教室03(電灯・コンセント）_特別教室03(電灯・コンセント）_3.(電灯・コンセント）寄宿舎_八重山小学校（電灯）" xfId="865"/>
    <cellStyle name="悪_H18　建物 12-5_特別教室03(電灯・コンセント）_特別教室03(電灯・コンセント）_金武小学校 (version 2)" xfId="866"/>
    <cellStyle name="悪_H18　建物 12-5_特別教室03(電灯・コンセント）_特別教室03(電灯・コンセント）_金武小学校 (version 2)_金武小学校（電灯）" xfId="867"/>
    <cellStyle name="悪_H18　建物 12-5_特別教室03(電灯・コンセント）_特別教室03(電灯・コンセント）_金武小学校 (version 2)_船越小（電気）" xfId="868"/>
    <cellStyle name="悪_H18　建物 12-5_特別教室03(電灯・コンセント）_特別教室03(電灯・コンセント）_金武小学校 (version 2)_八重山小学校（電灯）" xfId="869"/>
    <cellStyle name="悪_H18　建物 12-5_特別教室03(電灯・コンセント）_特別教室棟03(電灯・コンセント）" xfId="870"/>
    <cellStyle name="悪_H18　建物 12-5_特別教室03(電灯・コンセント）_特別教室棟03(電灯・コンセント）_3.(電灯・コンセント）寄宿舎" xfId="871"/>
    <cellStyle name="悪_H18　建物 12-5_特別教室03(電灯・コンセント）_特別教室棟03(電灯・コンセント）_3.(電灯・コンセント）寄宿舎_金武小学校（電灯）" xfId="872"/>
    <cellStyle name="悪_H18　建物 12-5_特別教室03(電灯・コンセント）_特別教室棟03(電灯・コンセント）_3.(電灯・コンセント）寄宿舎_船越小（電気）" xfId="873"/>
    <cellStyle name="悪_H18　建物 12-5_特別教室03(電灯・コンセント）_特別教室棟03(電灯・コンセント）_3.(電灯・コンセント）寄宿舎_八重山小学校（電灯）" xfId="874"/>
    <cellStyle name="悪_H18　建物 12-5_特別教室03(電灯・コンセント）_特別教室棟03(電灯・コンセント）_金武小学校 (version 2)" xfId="875"/>
    <cellStyle name="悪_H18　建物 12-5_特別教室03(電灯・コンセント）_特別教室棟03(電灯・コンセント）_金武小学校 (version 2)_金武小学校（電灯）" xfId="876"/>
    <cellStyle name="悪_H18　建物 12-5_特別教室03(電灯・コンセント）_特別教室棟03(電灯・コンセント）_金武小学校 (version 2)_船越小（電気）" xfId="877"/>
    <cellStyle name="悪_H18　建物 12-5_特別教室03(電灯・コンセント）_特別教室棟03(電灯・コンセント）_金武小学校 (version 2)_八重山小学校（電灯）" xfId="878"/>
    <cellStyle name="悪_H18　建物 12-5_複合計算書" xfId="879"/>
    <cellStyle name="悪_H18　建物 12-5_複合計算書_金武小学校（電灯）" xfId="880"/>
    <cellStyle name="悪_H18　建物 12-5_複合計算書_船越小（電気）" xfId="881"/>
    <cellStyle name="悪_H18　建物 12-5_複合計算書_八重山小学校（電灯）" xfId="882"/>
    <cellStyle name="悪_H18　設備No.1-1(大城　ミツ)" xfId="883"/>
    <cellStyle name="悪_H18　設備No.1-1(大城　ミツ)_(ﾄｲﾚ呼出）寄宿舎棟" xfId="884"/>
    <cellStyle name="悪_H18　設備No.1-1(大城　ミツ)_(ﾄｲﾚ呼出）寄宿舎棟_3.(電灯・コンセント）寄宿舎" xfId="885"/>
    <cellStyle name="悪_H18　設備No.1-1(大城　ミツ)_(ﾄｲﾚ呼出）寄宿舎棟_3.(電灯・コンセント）寄宿舎_金武小学校（電灯）" xfId="886"/>
    <cellStyle name="悪_H18　設備No.1-1(大城　ミツ)_(ﾄｲﾚ呼出）寄宿舎棟_3.(電灯・コンセント）寄宿舎_船越小（電気）" xfId="887"/>
    <cellStyle name="悪_H18　設備No.1-1(大城　ミツ)_(ﾄｲﾚ呼出）寄宿舎棟_3.(電灯・コンセント）寄宿舎_八重山小学校（電灯）" xfId="888"/>
    <cellStyle name="悪_H18　設備No.1-1(大城　ミツ)_(ﾄｲﾚ呼出）寄宿舎棟_金武小学校 (version 2)" xfId="889"/>
    <cellStyle name="悪_H18　設備No.1-1(大城　ミツ)_(ﾄｲﾚ呼出）寄宿舎棟_金武小学校 (version 2)_金武小学校（電灯）" xfId="890"/>
    <cellStyle name="悪_H18　設備No.1-1(大城　ミツ)_(ﾄｲﾚ呼出）寄宿舎棟_金武小学校 (version 2)_船越小（電気）" xfId="891"/>
    <cellStyle name="悪_H18　設備No.1-1(大城　ミツ)_(ﾄｲﾚ呼出）寄宿舎棟_金武小学校 (version 2)_八重山小学校（電灯）" xfId="892"/>
    <cellStyle name="悪_H18　設備No.1-1(大城　ミツ)_(ﾄｲﾚ呼出）寄宿舎棟_特別教室03(電灯・コンセント）" xfId="893"/>
    <cellStyle name="悪_H18　設備No.1-1(大城　ミツ)_(ﾄｲﾚ呼出）寄宿舎棟_特別教室03(電灯・コンセント）_3.(電灯・コンセント）寄宿舎" xfId="894"/>
    <cellStyle name="悪_H18　設備No.1-1(大城　ミツ)_(ﾄｲﾚ呼出）寄宿舎棟_特別教室03(電灯・コンセント）_3.(電灯・コンセント）寄宿舎_金武小学校（電灯）" xfId="895"/>
    <cellStyle name="悪_H18　設備No.1-1(大城　ミツ)_(ﾄｲﾚ呼出）寄宿舎棟_特別教室03(電灯・コンセント）_3.(電灯・コンセント）寄宿舎_船越小（電気）" xfId="896"/>
    <cellStyle name="悪_H18　設備No.1-1(大城　ミツ)_(ﾄｲﾚ呼出）寄宿舎棟_特別教室03(電灯・コンセント）_3.(電灯・コンセント）寄宿舎_八重山小学校（電灯）" xfId="897"/>
    <cellStyle name="悪_H18　設備No.1-1(大城　ミツ)_(ﾄｲﾚ呼出）寄宿舎棟_特別教室03(電灯・コンセント）_金武小学校 (version 2)" xfId="898"/>
    <cellStyle name="悪_H18　設備No.1-1(大城　ミツ)_(ﾄｲﾚ呼出）寄宿舎棟_特別教室03(電灯・コンセント）_金武小学校 (version 2)_金武小学校（電灯）" xfId="899"/>
    <cellStyle name="悪_H18　設備No.1-1(大城　ミツ)_(ﾄｲﾚ呼出）寄宿舎棟_特別教室03(電灯・コンセント）_金武小学校 (version 2)_船越小（電気）" xfId="900"/>
    <cellStyle name="悪_H18　設備No.1-1(大城　ミツ)_(ﾄｲﾚ呼出）寄宿舎棟_特別教室03(電灯・コンセント）_金武小学校 (version 2)_八重山小学校（電灯）" xfId="901"/>
    <cellStyle name="悪_H18　設備No.1-1(大城　ミツ)_(ﾄｲﾚ呼出）寄宿舎棟_特別教室03(電灯・コンセント）_特別教室03(電灯・コンセント）" xfId="902"/>
    <cellStyle name="悪_H18　設備No.1-1(大城　ミツ)_(ﾄｲﾚ呼出）寄宿舎棟_特別教室03(電灯・コンセント）_特別教室03(電灯・コンセント）_3.(電灯・コンセント）寄宿舎" xfId="903"/>
    <cellStyle name="悪_H18　設備No.1-1(大城　ミツ)_(ﾄｲﾚ呼出）寄宿舎棟_特別教室03(電灯・コンセント）_特別教室03(電灯・コンセント）_3.(電灯・コンセント）寄宿舎_金武小学校（電灯）" xfId="904"/>
    <cellStyle name="悪_H18　設備No.1-1(大城　ミツ)_(ﾄｲﾚ呼出）寄宿舎棟_特別教室03(電灯・コンセント）_特別教室03(電灯・コンセント）_3.(電灯・コンセント）寄宿舎_船越小（電気）" xfId="905"/>
    <cellStyle name="悪_H18　設備No.1-1(大城　ミツ)_(ﾄｲﾚ呼出）寄宿舎棟_特別教室03(電灯・コンセント）_特別教室03(電灯・コンセント）_3.(電灯・コンセント）寄宿舎_八重山小学校（電灯）" xfId="906"/>
    <cellStyle name="悪_H18　設備No.1-1(大城　ミツ)_(ﾄｲﾚ呼出）寄宿舎棟_特別教室03(電灯・コンセント）_特別教室03(電灯・コンセント）_金武小学校 (version 2)" xfId="907"/>
    <cellStyle name="悪_H18　設備No.1-1(大城　ミツ)_(ﾄｲﾚ呼出）寄宿舎棟_特別教室03(電灯・コンセント）_特別教室03(電灯・コンセント）_金武小学校 (version 2)_金武小学校（電灯）" xfId="908"/>
    <cellStyle name="悪_H18　設備No.1-1(大城　ミツ)_(ﾄｲﾚ呼出）寄宿舎棟_特別教室03(電灯・コンセント）_特別教室03(電灯・コンセント）_金武小学校 (version 2)_船越小（電気）" xfId="909"/>
    <cellStyle name="悪_H18　設備No.1-1(大城　ミツ)_(ﾄｲﾚ呼出）寄宿舎棟_特別教室03(電灯・コンセント）_特別教室03(電灯・コンセント）_金武小学校 (version 2)_八重山小学校（電灯）" xfId="910"/>
    <cellStyle name="悪_H18　設備No.1-1(大城　ミツ)_(ﾄｲﾚ呼出）寄宿舎棟_特別教室03(電灯・コンセント）_特別教室棟03(電灯・コンセント）" xfId="911"/>
    <cellStyle name="悪_H18　設備No.1-1(大城　ミツ)_(ﾄｲﾚ呼出）寄宿舎棟_特別教室03(電灯・コンセント）_特別教室棟03(電灯・コンセント）_3.(電灯・コンセント）寄宿舎" xfId="912"/>
    <cellStyle name="悪_H18　設備No.1-1(大城　ミツ)_(ﾄｲﾚ呼出）寄宿舎棟_特別教室03(電灯・コンセント）_特別教室棟03(電灯・コンセント）_3.(電灯・コンセント）寄宿舎_金武小学校（電灯）" xfId="913"/>
    <cellStyle name="悪_H18　設備No.1-1(大城　ミツ)_(ﾄｲﾚ呼出）寄宿舎棟_特別教室03(電灯・コンセント）_特別教室棟03(電灯・コンセント）_3.(電灯・コンセント）寄宿舎_船越小（電気）" xfId="914"/>
    <cellStyle name="悪_H18　設備No.1-1(大城　ミツ)_(ﾄｲﾚ呼出）寄宿舎棟_特別教室03(電灯・コンセント）_特別教室棟03(電灯・コンセント）_3.(電灯・コンセント）寄宿舎_八重山小学校（電灯）" xfId="915"/>
    <cellStyle name="悪_H18　設備No.1-1(大城　ミツ)_(ﾄｲﾚ呼出）寄宿舎棟_特別教室03(電灯・コンセント）_特別教室棟03(電灯・コンセント）_金武小学校 (version 2)" xfId="916"/>
    <cellStyle name="悪_H18　設備No.1-1(大城　ミツ)_(ﾄｲﾚ呼出）寄宿舎棟_特別教室03(電灯・コンセント）_特別教室棟03(電灯・コンセント）_金武小学校 (version 2)_金武小学校（電灯）" xfId="917"/>
    <cellStyle name="悪_H18　設備No.1-1(大城　ミツ)_(ﾄｲﾚ呼出）寄宿舎棟_特別教室03(電灯・コンセント）_特別教室棟03(電灯・コンセント）_金武小学校 (version 2)_船越小（電気）" xfId="918"/>
    <cellStyle name="悪_H18　設備No.1-1(大城　ミツ)_(ﾄｲﾚ呼出）寄宿舎棟_特別教室03(電灯・コンセント）_特別教室棟03(電灯・コンセント）_金武小学校 (version 2)_八重山小学校（電灯）" xfId="919"/>
    <cellStyle name="悪_H18　設備No.1-1(大城　ミツ)_1124太陽光架台積算(宜野座高校）（管理棟）" xfId="920"/>
    <cellStyle name="悪_H18　設備No.1-1(大城　ミツ)_1124太陽光架台積算(宜野座高校）（普通教室棟）" xfId="921"/>
    <cellStyle name="悪_H18　設備No.1-1(大城　ミツ)_3.(電灯・コンセント）寄宿舎" xfId="922"/>
    <cellStyle name="悪_H18　設備No.1-1(大城　ミツ)_3.(電灯・コンセント）寄宿舎_金武小学校（電灯）" xfId="923"/>
    <cellStyle name="悪_H18　設備No.1-1(大城　ミツ)_3.(電灯・コンセント）寄宿舎_船越小（電気）" xfId="924"/>
    <cellStyle name="悪_H18　設備No.1-1(大城　ミツ)_3.(電灯・コンセント）寄宿舎_八重山小学校（電灯）" xfId="925"/>
    <cellStyle name="悪_H18　設備No.1-1(大城　ミツ)_金武小学校 (version 2)" xfId="926"/>
    <cellStyle name="悪_H18　設備No.1-1(大城　ミツ)_金武小学校 (version 2)_金武小学校（電灯）" xfId="927"/>
    <cellStyle name="悪_H18　設備No.1-1(大城　ミツ)_金武小学校 (version 2)_船越小（電気）" xfId="928"/>
    <cellStyle name="悪_H18　設備No.1-1(大城　ミツ)_金武小学校 (version 2)_八重山小学校（電灯）" xfId="929"/>
    <cellStyle name="悪_H18　設備No.1-1(大城　ミツ)_船越小概算（電気）" xfId="930"/>
    <cellStyle name="悪_H18　設備No.1-1(大城　ミツ)_太陽光基礎工事（八重山特別支援学校）積算-新" xfId="931"/>
    <cellStyle name="悪_H18　設備No.1-1(大城　ミツ)_特別教室03(電灯・コンセント）" xfId="932"/>
    <cellStyle name="悪_H18　設備No.1-1(大城　ミツ)_特別教室03(電灯・コンセント）_3.(電灯・コンセント）寄宿舎" xfId="933"/>
    <cellStyle name="悪_H18　設備No.1-1(大城　ミツ)_特別教室03(電灯・コンセント）_3.(電灯・コンセント）寄宿舎_金武小学校（電灯）" xfId="934"/>
    <cellStyle name="悪_H18　設備No.1-1(大城　ミツ)_特別教室03(電灯・コンセント）_3.(電灯・コンセント）寄宿舎_船越小（電気）" xfId="935"/>
    <cellStyle name="悪_H18　設備No.1-1(大城　ミツ)_特別教室03(電灯・コンセント）_3.(電灯・コンセント）寄宿舎_八重山小学校（電灯）" xfId="936"/>
    <cellStyle name="悪_H18　設備No.1-1(大城　ミツ)_特別教室03(電灯・コンセント）_金武小学校 (version 2)" xfId="937"/>
    <cellStyle name="悪_H18　設備No.1-1(大城　ミツ)_特別教室03(電灯・コンセント）_金武小学校 (version 2)_金武小学校（電灯）" xfId="938"/>
    <cellStyle name="悪_H18　設備No.1-1(大城　ミツ)_特別教室03(電灯・コンセント）_金武小学校 (version 2)_船越小（電気）" xfId="939"/>
    <cellStyle name="悪_H18　設備No.1-1(大城　ミツ)_特別教室03(電灯・コンセント）_金武小学校 (version 2)_八重山小学校（電灯）" xfId="940"/>
    <cellStyle name="悪_H18　設備No.1-1(大城　ミツ)_特別教室03(電灯・コンセント）_特別教室03(電灯・コンセント）" xfId="941"/>
    <cellStyle name="悪_H18　設備No.1-1(大城　ミツ)_特別教室03(電灯・コンセント）_特別教室03(電灯・コンセント）_3.(電灯・コンセント）寄宿舎" xfId="942"/>
    <cellStyle name="悪_H18　設備No.1-1(大城　ミツ)_特別教室03(電灯・コンセント）_特別教室03(電灯・コンセント）_3.(電灯・コンセント）寄宿舎_金武小学校（電灯）" xfId="943"/>
    <cellStyle name="悪_H18　設備No.1-1(大城　ミツ)_特別教室03(電灯・コンセント）_特別教室03(電灯・コンセント）_3.(電灯・コンセント）寄宿舎_船越小（電気）" xfId="944"/>
    <cellStyle name="悪_H18　設備No.1-1(大城　ミツ)_特別教室03(電灯・コンセント）_特別教室03(電灯・コンセント）_3.(電灯・コンセント）寄宿舎_八重山小学校（電灯）" xfId="945"/>
    <cellStyle name="悪_H18　設備No.1-1(大城　ミツ)_特別教室03(電灯・コンセント）_特別教室03(電灯・コンセント）_金武小学校 (version 2)" xfId="946"/>
    <cellStyle name="悪_H18　設備No.1-1(大城　ミツ)_特別教室03(電灯・コンセント）_特別教室03(電灯・コンセント）_金武小学校 (version 2)_金武小学校（電灯）" xfId="947"/>
    <cellStyle name="悪_H18　設備No.1-1(大城　ミツ)_特別教室03(電灯・コンセント）_特別教室03(電灯・コンセント）_金武小学校 (version 2)_船越小（電気）" xfId="948"/>
    <cellStyle name="悪_H18　設備No.1-1(大城　ミツ)_特別教室03(電灯・コンセント）_特別教室03(電灯・コンセント）_金武小学校 (version 2)_八重山小学校（電灯）" xfId="949"/>
    <cellStyle name="悪_H18　設備No.1-1(大城　ミツ)_特別教室03(電灯・コンセント）_特別教室棟03(電灯・コンセント）" xfId="950"/>
    <cellStyle name="悪_H18　設備No.1-1(大城　ミツ)_特別教室03(電灯・コンセント）_特別教室棟03(電灯・コンセント）_3.(電灯・コンセント）寄宿舎" xfId="951"/>
    <cellStyle name="悪_H18　設備No.1-1(大城　ミツ)_特別教室03(電灯・コンセント）_特別教室棟03(電灯・コンセント）_3.(電灯・コンセント）寄宿舎_金武小学校（電灯）" xfId="952"/>
    <cellStyle name="悪_H18　設備No.1-1(大城　ミツ)_特別教室03(電灯・コンセント）_特別教室棟03(電灯・コンセント）_3.(電灯・コンセント）寄宿舎_船越小（電気）" xfId="953"/>
    <cellStyle name="悪_H18　設備No.1-1(大城　ミツ)_特別教室03(電灯・コンセント）_特別教室棟03(電灯・コンセント）_3.(電灯・コンセント）寄宿舎_八重山小学校（電灯）" xfId="954"/>
    <cellStyle name="悪_H18　設備No.1-1(大城　ミツ)_特別教室03(電灯・コンセント）_特別教室棟03(電灯・コンセント）_金武小学校 (version 2)" xfId="955"/>
    <cellStyle name="悪_H18　設備No.1-1(大城　ミツ)_特別教室03(電灯・コンセント）_特別教室棟03(電灯・コンセント）_金武小学校 (version 2)_金武小学校（電灯）" xfId="956"/>
    <cellStyle name="悪_H18　設備No.1-1(大城　ミツ)_特別教室03(電灯・コンセント）_特別教室棟03(電灯・コンセント）_金武小学校 (version 2)_船越小（電気）" xfId="957"/>
    <cellStyle name="悪_H18　設備No.1-1(大城　ミツ)_特別教室03(電灯・コンセント）_特別教室棟03(電灯・コンセント）_金武小学校 (version 2)_八重山小学校（電灯）" xfId="958"/>
    <cellStyle name="悪_H18　設備No.1-1(大城　ミツ)_複合計算書" xfId="959"/>
    <cellStyle name="悪_H18　設備No.1-1(大城　ミツ)_複合計算書_金武小学校（電灯）" xfId="960"/>
    <cellStyle name="悪_H18　設備No.1-1(大城　ミツ)_複合計算書_船越小（電気）" xfId="961"/>
    <cellStyle name="悪_H18　設備No.1-1(大城　ミツ)_複合計算書_八重山小学校（電灯）" xfId="962"/>
    <cellStyle name="悪_H18　設備No.44" xfId="963"/>
    <cellStyle name="悪_H18　設備No.44_(ﾄｲﾚ呼出）寄宿舎棟" xfId="964"/>
    <cellStyle name="悪_H18　設備No.44_(ﾄｲﾚ呼出）寄宿舎棟_3.(電灯・コンセント）寄宿舎" xfId="965"/>
    <cellStyle name="悪_H18　設備No.44_(ﾄｲﾚ呼出）寄宿舎棟_3.(電灯・コンセント）寄宿舎_金武小学校（電灯）" xfId="966"/>
    <cellStyle name="悪_H18　設備No.44_(ﾄｲﾚ呼出）寄宿舎棟_3.(電灯・コンセント）寄宿舎_船越小（電気）" xfId="967"/>
    <cellStyle name="悪_H18　設備No.44_(ﾄｲﾚ呼出）寄宿舎棟_3.(電灯・コンセント）寄宿舎_八重山小学校（電灯）" xfId="968"/>
    <cellStyle name="悪_H18　設備No.44_(ﾄｲﾚ呼出）寄宿舎棟_金武小学校 (version 2)" xfId="969"/>
    <cellStyle name="悪_H18　設備No.44_(ﾄｲﾚ呼出）寄宿舎棟_金武小学校 (version 2)_金武小学校（電灯）" xfId="970"/>
    <cellStyle name="悪_H18　設備No.44_(ﾄｲﾚ呼出）寄宿舎棟_金武小学校 (version 2)_船越小（電気）" xfId="971"/>
    <cellStyle name="悪_H18　設備No.44_(ﾄｲﾚ呼出）寄宿舎棟_金武小学校 (version 2)_八重山小学校（電灯）" xfId="972"/>
    <cellStyle name="悪_H18　設備No.44_(ﾄｲﾚ呼出）寄宿舎棟_特別教室03(電灯・コンセント）" xfId="973"/>
    <cellStyle name="悪_H18　設備No.44_(ﾄｲﾚ呼出）寄宿舎棟_特別教室03(電灯・コンセント）_3.(電灯・コンセント）寄宿舎" xfId="974"/>
    <cellStyle name="悪_H18　設備No.44_(ﾄｲﾚ呼出）寄宿舎棟_特別教室03(電灯・コンセント）_3.(電灯・コンセント）寄宿舎_金武小学校（電灯）" xfId="975"/>
    <cellStyle name="悪_H18　設備No.44_(ﾄｲﾚ呼出）寄宿舎棟_特別教室03(電灯・コンセント）_3.(電灯・コンセント）寄宿舎_船越小（電気）" xfId="976"/>
    <cellStyle name="悪_H18　設備No.44_(ﾄｲﾚ呼出）寄宿舎棟_特別教室03(電灯・コンセント）_3.(電灯・コンセント）寄宿舎_八重山小学校（電灯）" xfId="977"/>
    <cellStyle name="悪_H18　設備No.44_(ﾄｲﾚ呼出）寄宿舎棟_特別教室03(電灯・コンセント）_金武小学校 (version 2)" xfId="978"/>
    <cellStyle name="悪_H18　設備No.44_(ﾄｲﾚ呼出）寄宿舎棟_特別教室03(電灯・コンセント）_金武小学校 (version 2)_金武小学校（電灯）" xfId="979"/>
    <cellStyle name="悪_H18　設備No.44_(ﾄｲﾚ呼出）寄宿舎棟_特別教室03(電灯・コンセント）_金武小学校 (version 2)_船越小（電気）" xfId="980"/>
    <cellStyle name="悪_H18　設備No.44_(ﾄｲﾚ呼出）寄宿舎棟_特別教室03(電灯・コンセント）_金武小学校 (version 2)_八重山小学校（電灯）" xfId="981"/>
    <cellStyle name="悪_H18　設備No.44_(ﾄｲﾚ呼出）寄宿舎棟_特別教室03(電灯・コンセント）_特別教室03(電灯・コンセント）" xfId="982"/>
    <cellStyle name="悪_H18　設備No.44_(ﾄｲﾚ呼出）寄宿舎棟_特別教室03(電灯・コンセント）_特別教室03(電灯・コンセント）_3.(電灯・コンセント）寄宿舎" xfId="983"/>
    <cellStyle name="悪_H18　設備No.44_(ﾄｲﾚ呼出）寄宿舎棟_特別教室03(電灯・コンセント）_特別教室03(電灯・コンセント）_3.(電灯・コンセント）寄宿舎_金武小学校（電灯）" xfId="984"/>
    <cellStyle name="悪_H18　設備No.44_(ﾄｲﾚ呼出）寄宿舎棟_特別教室03(電灯・コンセント）_特別教室03(電灯・コンセント）_3.(電灯・コンセント）寄宿舎_船越小（電気）" xfId="985"/>
    <cellStyle name="悪_H18　設備No.44_(ﾄｲﾚ呼出）寄宿舎棟_特別教室03(電灯・コンセント）_特別教室03(電灯・コンセント）_3.(電灯・コンセント）寄宿舎_八重山小学校（電灯）" xfId="986"/>
    <cellStyle name="悪_H18　設備No.44_(ﾄｲﾚ呼出）寄宿舎棟_特別教室03(電灯・コンセント）_特別教室03(電灯・コンセント）_金武小学校 (version 2)" xfId="987"/>
    <cellStyle name="悪_H18　設備No.44_(ﾄｲﾚ呼出）寄宿舎棟_特別教室03(電灯・コンセント）_特別教室03(電灯・コンセント）_金武小学校 (version 2)_金武小学校（電灯）" xfId="988"/>
    <cellStyle name="悪_H18　設備No.44_(ﾄｲﾚ呼出）寄宿舎棟_特別教室03(電灯・コンセント）_特別教室03(電灯・コンセント）_金武小学校 (version 2)_船越小（電気）" xfId="989"/>
    <cellStyle name="悪_H18　設備No.44_(ﾄｲﾚ呼出）寄宿舎棟_特別教室03(電灯・コンセント）_特別教室03(電灯・コンセント）_金武小学校 (version 2)_八重山小学校（電灯）" xfId="990"/>
    <cellStyle name="悪_H18　設備No.44_(ﾄｲﾚ呼出）寄宿舎棟_特別教室03(電灯・コンセント）_特別教室棟03(電灯・コンセント）" xfId="991"/>
    <cellStyle name="悪_H18　設備No.44_(ﾄｲﾚ呼出）寄宿舎棟_特別教室03(電灯・コンセント）_特別教室棟03(電灯・コンセント）_3.(電灯・コンセント）寄宿舎" xfId="992"/>
    <cellStyle name="悪_H18　設備No.44_(ﾄｲﾚ呼出）寄宿舎棟_特別教室03(電灯・コンセント）_特別教室棟03(電灯・コンセント）_3.(電灯・コンセント）寄宿舎_金武小学校（電灯）" xfId="993"/>
    <cellStyle name="悪_H18　設備No.44_(ﾄｲﾚ呼出）寄宿舎棟_特別教室03(電灯・コンセント）_特別教室棟03(電灯・コンセント）_3.(電灯・コンセント）寄宿舎_船越小（電気）" xfId="994"/>
    <cellStyle name="悪_H18　設備No.44_(ﾄｲﾚ呼出）寄宿舎棟_特別教室03(電灯・コンセント）_特別教室棟03(電灯・コンセント）_3.(電灯・コンセント）寄宿舎_八重山小学校（電灯）" xfId="995"/>
    <cellStyle name="悪_H18　設備No.44_(ﾄｲﾚ呼出）寄宿舎棟_特別教室03(電灯・コンセント）_特別教室棟03(電灯・コンセント）_金武小学校 (version 2)" xfId="996"/>
    <cellStyle name="悪_H18　設備No.44_(ﾄｲﾚ呼出）寄宿舎棟_特別教室03(電灯・コンセント）_特別教室棟03(電灯・コンセント）_金武小学校 (version 2)_金武小学校（電灯）" xfId="997"/>
    <cellStyle name="悪_H18　設備No.44_(ﾄｲﾚ呼出）寄宿舎棟_特別教室03(電灯・コンセント）_特別教室棟03(電灯・コンセント）_金武小学校 (version 2)_船越小（電気）" xfId="998"/>
    <cellStyle name="悪_H18　設備No.44_(ﾄｲﾚ呼出）寄宿舎棟_特別教室03(電灯・コンセント）_特別教室棟03(電灯・コンセント）_金武小学校 (version 2)_八重山小学校（電灯）" xfId="999"/>
    <cellStyle name="悪_H18　設備No.44_1124太陽光架台積算(宜野座高校）（管理棟）" xfId="1000"/>
    <cellStyle name="悪_H18　設備No.44_1124太陽光架台積算(宜野座高校）（普通教室棟）" xfId="1001"/>
    <cellStyle name="悪_H18　設備No.44_3.(電灯・コンセント）寄宿舎" xfId="1002"/>
    <cellStyle name="悪_H18　設備No.44_3.(電灯・コンセント）寄宿舎_金武小学校（電灯）" xfId="1003"/>
    <cellStyle name="悪_H18　設備No.44_3.(電灯・コンセント）寄宿舎_船越小（電気）" xfId="1004"/>
    <cellStyle name="悪_H18　設備No.44_3.(電灯・コンセント）寄宿舎_八重山小学校（電灯）" xfId="1005"/>
    <cellStyle name="悪_H18　設備No.44_金武小学校 (version 2)" xfId="1006"/>
    <cellStyle name="悪_H18　設備No.44_金武小学校 (version 2)_金武小学校（電灯）" xfId="1007"/>
    <cellStyle name="悪_H18　設備No.44_金武小学校 (version 2)_船越小（電気）" xfId="1008"/>
    <cellStyle name="悪_H18　設備No.44_金武小学校 (version 2)_八重山小学校（電灯）" xfId="1009"/>
    <cellStyle name="悪_H18　設備No.44_船越小概算（電気）" xfId="1010"/>
    <cellStyle name="悪_H18　設備No.44_太陽光基礎工事（八重山特別支援学校）積算-新" xfId="1011"/>
    <cellStyle name="悪_H18　設備No.44_特別教室03(電灯・コンセント）" xfId="1012"/>
    <cellStyle name="悪_H18　設備No.44_特別教室03(電灯・コンセント）_3.(電灯・コンセント）寄宿舎" xfId="1013"/>
    <cellStyle name="悪_H18　設備No.44_特別教室03(電灯・コンセント）_3.(電灯・コンセント）寄宿舎_金武小学校（電灯）" xfId="1014"/>
    <cellStyle name="悪_H18　設備No.44_特別教室03(電灯・コンセント）_3.(電灯・コンセント）寄宿舎_船越小（電気）" xfId="1015"/>
    <cellStyle name="悪_H18　設備No.44_特別教室03(電灯・コンセント）_3.(電灯・コンセント）寄宿舎_八重山小学校（電灯）" xfId="1016"/>
    <cellStyle name="悪_H18　設備No.44_特別教室03(電灯・コンセント）_金武小学校 (version 2)" xfId="1017"/>
    <cellStyle name="悪_H18　設備No.44_特別教室03(電灯・コンセント）_金武小学校 (version 2)_金武小学校（電灯）" xfId="1018"/>
    <cellStyle name="悪_H18　設備No.44_特別教室03(電灯・コンセント）_金武小学校 (version 2)_船越小（電気）" xfId="1019"/>
    <cellStyle name="悪_H18　設備No.44_特別教室03(電灯・コンセント）_金武小学校 (version 2)_八重山小学校（電灯）" xfId="1020"/>
    <cellStyle name="悪_H18　設備No.44_特別教室03(電灯・コンセント）_特別教室03(電灯・コンセント）" xfId="1021"/>
    <cellStyle name="悪_H18　設備No.44_特別教室03(電灯・コンセント）_特別教室03(電灯・コンセント）_3.(電灯・コンセント）寄宿舎" xfId="1022"/>
    <cellStyle name="悪_H18　設備No.44_特別教室03(電灯・コンセント）_特別教室03(電灯・コンセント）_3.(電灯・コンセント）寄宿舎_金武小学校（電灯）" xfId="1023"/>
    <cellStyle name="悪_H18　設備No.44_特別教室03(電灯・コンセント）_特別教室03(電灯・コンセント）_3.(電灯・コンセント）寄宿舎_船越小（電気）" xfId="1024"/>
    <cellStyle name="悪_H18　設備No.44_特別教室03(電灯・コンセント）_特別教室03(電灯・コンセント）_3.(電灯・コンセント）寄宿舎_八重山小学校（電灯）" xfId="1025"/>
    <cellStyle name="悪_H18　設備No.44_特別教室03(電灯・コンセント）_特別教室03(電灯・コンセント）_金武小学校 (version 2)" xfId="1026"/>
    <cellStyle name="悪_H18　設備No.44_特別教室03(電灯・コンセント）_特別教室03(電灯・コンセント）_金武小学校 (version 2)_金武小学校（電灯）" xfId="1027"/>
    <cellStyle name="悪_H18　設備No.44_特別教室03(電灯・コンセント）_特別教室03(電灯・コンセント）_金武小学校 (version 2)_船越小（電気）" xfId="1028"/>
    <cellStyle name="悪_H18　設備No.44_特別教室03(電灯・コンセント）_特別教室03(電灯・コンセント）_金武小学校 (version 2)_八重山小学校（電灯）" xfId="1029"/>
    <cellStyle name="悪_H18　設備No.44_特別教室03(電灯・コンセント）_特別教室棟03(電灯・コンセント）" xfId="1030"/>
    <cellStyle name="悪_H18　設備No.44_特別教室03(電灯・コンセント）_特別教室棟03(電灯・コンセント）_3.(電灯・コンセント）寄宿舎" xfId="1031"/>
    <cellStyle name="悪_H18　設備No.44_特別教室03(電灯・コンセント）_特別教室棟03(電灯・コンセント）_3.(電灯・コンセント）寄宿舎_金武小学校（電灯）" xfId="1032"/>
    <cellStyle name="悪_H18　設備No.44_特別教室03(電灯・コンセント）_特別教室棟03(電灯・コンセント）_3.(電灯・コンセント）寄宿舎_船越小（電気）" xfId="1033"/>
    <cellStyle name="悪_H18　設備No.44_特別教室03(電灯・コンセント）_特別教室棟03(電灯・コンセント）_3.(電灯・コンセント）寄宿舎_八重山小学校（電灯）" xfId="1034"/>
    <cellStyle name="悪_H18　設備No.44_特別教室03(電灯・コンセント）_特別教室棟03(電灯・コンセント）_金武小学校 (version 2)" xfId="1035"/>
    <cellStyle name="悪_H18　設備No.44_特別教室03(電灯・コンセント）_特別教室棟03(電灯・コンセント）_金武小学校 (version 2)_金武小学校（電灯）" xfId="1036"/>
    <cellStyle name="悪_H18　設備No.44_特別教室03(電灯・コンセント）_特別教室棟03(電灯・コンセント）_金武小学校 (version 2)_船越小（電気）" xfId="1037"/>
    <cellStyle name="悪_H18　設備No.44_特別教室03(電灯・コンセント）_特別教室棟03(電灯・コンセント）_金武小学校 (version 2)_八重山小学校（電灯）" xfId="1038"/>
    <cellStyle name="悪_H18　設備No.44_複合計算書" xfId="1039"/>
    <cellStyle name="悪_H18　設備No.44_複合計算書_金武小学校（電灯）" xfId="1040"/>
    <cellStyle name="悪_H18　設備No.44_複合計算書_船越小（電気）" xfId="1041"/>
    <cellStyle name="悪_H18　設備No.44_複合計算書_八重山小学校（電灯）" xfId="1042"/>
    <cellStyle name="悪_No.42(42-1)機械設備積算用" xfId="1043"/>
    <cellStyle name="悪_No.42(42-1)機械設備積算用_(ﾄｲﾚ呼出）寄宿舎棟" xfId="1044"/>
    <cellStyle name="悪_No.42(42-1)機械設備積算用_(ﾄｲﾚ呼出）寄宿舎棟_3.(電灯・コンセント）寄宿舎" xfId="1045"/>
    <cellStyle name="悪_No.42(42-1)機械設備積算用_(ﾄｲﾚ呼出）寄宿舎棟_3.(電灯・コンセント）寄宿舎_金武小学校（電灯）" xfId="1046"/>
    <cellStyle name="悪_No.42(42-1)機械設備積算用_(ﾄｲﾚ呼出）寄宿舎棟_3.(電灯・コンセント）寄宿舎_船越小（電気）" xfId="1047"/>
    <cellStyle name="悪_No.42(42-1)機械設備積算用_(ﾄｲﾚ呼出）寄宿舎棟_3.(電灯・コンセント）寄宿舎_八重山小学校（電灯）" xfId="1048"/>
    <cellStyle name="悪_No.42(42-1)機械設備積算用_(ﾄｲﾚ呼出）寄宿舎棟_金武小学校 (version 2)" xfId="1049"/>
    <cellStyle name="悪_No.42(42-1)機械設備積算用_(ﾄｲﾚ呼出）寄宿舎棟_金武小学校 (version 2)_金武小学校（電灯）" xfId="1050"/>
    <cellStyle name="悪_No.42(42-1)機械設備積算用_(ﾄｲﾚ呼出）寄宿舎棟_金武小学校 (version 2)_船越小（電気）" xfId="1051"/>
    <cellStyle name="悪_No.42(42-1)機械設備積算用_(ﾄｲﾚ呼出）寄宿舎棟_金武小学校 (version 2)_八重山小学校（電灯）" xfId="1052"/>
    <cellStyle name="悪_No.42(42-1)機械設備積算用_(ﾄｲﾚ呼出）寄宿舎棟_特別教室03(電灯・コンセント）" xfId="1053"/>
    <cellStyle name="悪_No.42(42-1)機械設備積算用_(ﾄｲﾚ呼出）寄宿舎棟_特別教室03(電灯・コンセント）_3.(電灯・コンセント）寄宿舎" xfId="1054"/>
    <cellStyle name="悪_No.42(42-1)機械設備積算用_(ﾄｲﾚ呼出）寄宿舎棟_特別教室03(電灯・コンセント）_3.(電灯・コンセント）寄宿舎_金武小学校（電灯）" xfId="1055"/>
    <cellStyle name="悪_No.42(42-1)機械設備積算用_(ﾄｲﾚ呼出）寄宿舎棟_特別教室03(電灯・コンセント）_3.(電灯・コンセント）寄宿舎_船越小（電気）" xfId="1056"/>
    <cellStyle name="悪_No.42(42-1)機械設備積算用_(ﾄｲﾚ呼出）寄宿舎棟_特別教室03(電灯・コンセント）_3.(電灯・コンセント）寄宿舎_八重山小学校（電灯）" xfId="1057"/>
    <cellStyle name="悪_No.42(42-1)機械設備積算用_(ﾄｲﾚ呼出）寄宿舎棟_特別教室03(電灯・コンセント）_金武小学校 (version 2)" xfId="1058"/>
    <cellStyle name="悪_No.42(42-1)機械設備積算用_(ﾄｲﾚ呼出）寄宿舎棟_特別教室03(電灯・コンセント）_金武小学校 (version 2)_金武小学校（電灯）" xfId="1059"/>
    <cellStyle name="悪_No.42(42-1)機械設備積算用_(ﾄｲﾚ呼出）寄宿舎棟_特別教室03(電灯・コンセント）_金武小学校 (version 2)_船越小（電気）" xfId="1060"/>
    <cellStyle name="悪_No.42(42-1)機械設備積算用_(ﾄｲﾚ呼出）寄宿舎棟_特別教室03(電灯・コンセント）_金武小学校 (version 2)_八重山小学校（電灯）" xfId="1061"/>
    <cellStyle name="悪_No.42(42-1)機械設備積算用_(ﾄｲﾚ呼出）寄宿舎棟_特別教室03(電灯・コンセント）_特別教室03(電灯・コンセント）" xfId="1062"/>
    <cellStyle name="悪_No.42(42-1)機械設備積算用_(ﾄｲﾚ呼出）寄宿舎棟_特別教室03(電灯・コンセント）_特別教室03(電灯・コンセント）_3.(電灯・コンセント）寄宿舎" xfId="1063"/>
    <cellStyle name="悪_No.42(42-1)機械設備積算用_(ﾄｲﾚ呼出）寄宿舎棟_特別教室03(電灯・コンセント）_特別教室03(電灯・コンセント）_3.(電灯・コンセント）寄宿舎_金武小学校（電灯）" xfId="1064"/>
    <cellStyle name="悪_No.42(42-1)機械設備積算用_(ﾄｲﾚ呼出）寄宿舎棟_特別教室03(電灯・コンセント）_特別教室03(電灯・コンセント）_3.(電灯・コンセント）寄宿舎_船越小（電気）" xfId="1065"/>
    <cellStyle name="悪_No.42(42-1)機械設備積算用_(ﾄｲﾚ呼出）寄宿舎棟_特別教室03(電灯・コンセント）_特別教室03(電灯・コンセント）_3.(電灯・コンセント）寄宿舎_八重山小学校（電灯）" xfId="1066"/>
    <cellStyle name="悪_No.42(42-1)機械設備積算用_(ﾄｲﾚ呼出）寄宿舎棟_特別教室03(電灯・コンセント）_特別教室03(電灯・コンセント）_金武小学校 (version 2)" xfId="1067"/>
    <cellStyle name="悪_No.42(42-1)機械設備積算用_(ﾄｲﾚ呼出）寄宿舎棟_特別教室03(電灯・コンセント）_特別教室03(電灯・コンセント）_金武小学校 (version 2)_金武小学校（電灯）" xfId="1068"/>
    <cellStyle name="悪_No.42(42-1)機械設備積算用_(ﾄｲﾚ呼出）寄宿舎棟_特別教室03(電灯・コンセント）_特別教室03(電灯・コンセント）_金武小学校 (version 2)_船越小（電気）" xfId="1069"/>
    <cellStyle name="悪_No.42(42-1)機械設備積算用_(ﾄｲﾚ呼出）寄宿舎棟_特別教室03(電灯・コンセント）_特別教室03(電灯・コンセント）_金武小学校 (version 2)_八重山小学校（電灯）" xfId="1070"/>
    <cellStyle name="悪_No.42(42-1)機械設備積算用_(ﾄｲﾚ呼出）寄宿舎棟_特別教室03(電灯・コンセント）_特別教室棟03(電灯・コンセント）" xfId="1071"/>
    <cellStyle name="悪_No.42(42-1)機械設備積算用_(ﾄｲﾚ呼出）寄宿舎棟_特別教室03(電灯・コンセント）_特別教室棟03(電灯・コンセント）_3.(電灯・コンセント）寄宿舎" xfId="1072"/>
    <cellStyle name="悪_No.42(42-1)機械設備積算用_(ﾄｲﾚ呼出）寄宿舎棟_特別教室03(電灯・コンセント）_特別教室棟03(電灯・コンセント）_3.(電灯・コンセント）寄宿舎_金武小学校（電灯）" xfId="1073"/>
    <cellStyle name="悪_No.42(42-1)機械設備積算用_(ﾄｲﾚ呼出）寄宿舎棟_特別教室03(電灯・コンセント）_特別教室棟03(電灯・コンセント）_3.(電灯・コンセント）寄宿舎_船越小（電気）" xfId="1074"/>
    <cellStyle name="悪_No.42(42-1)機械設備積算用_(ﾄｲﾚ呼出）寄宿舎棟_特別教室03(電灯・コンセント）_特別教室棟03(電灯・コンセント）_3.(電灯・コンセント）寄宿舎_八重山小学校（電灯）" xfId="1075"/>
    <cellStyle name="悪_No.42(42-1)機械設備積算用_(ﾄｲﾚ呼出）寄宿舎棟_特別教室03(電灯・コンセント）_特別教室棟03(電灯・コンセント）_金武小学校 (version 2)" xfId="1076"/>
    <cellStyle name="悪_No.42(42-1)機械設備積算用_(ﾄｲﾚ呼出）寄宿舎棟_特別教室03(電灯・コンセント）_特別教室棟03(電灯・コンセント）_金武小学校 (version 2)_金武小学校（電灯）" xfId="1077"/>
    <cellStyle name="悪_No.42(42-1)機械設備積算用_(ﾄｲﾚ呼出）寄宿舎棟_特別教室03(電灯・コンセント）_特別教室棟03(電灯・コンセント）_金武小学校 (version 2)_船越小（電気）" xfId="1078"/>
    <cellStyle name="悪_No.42(42-1)機械設備積算用_(ﾄｲﾚ呼出）寄宿舎棟_特別教室03(電灯・コンセント）_特別教室棟03(電灯・コンセント）_金武小学校 (version 2)_八重山小学校（電灯）" xfId="1079"/>
    <cellStyle name="悪_No.42(42-1)機械設備積算用_1124太陽光架台積算(宜野座高校）（管理棟）" xfId="1080"/>
    <cellStyle name="悪_No.42(42-1)機械設備積算用_1124太陽光架台積算(宜野座高校）（普通教室棟）" xfId="1081"/>
    <cellStyle name="悪_No.42(42-1)機械設備積算用_3.(電灯・コンセント）寄宿舎" xfId="1082"/>
    <cellStyle name="悪_No.42(42-1)機械設備積算用_3.(電灯・コンセント）寄宿舎_金武小学校（電灯）" xfId="1083"/>
    <cellStyle name="悪_No.42(42-1)機械設備積算用_3.(電灯・コンセント）寄宿舎_船越小（電気）" xfId="1084"/>
    <cellStyle name="悪_No.42(42-1)機械設備積算用_3.(電灯・コンセント）寄宿舎_八重山小学校（電灯）" xfId="1085"/>
    <cellStyle name="悪_No.42(42-1)機械設備積算用_金武小学校 (version 2)" xfId="1086"/>
    <cellStyle name="悪_No.42(42-1)機械設備積算用_金武小学校 (version 2)_金武小学校（電灯）" xfId="1087"/>
    <cellStyle name="悪_No.42(42-1)機械設備積算用_金武小学校 (version 2)_船越小（電気）" xfId="1088"/>
    <cellStyle name="悪_No.42(42-1)機械設備積算用_金武小学校 (version 2)_八重山小学校（電灯）" xfId="1089"/>
    <cellStyle name="悪_No.42(42-1)機械設備積算用_船越小概算（電気）" xfId="1090"/>
    <cellStyle name="悪_No.42(42-1)機械設備積算用_太陽光基礎工事（八重山特別支援学校）積算-新" xfId="1091"/>
    <cellStyle name="悪_No.42(42-1)機械設備積算用_特別教室03(電灯・コンセント）" xfId="1092"/>
    <cellStyle name="悪_No.42(42-1)機械設備積算用_特別教室03(電灯・コンセント）_3.(電灯・コンセント）寄宿舎" xfId="1093"/>
    <cellStyle name="悪_No.42(42-1)機械設備積算用_特別教室03(電灯・コンセント）_3.(電灯・コンセント）寄宿舎_金武小学校（電灯）" xfId="1094"/>
    <cellStyle name="悪_No.42(42-1)機械設備積算用_特別教室03(電灯・コンセント）_3.(電灯・コンセント）寄宿舎_船越小（電気）" xfId="1095"/>
    <cellStyle name="悪_No.42(42-1)機械設備積算用_特別教室03(電灯・コンセント）_3.(電灯・コンセント）寄宿舎_八重山小学校（電灯）" xfId="1096"/>
    <cellStyle name="悪_No.42(42-1)機械設備積算用_特別教室03(電灯・コンセント）_金武小学校 (version 2)" xfId="1097"/>
    <cellStyle name="悪_No.42(42-1)機械設備積算用_特別教室03(電灯・コンセント）_金武小学校 (version 2)_金武小学校（電灯）" xfId="1098"/>
    <cellStyle name="悪_No.42(42-1)機械設備積算用_特別教室03(電灯・コンセント）_金武小学校 (version 2)_船越小（電気）" xfId="1099"/>
    <cellStyle name="悪_No.42(42-1)機械設備積算用_特別教室03(電灯・コンセント）_金武小学校 (version 2)_八重山小学校（電灯）" xfId="1100"/>
    <cellStyle name="悪_No.42(42-1)機械設備積算用_特別教室03(電灯・コンセント）_特別教室03(電灯・コンセント）" xfId="1101"/>
    <cellStyle name="悪_No.42(42-1)機械設備積算用_特別教室03(電灯・コンセント）_特別教室03(電灯・コンセント）_3.(電灯・コンセント）寄宿舎" xfId="1102"/>
    <cellStyle name="悪_No.42(42-1)機械設備積算用_特別教室03(電灯・コンセント）_特別教室03(電灯・コンセント）_3.(電灯・コンセント）寄宿舎_金武小学校（電灯）" xfId="1103"/>
    <cellStyle name="悪_No.42(42-1)機械設備積算用_特別教室03(電灯・コンセント）_特別教室03(電灯・コンセント）_3.(電灯・コンセント）寄宿舎_船越小（電気）" xfId="1104"/>
    <cellStyle name="悪_No.42(42-1)機械設備積算用_特別教室03(電灯・コンセント）_特別教室03(電灯・コンセント）_3.(電灯・コンセント）寄宿舎_八重山小学校（電灯）" xfId="1105"/>
    <cellStyle name="悪_No.42(42-1)機械設備積算用_特別教室03(電灯・コンセント）_特別教室03(電灯・コンセント）_金武小学校 (version 2)" xfId="1106"/>
    <cellStyle name="悪_No.42(42-1)機械設備積算用_特別教室03(電灯・コンセント）_特別教室03(電灯・コンセント）_金武小学校 (version 2)_金武小学校（電灯）" xfId="1107"/>
    <cellStyle name="悪_No.42(42-1)機械設備積算用_特別教室03(電灯・コンセント）_特別教室03(電灯・コンセント）_金武小学校 (version 2)_船越小（電気）" xfId="1108"/>
    <cellStyle name="悪_No.42(42-1)機械設備積算用_特別教室03(電灯・コンセント）_特別教室03(電灯・コンセント）_金武小学校 (version 2)_八重山小学校（電灯）" xfId="1109"/>
    <cellStyle name="悪_No.42(42-1)機械設備積算用_特別教室03(電灯・コンセント）_特別教室棟03(電灯・コンセント）" xfId="1110"/>
    <cellStyle name="悪_No.42(42-1)機械設備積算用_特別教室03(電灯・コンセント）_特別教室棟03(電灯・コンセント）_3.(電灯・コンセント）寄宿舎" xfId="1111"/>
    <cellStyle name="悪_No.42(42-1)機械設備積算用_特別教室03(電灯・コンセント）_特別教室棟03(電灯・コンセント）_3.(電灯・コンセント）寄宿舎_金武小学校（電灯）" xfId="1112"/>
    <cellStyle name="悪_No.42(42-1)機械設備積算用_特別教室03(電灯・コンセント）_特別教室棟03(電灯・コンセント）_3.(電灯・コンセント）寄宿舎_船越小（電気）" xfId="1113"/>
    <cellStyle name="悪_No.42(42-1)機械設備積算用_特別教室03(電灯・コンセント）_特別教室棟03(電灯・コンセント）_3.(電灯・コンセント）寄宿舎_八重山小学校（電灯）" xfId="1114"/>
    <cellStyle name="悪_No.42(42-1)機械設備積算用_特別教室03(電灯・コンセント）_特別教室棟03(電灯・コンセント）_金武小学校 (version 2)" xfId="1115"/>
    <cellStyle name="悪_No.42(42-1)機械設備積算用_特別教室03(電灯・コンセント）_特別教室棟03(電灯・コンセント）_金武小学校 (version 2)_金武小学校（電灯）" xfId="1116"/>
    <cellStyle name="悪_No.42(42-1)機械設備積算用_特別教室03(電灯・コンセント）_特別教室棟03(電灯・コンセント）_金武小学校 (version 2)_船越小（電気）" xfId="1117"/>
    <cellStyle name="悪_No.42(42-1)機械設備積算用_特別教室03(電灯・コンセント）_特別教室棟03(電灯・コンセント）_金武小学校 (version 2)_八重山小学校（電灯）" xfId="1118"/>
    <cellStyle name="悪_No.42(42-1)機械設備積算用_複合計算書" xfId="1119"/>
    <cellStyle name="悪_No.42(42-1)機械設備積算用_複合計算書_金武小学校（電灯）" xfId="1120"/>
    <cellStyle name="悪_No.42(42-1)機械設備積算用_複合計算書_船越小（電気）" xfId="1121"/>
    <cellStyle name="悪_No.42(42-1)機械設備積算用_複合計算書_八重山小学校（電灯）" xfId="1122"/>
    <cellStyle name="悪_№12-2 當間正幸" xfId="1123"/>
    <cellStyle name="悪_№12-2 當間正幸_(ﾄｲﾚ呼出）寄宿舎棟" xfId="1124"/>
    <cellStyle name="悪_№12-2 當間正幸_(ﾄｲﾚ呼出）寄宿舎棟_3.(電灯・コンセント）寄宿舎" xfId="1125"/>
    <cellStyle name="悪_№12-2 當間正幸_(ﾄｲﾚ呼出）寄宿舎棟_3.(電灯・コンセント）寄宿舎_金武小学校（電灯）" xfId="1126"/>
    <cellStyle name="悪_№12-2 當間正幸_(ﾄｲﾚ呼出）寄宿舎棟_3.(電灯・コンセント）寄宿舎_船越小（電気）" xfId="1127"/>
    <cellStyle name="悪_№12-2 當間正幸_(ﾄｲﾚ呼出）寄宿舎棟_3.(電灯・コンセント）寄宿舎_八重山小学校（電灯）" xfId="1128"/>
    <cellStyle name="悪_№12-2 當間正幸_(ﾄｲﾚ呼出）寄宿舎棟_金武小学校 (version 2)" xfId="1129"/>
    <cellStyle name="悪_№12-2 當間正幸_(ﾄｲﾚ呼出）寄宿舎棟_金武小学校 (version 2)_金武小学校（電灯）" xfId="1130"/>
    <cellStyle name="悪_№12-2 當間正幸_(ﾄｲﾚ呼出）寄宿舎棟_金武小学校 (version 2)_船越小（電気）" xfId="1131"/>
    <cellStyle name="悪_№12-2 當間正幸_(ﾄｲﾚ呼出）寄宿舎棟_金武小学校 (version 2)_八重山小学校（電灯）" xfId="1132"/>
    <cellStyle name="悪_№12-2 當間正幸_(ﾄｲﾚ呼出）寄宿舎棟_特別教室03(電灯・コンセント）" xfId="1133"/>
    <cellStyle name="悪_№12-2 當間正幸_(ﾄｲﾚ呼出）寄宿舎棟_特別教室03(電灯・コンセント）_3.(電灯・コンセント）寄宿舎" xfId="1134"/>
    <cellStyle name="悪_№12-2 當間正幸_(ﾄｲﾚ呼出）寄宿舎棟_特別教室03(電灯・コンセント）_3.(電灯・コンセント）寄宿舎_金武小学校（電灯）" xfId="1135"/>
    <cellStyle name="悪_№12-2 當間正幸_(ﾄｲﾚ呼出）寄宿舎棟_特別教室03(電灯・コンセント）_3.(電灯・コンセント）寄宿舎_船越小（電気）" xfId="1136"/>
    <cellStyle name="悪_№12-2 當間正幸_(ﾄｲﾚ呼出）寄宿舎棟_特別教室03(電灯・コンセント）_3.(電灯・コンセント）寄宿舎_八重山小学校（電灯）" xfId="1137"/>
    <cellStyle name="悪_№12-2 當間正幸_(ﾄｲﾚ呼出）寄宿舎棟_特別教室03(電灯・コンセント）_金武小学校 (version 2)" xfId="1138"/>
    <cellStyle name="悪_№12-2 當間正幸_(ﾄｲﾚ呼出）寄宿舎棟_特別教室03(電灯・コンセント）_金武小学校 (version 2)_金武小学校（電灯）" xfId="1139"/>
    <cellStyle name="悪_№12-2 當間正幸_(ﾄｲﾚ呼出）寄宿舎棟_特別教室03(電灯・コンセント）_金武小学校 (version 2)_船越小（電気）" xfId="1140"/>
    <cellStyle name="悪_№12-2 當間正幸_(ﾄｲﾚ呼出）寄宿舎棟_特別教室03(電灯・コンセント）_金武小学校 (version 2)_八重山小学校（電灯）" xfId="1141"/>
    <cellStyle name="悪_№12-2 當間正幸_(ﾄｲﾚ呼出）寄宿舎棟_特別教室03(電灯・コンセント）_特別教室03(電灯・コンセント）" xfId="1142"/>
    <cellStyle name="悪_№12-2 當間正幸_(ﾄｲﾚ呼出）寄宿舎棟_特別教室03(電灯・コンセント）_特別教室03(電灯・コンセント）_3.(電灯・コンセント）寄宿舎" xfId="1143"/>
    <cellStyle name="悪_№12-2 當間正幸_(ﾄｲﾚ呼出）寄宿舎棟_特別教室03(電灯・コンセント）_特別教室03(電灯・コンセント）_3.(電灯・コンセント）寄宿舎_金武小学校（電灯）" xfId="1144"/>
    <cellStyle name="悪_№12-2 當間正幸_(ﾄｲﾚ呼出）寄宿舎棟_特別教室03(電灯・コンセント）_特別教室03(電灯・コンセント）_3.(電灯・コンセント）寄宿舎_船越小（電気）" xfId="1145"/>
    <cellStyle name="悪_№12-2 當間正幸_(ﾄｲﾚ呼出）寄宿舎棟_特別教室03(電灯・コンセント）_特別教室03(電灯・コンセント）_3.(電灯・コンセント）寄宿舎_八重山小学校（電灯）" xfId="1146"/>
    <cellStyle name="悪_№12-2 當間正幸_(ﾄｲﾚ呼出）寄宿舎棟_特別教室03(電灯・コンセント）_特別教室03(電灯・コンセント）_金武小学校 (version 2)" xfId="1147"/>
    <cellStyle name="悪_№12-2 當間正幸_(ﾄｲﾚ呼出）寄宿舎棟_特別教室03(電灯・コンセント）_特別教室03(電灯・コンセント）_金武小学校 (version 2)_金武小学校（電灯）" xfId="1148"/>
    <cellStyle name="悪_№12-2 當間正幸_(ﾄｲﾚ呼出）寄宿舎棟_特別教室03(電灯・コンセント）_特別教室03(電灯・コンセント）_金武小学校 (version 2)_船越小（電気）" xfId="1149"/>
    <cellStyle name="悪_№12-2 當間正幸_(ﾄｲﾚ呼出）寄宿舎棟_特別教室03(電灯・コンセント）_特別教室03(電灯・コンセント）_金武小学校 (version 2)_八重山小学校（電灯）" xfId="1150"/>
    <cellStyle name="悪_№12-2 當間正幸_(ﾄｲﾚ呼出）寄宿舎棟_特別教室03(電灯・コンセント）_特別教室棟03(電灯・コンセント）" xfId="1151"/>
    <cellStyle name="悪_№12-2 當間正幸_(ﾄｲﾚ呼出）寄宿舎棟_特別教室03(電灯・コンセント）_特別教室棟03(電灯・コンセント）_3.(電灯・コンセント）寄宿舎" xfId="1152"/>
    <cellStyle name="悪_№12-2 當間正幸_(ﾄｲﾚ呼出）寄宿舎棟_特別教室03(電灯・コンセント）_特別教室棟03(電灯・コンセント）_3.(電灯・コンセント）寄宿舎_金武小学校（電灯）" xfId="1153"/>
    <cellStyle name="悪_№12-2 當間正幸_(ﾄｲﾚ呼出）寄宿舎棟_特別教室03(電灯・コンセント）_特別教室棟03(電灯・コンセント）_3.(電灯・コンセント）寄宿舎_船越小（電気）" xfId="1154"/>
    <cellStyle name="悪_№12-2 當間正幸_(ﾄｲﾚ呼出）寄宿舎棟_特別教室03(電灯・コンセント）_特別教室棟03(電灯・コンセント）_3.(電灯・コンセント）寄宿舎_八重山小学校（電灯）" xfId="1155"/>
    <cellStyle name="悪_№12-2 當間正幸_(ﾄｲﾚ呼出）寄宿舎棟_特別教室03(電灯・コンセント）_特別教室棟03(電灯・コンセント）_金武小学校 (version 2)" xfId="1156"/>
    <cellStyle name="悪_№12-2 當間正幸_(ﾄｲﾚ呼出）寄宿舎棟_特別教室03(電灯・コンセント）_特別教室棟03(電灯・コンセント）_金武小学校 (version 2)_金武小学校（電灯）" xfId="1157"/>
    <cellStyle name="悪_№12-2 當間正幸_(ﾄｲﾚ呼出）寄宿舎棟_特別教室03(電灯・コンセント）_特別教室棟03(電灯・コンセント）_金武小学校 (version 2)_船越小（電気）" xfId="1158"/>
    <cellStyle name="悪_№12-2 當間正幸_(ﾄｲﾚ呼出）寄宿舎棟_特別教室03(電灯・コンセント）_特別教室棟03(電灯・コンセント）_金武小学校 (version 2)_八重山小学校（電灯）" xfId="1159"/>
    <cellStyle name="悪_№12-2 當間正幸_1124太陽光架台積算(宜野座高校）（管理棟）" xfId="1160"/>
    <cellStyle name="悪_№12-2 當間正幸_1124太陽光架台積算(宜野座高校）（普通教室棟）" xfId="1161"/>
    <cellStyle name="悪_№12-2 當間正幸_3.(電灯・コンセント）寄宿舎" xfId="1162"/>
    <cellStyle name="悪_№12-2 當間正幸_3.(電灯・コンセント）寄宿舎_金武小学校（電灯）" xfId="1163"/>
    <cellStyle name="悪_№12-2 當間正幸_3.(電灯・コンセント）寄宿舎_船越小（電気）" xfId="1164"/>
    <cellStyle name="悪_№12-2 當間正幸_3.(電灯・コンセント）寄宿舎_八重山小学校（電灯）" xfId="1165"/>
    <cellStyle name="悪_№12-2 當間正幸_金武小学校 (version 2)" xfId="1166"/>
    <cellStyle name="悪_№12-2 當間正幸_金武小学校 (version 2)_金武小学校（電灯）" xfId="1167"/>
    <cellStyle name="悪_№12-2 當間正幸_金武小学校 (version 2)_船越小（電気）" xfId="1168"/>
    <cellStyle name="悪_№12-2 當間正幸_金武小学校 (version 2)_八重山小学校（電灯）" xfId="1169"/>
    <cellStyle name="悪_№12-2 當間正幸_船越小概算（電気）" xfId="1170"/>
    <cellStyle name="悪_№12-2 當間正幸_太陽光基礎工事（八重山特別支援学校）積算-新" xfId="1171"/>
    <cellStyle name="悪_№12-2 當間正幸_特別教室03(電灯・コンセント）" xfId="1172"/>
    <cellStyle name="悪_№12-2 當間正幸_特別教室03(電灯・コンセント）_3.(電灯・コンセント）寄宿舎" xfId="1173"/>
    <cellStyle name="悪_№12-2 當間正幸_特別教室03(電灯・コンセント）_3.(電灯・コンセント）寄宿舎_金武小学校（電灯）" xfId="1174"/>
    <cellStyle name="悪_№12-2 當間正幸_特別教室03(電灯・コンセント）_3.(電灯・コンセント）寄宿舎_船越小（電気）" xfId="1175"/>
    <cellStyle name="悪_№12-2 當間正幸_特別教室03(電灯・コンセント）_3.(電灯・コンセント）寄宿舎_八重山小学校（電灯）" xfId="1176"/>
    <cellStyle name="悪_№12-2 當間正幸_特別教室03(電灯・コンセント）_金武小学校 (version 2)" xfId="1177"/>
    <cellStyle name="悪_№12-2 當間正幸_特別教室03(電灯・コンセント）_金武小学校 (version 2)_金武小学校（電灯）" xfId="1178"/>
    <cellStyle name="悪_№12-2 當間正幸_特別教室03(電灯・コンセント）_金武小学校 (version 2)_船越小（電気）" xfId="1179"/>
    <cellStyle name="悪_№12-2 當間正幸_特別教室03(電灯・コンセント）_金武小学校 (version 2)_八重山小学校（電灯）" xfId="1180"/>
    <cellStyle name="悪_№12-2 當間正幸_特別教室03(電灯・コンセント）_特別教室03(電灯・コンセント）" xfId="1181"/>
    <cellStyle name="悪_№12-2 當間正幸_特別教室03(電灯・コンセント）_特別教室03(電灯・コンセント）_3.(電灯・コンセント）寄宿舎" xfId="1182"/>
    <cellStyle name="悪_№12-2 當間正幸_特別教室03(電灯・コンセント）_特別教室03(電灯・コンセント）_3.(電灯・コンセント）寄宿舎_金武小学校（電灯）" xfId="1183"/>
    <cellStyle name="悪_№12-2 當間正幸_特別教室03(電灯・コンセント）_特別教室03(電灯・コンセント）_3.(電灯・コンセント）寄宿舎_船越小（電気）" xfId="1184"/>
    <cellStyle name="悪_№12-2 當間正幸_特別教室03(電灯・コンセント）_特別教室03(電灯・コンセント）_3.(電灯・コンセント）寄宿舎_八重山小学校（電灯）" xfId="1185"/>
    <cellStyle name="悪_№12-2 當間正幸_特別教室03(電灯・コンセント）_特別教室03(電灯・コンセント）_金武小学校 (version 2)" xfId="1186"/>
    <cellStyle name="悪_№12-2 當間正幸_特別教室03(電灯・コンセント）_特別教室03(電灯・コンセント）_金武小学校 (version 2)_金武小学校（電灯）" xfId="1187"/>
    <cellStyle name="悪_№12-2 當間正幸_特別教室03(電灯・コンセント）_特別教室03(電灯・コンセント）_金武小学校 (version 2)_船越小（電気）" xfId="1188"/>
    <cellStyle name="悪_№12-2 當間正幸_特別教室03(電灯・コンセント）_特別教室03(電灯・コンセント）_金武小学校 (version 2)_八重山小学校（電灯）" xfId="1189"/>
    <cellStyle name="悪_№12-2 當間正幸_特別教室03(電灯・コンセント）_特別教室棟03(電灯・コンセント）" xfId="1190"/>
    <cellStyle name="悪_№12-2 當間正幸_特別教室03(電灯・コンセント）_特別教室棟03(電灯・コンセント）_3.(電灯・コンセント）寄宿舎" xfId="1191"/>
    <cellStyle name="悪_№12-2 當間正幸_特別教室03(電灯・コンセント）_特別教室棟03(電灯・コンセント）_3.(電灯・コンセント）寄宿舎_金武小学校（電灯）" xfId="1192"/>
    <cellStyle name="悪_№12-2 當間正幸_特別教室03(電灯・コンセント）_特別教室棟03(電灯・コンセント）_3.(電灯・コンセント）寄宿舎_船越小（電気）" xfId="1193"/>
    <cellStyle name="悪_№12-2 當間正幸_特別教室03(電灯・コンセント）_特別教室棟03(電灯・コンセント）_3.(電灯・コンセント）寄宿舎_八重山小学校（電灯）" xfId="1194"/>
    <cellStyle name="悪_№12-2 當間正幸_特別教室03(電灯・コンセント）_特別教室棟03(電灯・コンセント）_金武小学校 (version 2)" xfId="1195"/>
    <cellStyle name="悪_№12-2 當間正幸_特別教室03(電灯・コンセント）_特別教室棟03(電灯・コンセント）_金武小学校 (version 2)_金武小学校（電灯）" xfId="1196"/>
    <cellStyle name="悪_№12-2 當間正幸_特別教室03(電灯・コンセント）_特別教室棟03(電灯・コンセント）_金武小学校 (version 2)_船越小（電気）" xfId="1197"/>
    <cellStyle name="悪_№12-2 當間正幸_特別教室03(電灯・コンセント）_特別教室棟03(電灯・コンセント）_金武小学校 (version 2)_八重山小学校（電灯）" xfId="1198"/>
    <cellStyle name="悪_№12-2 當間正幸_複合計算書" xfId="1199"/>
    <cellStyle name="悪_№12-2 當間正幸_複合計算書_金武小学校（電灯）" xfId="1200"/>
    <cellStyle name="悪_№12-2 當間正幸_複合計算書_船越小（電気）" xfId="1201"/>
    <cellStyle name="悪_№12-2 當間正幸_複合計算書_八重山小学校（電灯）" xfId="1202"/>
    <cellStyle name="悪_金武小学校 (version 2)" xfId="1203"/>
    <cellStyle name="悪_金武小学校 (version 2)_金武小学校（電灯）" xfId="1204"/>
    <cellStyle name="悪_金武小学校 (version 2)_船越小（電気）" xfId="1205"/>
    <cellStyle name="悪_金武小学校 (version 2)_八重山小学校（電灯）" xfId="1206"/>
    <cellStyle name="悪_建物積算　ｈ18　No.4-A" xfId="1207"/>
    <cellStyle name="悪_建物積算　ｈ18　No.4-A_(ﾄｲﾚ呼出）寄宿舎棟" xfId="1208"/>
    <cellStyle name="悪_建物積算　ｈ18　No.4-A_(ﾄｲﾚ呼出）寄宿舎棟_3.(電灯・コンセント）寄宿舎" xfId="1209"/>
    <cellStyle name="悪_建物積算　ｈ18　No.4-A_(ﾄｲﾚ呼出）寄宿舎棟_3.(電灯・コンセント）寄宿舎_金武小学校（電灯）" xfId="1210"/>
    <cellStyle name="悪_建物積算　ｈ18　No.4-A_(ﾄｲﾚ呼出）寄宿舎棟_3.(電灯・コンセント）寄宿舎_船越小（電気）" xfId="1211"/>
    <cellStyle name="悪_建物積算　ｈ18　No.4-A_(ﾄｲﾚ呼出）寄宿舎棟_3.(電灯・コンセント）寄宿舎_八重山小学校（電灯）" xfId="1212"/>
    <cellStyle name="悪_建物積算　ｈ18　No.4-A_(ﾄｲﾚ呼出）寄宿舎棟_金武小学校 (version 2)" xfId="1213"/>
    <cellStyle name="悪_建物積算　ｈ18　No.4-A_(ﾄｲﾚ呼出）寄宿舎棟_金武小学校 (version 2)_金武小学校（電灯）" xfId="1214"/>
    <cellStyle name="悪_建物積算　ｈ18　No.4-A_(ﾄｲﾚ呼出）寄宿舎棟_金武小学校 (version 2)_船越小（電気）" xfId="1215"/>
    <cellStyle name="悪_建物積算　ｈ18　No.4-A_(ﾄｲﾚ呼出）寄宿舎棟_金武小学校 (version 2)_八重山小学校（電灯）" xfId="1216"/>
    <cellStyle name="悪_建物積算　ｈ18　No.4-A_(ﾄｲﾚ呼出）寄宿舎棟_特別教室03(電灯・コンセント）" xfId="1217"/>
    <cellStyle name="悪_建物積算　ｈ18　No.4-A_(ﾄｲﾚ呼出）寄宿舎棟_特別教室03(電灯・コンセント）_3.(電灯・コンセント）寄宿舎" xfId="1218"/>
    <cellStyle name="悪_建物積算　ｈ18　No.4-A_(ﾄｲﾚ呼出）寄宿舎棟_特別教室03(電灯・コンセント）_3.(電灯・コンセント）寄宿舎_金武小学校（電灯）" xfId="1219"/>
    <cellStyle name="悪_建物積算　ｈ18　No.4-A_(ﾄｲﾚ呼出）寄宿舎棟_特別教室03(電灯・コンセント）_3.(電灯・コンセント）寄宿舎_船越小（電気）" xfId="1220"/>
    <cellStyle name="悪_建物積算　ｈ18　No.4-A_(ﾄｲﾚ呼出）寄宿舎棟_特別教室03(電灯・コンセント）_3.(電灯・コンセント）寄宿舎_八重山小学校（電灯）" xfId="1221"/>
    <cellStyle name="悪_建物積算　ｈ18　No.4-A_(ﾄｲﾚ呼出）寄宿舎棟_特別教室03(電灯・コンセント）_金武小学校 (version 2)" xfId="1222"/>
    <cellStyle name="悪_建物積算　ｈ18　No.4-A_(ﾄｲﾚ呼出）寄宿舎棟_特別教室03(電灯・コンセント）_金武小学校 (version 2)_金武小学校（電灯）" xfId="1223"/>
    <cellStyle name="悪_建物積算　ｈ18　No.4-A_(ﾄｲﾚ呼出）寄宿舎棟_特別教室03(電灯・コンセント）_金武小学校 (version 2)_船越小（電気）" xfId="1224"/>
    <cellStyle name="悪_建物積算　ｈ18　No.4-A_(ﾄｲﾚ呼出）寄宿舎棟_特別教室03(電灯・コンセント）_金武小学校 (version 2)_八重山小学校（電灯）" xfId="1225"/>
    <cellStyle name="悪_建物積算　ｈ18　No.4-A_(ﾄｲﾚ呼出）寄宿舎棟_特別教室03(電灯・コンセント）_特別教室03(電灯・コンセント）" xfId="1226"/>
    <cellStyle name="悪_建物積算　ｈ18　No.4-A_(ﾄｲﾚ呼出）寄宿舎棟_特別教室03(電灯・コンセント）_特別教室03(電灯・コンセント）_3.(電灯・コンセント）寄宿舎" xfId="1227"/>
    <cellStyle name="悪_建物積算　ｈ18　No.4-A_(ﾄｲﾚ呼出）寄宿舎棟_特別教室03(電灯・コンセント）_特別教室03(電灯・コンセント）_3.(電灯・コンセント）寄宿舎_金武小学校（電灯）" xfId="1228"/>
    <cellStyle name="悪_建物積算　ｈ18　No.4-A_(ﾄｲﾚ呼出）寄宿舎棟_特別教室03(電灯・コンセント）_特別教室03(電灯・コンセント）_3.(電灯・コンセント）寄宿舎_船越小（電気）" xfId="1229"/>
    <cellStyle name="悪_建物積算　ｈ18　No.4-A_(ﾄｲﾚ呼出）寄宿舎棟_特別教室03(電灯・コンセント）_特別教室03(電灯・コンセント）_3.(電灯・コンセント）寄宿舎_八重山小学校（電灯）" xfId="1230"/>
    <cellStyle name="悪_建物積算　ｈ18　No.4-A_(ﾄｲﾚ呼出）寄宿舎棟_特別教室03(電灯・コンセント）_特別教室03(電灯・コンセント）_金武小学校 (version 2)" xfId="1231"/>
    <cellStyle name="悪_建物積算　ｈ18　No.4-A_(ﾄｲﾚ呼出）寄宿舎棟_特別教室03(電灯・コンセント）_特別教室03(電灯・コンセント）_金武小学校 (version 2)_金武小学校（電灯）" xfId="1232"/>
    <cellStyle name="悪_建物積算　ｈ18　No.4-A_(ﾄｲﾚ呼出）寄宿舎棟_特別教室03(電灯・コンセント）_特別教室03(電灯・コンセント）_金武小学校 (version 2)_船越小（電気）" xfId="1233"/>
    <cellStyle name="悪_建物積算　ｈ18　No.4-A_(ﾄｲﾚ呼出）寄宿舎棟_特別教室03(電灯・コンセント）_特別教室03(電灯・コンセント）_金武小学校 (version 2)_八重山小学校（電灯）" xfId="1234"/>
    <cellStyle name="悪_建物積算　ｈ18　No.4-A_(ﾄｲﾚ呼出）寄宿舎棟_特別教室03(電灯・コンセント）_特別教室棟03(電灯・コンセント）" xfId="1235"/>
    <cellStyle name="悪_建物積算　ｈ18　No.4-A_(ﾄｲﾚ呼出）寄宿舎棟_特別教室03(電灯・コンセント）_特別教室棟03(電灯・コンセント）_3.(電灯・コンセント）寄宿舎" xfId="1236"/>
    <cellStyle name="悪_建物積算　ｈ18　No.4-A_(ﾄｲﾚ呼出）寄宿舎棟_特別教室03(電灯・コンセント）_特別教室棟03(電灯・コンセント）_3.(電灯・コンセント）寄宿舎_金武小学校（電灯）" xfId="1237"/>
    <cellStyle name="悪_建物積算　ｈ18　No.4-A_(ﾄｲﾚ呼出）寄宿舎棟_特別教室03(電灯・コンセント）_特別教室棟03(電灯・コンセント）_3.(電灯・コンセント）寄宿舎_船越小（電気）" xfId="1238"/>
    <cellStyle name="悪_建物積算　ｈ18　No.4-A_(ﾄｲﾚ呼出）寄宿舎棟_特別教室03(電灯・コンセント）_特別教室棟03(電灯・コンセント）_3.(電灯・コンセント）寄宿舎_八重山小学校（電灯）" xfId="1239"/>
    <cellStyle name="悪_建物積算　ｈ18　No.4-A_(ﾄｲﾚ呼出）寄宿舎棟_特別教室03(電灯・コンセント）_特別教室棟03(電灯・コンセント）_金武小学校 (version 2)" xfId="1240"/>
    <cellStyle name="悪_建物積算　ｈ18　No.4-A_(ﾄｲﾚ呼出）寄宿舎棟_特別教室03(電灯・コンセント）_特別教室棟03(電灯・コンセント）_金武小学校 (version 2)_金武小学校（電灯）" xfId="1241"/>
    <cellStyle name="悪_建物積算　ｈ18　No.4-A_(ﾄｲﾚ呼出）寄宿舎棟_特別教室03(電灯・コンセント）_特別教室棟03(電灯・コンセント）_金武小学校 (version 2)_船越小（電気）" xfId="1242"/>
    <cellStyle name="悪_建物積算　ｈ18　No.4-A_(ﾄｲﾚ呼出）寄宿舎棟_特別教室03(電灯・コンセント）_特別教室棟03(電灯・コンセント）_金武小学校 (version 2)_八重山小学校（電灯）" xfId="1243"/>
    <cellStyle name="悪_建物積算　ｈ18　No.4-A_1124太陽光架台積算(宜野座高校）（管理棟）" xfId="1244"/>
    <cellStyle name="悪_建物積算　ｈ18　No.4-A_1124太陽光架台積算(宜野座高校）（普通教室棟）" xfId="1245"/>
    <cellStyle name="悪_建物積算　ｈ18　No.4-A_3.(電灯・コンセント）寄宿舎" xfId="1246"/>
    <cellStyle name="悪_建物積算　ｈ18　No.4-A_3.(電灯・コンセント）寄宿舎_金武小学校（電灯）" xfId="1247"/>
    <cellStyle name="悪_建物積算　ｈ18　No.4-A_3.(電灯・コンセント）寄宿舎_船越小（電気）" xfId="1248"/>
    <cellStyle name="悪_建物積算　ｈ18　No.4-A_3.(電灯・コンセント）寄宿舎_八重山小学校（電灯）" xfId="1249"/>
    <cellStyle name="悪_建物積算　ｈ18　No.4-A_金武小学校 (version 2)" xfId="1250"/>
    <cellStyle name="悪_建物積算　ｈ18　No.4-A_金武小学校 (version 2)_金武小学校（電灯）" xfId="1251"/>
    <cellStyle name="悪_建物積算　ｈ18　No.4-A_金武小学校 (version 2)_船越小（電気）" xfId="1252"/>
    <cellStyle name="悪_建物積算　ｈ18　No.4-A_金武小学校 (version 2)_八重山小学校（電灯）" xfId="1253"/>
    <cellStyle name="悪_建物積算　ｈ18　No.4-A_船越小概算（電気）" xfId="1254"/>
    <cellStyle name="悪_建物積算　ｈ18　No.4-A_太陽光基礎工事（八重山特別支援学校）積算-新" xfId="1255"/>
    <cellStyle name="悪_建物積算　ｈ18　No.4-A_特別教室03(電灯・コンセント）" xfId="1256"/>
    <cellStyle name="悪_建物積算　ｈ18　No.4-A_特別教室03(電灯・コンセント）_3.(電灯・コンセント）寄宿舎" xfId="1257"/>
    <cellStyle name="悪_建物積算　ｈ18　No.4-A_特別教室03(電灯・コンセント）_3.(電灯・コンセント）寄宿舎_金武小学校（電灯）" xfId="1258"/>
    <cellStyle name="悪_建物積算　ｈ18　No.4-A_特別教室03(電灯・コンセント）_3.(電灯・コンセント）寄宿舎_船越小（電気）" xfId="1259"/>
    <cellStyle name="悪_建物積算　ｈ18　No.4-A_特別教室03(電灯・コンセント）_3.(電灯・コンセント）寄宿舎_八重山小学校（電灯）" xfId="1260"/>
    <cellStyle name="悪_建物積算　ｈ18　No.4-A_特別教室03(電灯・コンセント）_金武小学校 (version 2)" xfId="1261"/>
    <cellStyle name="悪_建物積算　ｈ18　No.4-A_特別教室03(電灯・コンセント）_金武小学校 (version 2)_金武小学校（電灯）" xfId="1262"/>
    <cellStyle name="悪_建物積算　ｈ18　No.4-A_特別教室03(電灯・コンセント）_金武小学校 (version 2)_船越小（電気）" xfId="1263"/>
    <cellStyle name="悪_建物積算　ｈ18　No.4-A_特別教室03(電灯・コンセント）_金武小学校 (version 2)_八重山小学校（電灯）" xfId="1264"/>
    <cellStyle name="悪_建物積算　ｈ18　No.4-A_特別教室03(電灯・コンセント）_特別教室03(電灯・コンセント）" xfId="1265"/>
    <cellStyle name="悪_建物積算　ｈ18　No.4-A_特別教室03(電灯・コンセント）_特別教室03(電灯・コンセント）_3.(電灯・コンセント）寄宿舎" xfId="1266"/>
    <cellStyle name="悪_建物積算　ｈ18　No.4-A_特別教室03(電灯・コンセント）_特別教室03(電灯・コンセント）_3.(電灯・コンセント）寄宿舎_金武小学校（電灯）" xfId="1267"/>
    <cellStyle name="悪_建物積算　ｈ18　No.4-A_特別教室03(電灯・コンセント）_特別教室03(電灯・コンセント）_3.(電灯・コンセント）寄宿舎_船越小（電気）" xfId="1268"/>
    <cellStyle name="悪_建物積算　ｈ18　No.4-A_特別教室03(電灯・コンセント）_特別教室03(電灯・コンセント）_3.(電灯・コンセント）寄宿舎_八重山小学校（電灯）" xfId="1269"/>
    <cellStyle name="悪_建物積算　ｈ18　No.4-A_特別教室03(電灯・コンセント）_特別教室03(電灯・コンセント）_金武小学校 (version 2)" xfId="1270"/>
    <cellStyle name="悪_建物積算　ｈ18　No.4-A_特別教室03(電灯・コンセント）_特別教室03(電灯・コンセント）_金武小学校 (version 2)_金武小学校（電灯）" xfId="1271"/>
    <cellStyle name="悪_建物積算　ｈ18　No.4-A_特別教室03(電灯・コンセント）_特別教室03(電灯・コンセント）_金武小学校 (version 2)_船越小（電気）" xfId="1272"/>
    <cellStyle name="悪_建物積算　ｈ18　No.4-A_特別教室03(電灯・コンセント）_特別教室03(電灯・コンセント）_金武小学校 (version 2)_八重山小学校（電灯）" xfId="1273"/>
    <cellStyle name="悪_建物積算　ｈ18　No.4-A_特別教室03(電灯・コンセント）_特別教室棟03(電灯・コンセント）" xfId="1274"/>
    <cellStyle name="悪_建物積算　ｈ18　No.4-A_特別教室03(電灯・コンセント）_特別教室棟03(電灯・コンセント）_3.(電灯・コンセント）寄宿舎" xfId="1275"/>
    <cellStyle name="悪_建物積算　ｈ18　No.4-A_特別教室03(電灯・コンセント）_特別教室棟03(電灯・コンセント）_3.(電灯・コンセント）寄宿舎_金武小学校（電灯）" xfId="1276"/>
    <cellStyle name="悪_建物積算　ｈ18　No.4-A_特別教室03(電灯・コンセント）_特別教室棟03(電灯・コンセント）_3.(電灯・コンセント）寄宿舎_船越小（電気）" xfId="1277"/>
    <cellStyle name="悪_建物積算　ｈ18　No.4-A_特別教室03(電灯・コンセント）_特別教室棟03(電灯・コンセント）_3.(電灯・コンセント）寄宿舎_八重山小学校（電灯）" xfId="1278"/>
    <cellStyle name="悪_建物積算　ｈ18　No.4-A_特別教室03(電灯・コンセント）_特別教室棟03(電灯・コンセント）_金武小学校 (version 2)" xfId="1279"/>
    <cellStyle name="悪_建物積算　ｈ18　No.4-A_特別教室03(電灯・コンセント）_特別教室棟03(電灯・コンセント）_金武小学校 (version 2)_金武小学校（電灯）" xfId="1280"/>
    <cellStyle name="悪_建物積算　ｈ18　No.4-A_特別教室03(電灯・コンセント）_特別教室棟03(電灯・コンセント）_金武小学校 (version 2)_船越小（電気）" xfId="1281"/>
    <cellStyle name="悪_建物積算　ｈ18　No.4-A_特別教室03(電灯・コンセント）_特別教室棟03(電灯・コンセント）_金武小学校 (version 2)_八重山小学校（電灯）" xfId="1282"/>
    <cellStyle name="悪_建物積算　ｈ18　No.4-A_複合計算書" xfId="1283"/>
    <cellStyle name="悪_建物積算　ｈ18　No.4-A_複合計算書_金武小学校（電灯）" xfId="1284"/>
    <cellStyle name="悪_建物積算　ｈ18　No.4-A_複合計算書_船越小（電気）" xfId="1285"/>
    <cellStyle name="悪_建物積算　ｈ18　No.4-A_複合計算書_八重山小学校（電灯）" xfId="1286"/>
    <cellStyle name="悪_川満次郎 9-1　建物積算" xfId="1287"/>
    <cellStyle name="悪_川満次郎 9-1　建物積算_(ﾄｲﾚ呼出）寄宿舎棟" xfId="1288"/>
    <cellStyle name="悪_川満次郎 9-1　建物積算_(ﾄｲﾚ呼出）寄宿舎棟_3.(電灯・コンセント）寄宿舎" xfId="1289"/>
    <cellStyle name="悪_川満次郎 9-1　建物積算_(ﾄｲﾚ呼出）寄宿舎棟_3.(電灯・コンセント）寄宿舎_金武小学校（電灯）" xfId="1290"/>
    <cellStyle name="悪_川満次郎 9-1　建物積算_(ﾄｲﾚ呼出）寄宿舎棟_3.(電灯・コンセント）寄宿舎_船越小（電気）" xfId="1291"/>
    <cellStyle name="悪_川満次郎 9-1　建物積算_(ﾄｲﾚ呼出）寄宿舎棟_3.(電灯・コンセント）寄宿舎_八重山小学校（電灯）" xfId="1292"/>
    <cellStyle name="悪_川満次郎 9-1　建物積算_(ﾄｲﾚ呼出）寄宿舎棟_金武小学校 (version 2)" xfId="1293"/>
    <cellStyle name="悪_川満次郎 9-1　建物積算_(ﾄｲﾚ呼出）寄宿舎棟_金武小学校 (version 2)_金武小学校（電灯）" xfId="1294"/>
    <cellStyle name="悪_川満次郎 9-1　建物積算_(ﾄｲﾚ呼出）寄宿舎棟_金武小学校 (version 2)_船越小（電気）" xfId="1295"/>
    <cellStyle name="悪_川満次郎 9-1　建物積算_(ﾄｲﾚ呼出）寄宿舎棟_金武小学校 (version 2)_八重山小学校（電灯）" xfId="1296"/>
    <cellStyle name="悪_川満次郎 9-1　建物積算_(ﾄｲﾚ呼出）寄宿舎棟_特別教室03(電灯・コンセント）" xfId="1297"/>
    <cellStyle name="悪_川満次郎 9-1　建物積算_(ﾄｲﾚ呼出）寄宿舎棟_特別教室03(電灯・コンセント）_3.(電灯・コンセント）寄宿舎" xfId="1298"/>
    <cellStyle name="悪_川満次郎 9-1　建物積算_(ﾄｲﾚ呼出）寄宿舎棟_特別教室03(電灯・コンセント）_3.(電灯・コンセント）寄宿舎_金武小学校（電灯）" xfId="1299"/>
    <cellStyle name="悪_川満次郎 9-1　建物積算_(ﾄｲﾚ呼出）寄宿舎棟_特別教室03(電灯・コンセント）_3.(電灯・コンセント）寄宿舎_船越小（電気）" xfId="1300"/>
    <cellStyle name="悪_川満次郎 9-1　建物積算_(ﾄｲﾚ呼出）寄宿舎棟_特別教室03(電灯・コンセント）_3.(電灯・コンセント）寄宿舎_八重山小学校（電灯）" xfId="1301"/>
    <cellStyle name="悪_川満次郎 9-1　建物積算_(ﾄｲﾚ呼出）寄宿舎棟_特別教室03(電灯・コンセント）_金武小学校 (version 2)" xfId="1302"/>
    <cellStyle name="悪_川満次郎 9-1　建物積算_(ﾄｲﾚ呼出）寄宿舎棟_特別教室03(電灯・コンセント）_金武小学校 (version 2)_金武小学校（電灯）" xfId="1303"/>
    <cellStyle name="悪_川満次郎 9-1　建物積算_(ﾄｲﾚ呼出）寄宿舎棟_特別教室03(電灯・コンセント）_金武小学校 (version 2)_船越小（電気）" xfId="1304"/>
    <cellStyle name="悪_川満次郎 9-1　建物積算_(ﾄｲﾚ呼出）寄宿舎棟_特別教室03(電灯・コンセント）_金武小学校 (version 2)_八重山小学校（電灯）" xfId="1305"/>
    <cellStyle name="悪_川満次郎 9-1　建物積算_(ﾄｲﾚ呼出）寄宿舎棟_特別教室03(電灯・コンセント）_特別教室03(電灯・コンセント）" xfId="1306"/>
    <cellStyle name="悪_川満次郎 9-1　建物積算_(ﾄｲﾚ呼出）寄宿舎棟_特別教室03(電灯・コンセント）_特別教室03(電灯・コンセント）_3.(電灯・コンセント）寄宿舎" xfId="1307"/>
    <cellStyle name="悪_川満次郎 9-1　建物積算_(ﾄｲﾚ呼出）寄宿舎棟_特別教室03(電灯・コンセント）_特別教室03(電灯・コンセント）_3.(電灯・コンセント）寄宿舎_金武小学校（電灯）" xfId="1308"/>
    <cellStyle name="悪_川満次郎 9-1　建物積算_(ﾄｲﾚ呼出）寄宿舎棟_特別教室03(電灯・コンセント）_特別教室03(電灯・コンセント）_3.(電灯・コンセント）寄宿舎_船越小（電気）" xfId="1309"/>
    <cellStyle name="悪_川満次郎 9-1　建物積算_(ﾄｲﾚ呼出）寄宿舎棟_特別教室03(電灯・コンセント）_特別教室03(電灯・コンセント）_3.(電灯・コンセント）寄宿舎_八重山小学校（電灯）" xfId="1310"/>
    <cellStyle name="悪_川満次郎 9-1　建物積算_(ﾄｲﾚ呼出）寄宿舎棟_特別教室03(電灯・コンセント）_特別教室03(電灯・コンセント）_金武小学校 (version 2)" xfId="1311"/>
    <cellStyle name="悪_川満次郎 9-1　建物積算_(ﾄｲﾚ呼出）寄宿舎棟_特別教室03(電灯・コンセント）_特別教室03(電灯・コンセント）_金武小学校 (version 2)_金武小学校（電灯）" xfId="1312"/>
    <cellStyle name="悪_川満次郎 9-1　建物積算_(ﾄｲﾚ呼出）寄宿舎棟_特別教室03(電灯・コンセント）_特別教室03(電灯・コンセント）_金武小学校 (version 2)_船越小（電気）" xfId="1313"/>
    <cellStyle name="悪_川満次郎 9-1　建物積算_(ﾄｲﾚ呼出）寄宿舎棟_特別教室03(電灯・コンセント）_特別教室03(電灯・コンセント）_金武小学校 (version 2)_八重山小学校（電灯）" xfId="1314"/>
    <cellStyle name="悪_川満次郎 9-1　建物積算_(ﾄｲﾚ呼出）寄宿舎棟_特別教室03(電灯・コンセント）_特別教室棟03(電灯・コンセント）" xfId="1315"/>
    <cellStyle name="悪_川満次郎 9-1　建物積算_(ﾄｲﾚ呼出）寄宿舎棟_特別教室03(電灯・コンセント）_特別教室棟03(電灯・コンセント）_3.(電灯・コンセント）寄宿舎" xfId="1316"/>
    <cellStyle name="悪_川満次郎 9-1　建物積算_(ﾄｲﾚ呼出）寄宿舎棟_特別教室03(電灯・コンセント）_特別教室棟03(電灯・コンセント）_3.(電灯・コンセント）寄宿舎_金武小学校（電灯）" xfId="1317"/>
    <cellStyle name="悪_川満次郎 9-1　建物積算_(ﾄｲﾚ呼出）寄宿舎棟_特別教室03(電灯・コンセント）_特別教室棟03(電灯・コンセント）_3.(電灯・コンセント）寄宿舎_船越小（電気）" xfId="1318"/>
    <cellStyle name="悪_川満次郎 9-1　建物積算_(ﾄｲﾚ呼出）寄宿舎棟_特別教室03(電灯・コンセント）_特別教室棟03(電灯・コンセント）_3.(電灯・コンセント）寄宿舎_八重山小学校（電灯）" xfId="1319"/>
    <cellStyle name="悪_川満次郎 9-1　建物積算_(ﾄｲﾚ呼出）寄宿舎棟_特別教室03(電灯・コンセント）_特別教室棟03(電灯・コンセント）_金武小学校 (version 2)" xfId="1320"/>
    <cellStyle name="悪_川満次郎 9-1　建物積算_(ﾄｲﾚ呼出）寄宿舎棟_特別教室03(電灯・コンセント）_特別教室棟03(電灯・コンセント）_金武小学校 (version 2)_金武小学校（電灯）" xfId="1321"/>
    <cellStyle name="悪_川満次郎 9-1　建物積算_(ﾄｲﾚ呼出）寄宿舎棟_特別教室03(電灯・コンセント）_特別教室棟03(電灯・コンセント）_金武小学校 (version 2)_船越小（電気）" xfId="1322"/>
    <cellStyle name="悪_川満次郎 9-1　建物積算_(ﾄｲﾚ呼出）寄宿舎棟_特別教室03(電灯・コンセント）_特別教室棟03(電灯・コンセント）_金武小学校 (version 2)_八重山小学校（電灯）" xfId="1323"/>
    <cellStyle name="悪_川満次郎 9-1　建物積算_1124太陽光架台積算(宜野座高校）（管理棟）" xfId="1324"/>
    <cellStyle name="悪_川満次郎 9-1　建物積算_1124太陽光架台積算(宜野座高校）（普通教室棟）" xfId="1325"/>
    <cellStyle name="悪_川満次郎 9-1　建物積算_3.(電灯・コンセント）寄宿舎" xfId="1326"/>
    <cellStyle name="悪_川満次郎 9-1　建物積算_3.(電灯・コンセント）寄宿舎_金武小学校（電灯）" xfId="1327"/>
    <cellStyle name="悪_川満次郎 9-1　建物積算_3.(電灯・コンセント）寄宿舎_船越小（電気）" xfId="1328"/>
    <cellStyle name="悪_川満次郎 9-1　建物積算_3.(電灯・コンセント）寄宿舎_八重山小学校（電灯）" xfId="1329"/>
    <cellStyle name="悪_川満次郎 9-1　建物積算_金武小学校 (version 2)" xfId="1330"/>
    <cellStyle name="悪_川満次郎 9-1　建物積算_金武小学校 (version 2)_金武小学校（電灯）" xfId="1331"/>
    <cellStyle name="悪_川満次郎 9-1　建物積算_金武小学校 (version 2)_船越小（電気）" xfId="1332"/>
    <cellStyle name="悪_川満次郎 9-1　建物積算_金武小学校 (version 2)_八重山小学校（電灯）" xfId="1333"/>
    <cellStyle name="悪_川満次郎 9-1　建物積算_船越小概算（電気）" xfId="1334"/>
    <cellStyle name="悪_川満次郎 9-1　建物積算_太陽光基礎工事（八重山特別支援学校）積算-新" xfId="1335"/>
    <cellStyle name="悪_川満次郎 9-1　建物積算_特別教室03(電灯・コンセント）" xfId="1336"/>
    <cellStyle name="悪_川満次郎 9-1　建物積算_特別教室03(電灯・コンセント）_3.(電灯・コンセント）寄宿舎" xfId="1337"/>
    <cellStyle name="悪_川満次郎 9-1　建物積算_特別教室03(電灯・コンセント）_3.(電灯・コンセント）寄宿舎_金武小学校（電灯）" xfId="1338"/>
    <cellStyle name="悪_川満次郎 9-1　建物積算_特別教室03(電灯・コンセント）_3.(電灯・コンセント）寄宿舎_船越小（電気）" xfId="1339"/>
    <cellStyle name="悪_川満次郎 9-1　建物積算_特別教室03(電灯・コンセント）_3.(電灯・コンセント）寄宿舎_八重山小学校（電灯）" xfId="1340"/>
    <cellStyle name="悪_川満次郎 9-1　建物積算_特別教室03(電灯・コンセント）_金武小学校 (version 2)" xfId="1341"/>
    <cellStyle name="悪_川満次郎 9-1　建物積算_特別教室03(電灯・コンセント）_金武小学校 (version 2)_金武小学校（電灯）" xfId="1342"/>
    <cellStyle name="悪_川満次郎 9-1　建物積算_特別教室03(電灯・コンセント）_金武小学校 (version 2)_船越小（電気）" xfId="1343"/>
    <cellStyle name="悪_川満次郎 9-1　建物積算_特別教室03(電灯・コンセント）_金武小学校 (version 2)_八重山小学校（電灯）" xfId="1344"/>
    <cellStyle name="悪_川満次郎 9-1　建物積算_特別教室03(電灯・コンセント）_特別教室03(電灯・コンセント）" xfId="1345"/>
    <cellStyle name="悪_川満次郎 9-1　建物積算_特別教室03(電灯・コンセント）_特別教室03(電灯・コンセント）_3.(電灯・コンセント）寄宿舎" xfId="1346"/>
    <cellStyle name="悪_川満次郎 9-1　建物積算_特別教室03(電灯・コンセント）_特別教室03(電灯・コンセント）_3.(電灯・コンセント）寄宿舎_金武小学校（電灯）" xfId="1347"/>
    <cellStyle name="悪_川満次郎 9-1　建物積算_特別教室03(電灯・コンセント）_特別教室03(電灯・コンセント）_3.(電灯・コンセント）寄宿舎_船越小（電気）" xfId="1348"/>
    <cellStyle name="悪_川満次郎 9-1　建物積算_特別教室03(電灯・コンセント）_特別教室03(電灯・コンセント）_3.(電灯・コンセント）寄宿舎_八重山小学校（電灯）" xfId="1349"/>
    <cellStyle name="悪_川満次郎 9-1　建物積算_特別教室03(電灯・コンセント）_特別教室03(電灯・コンセント）_金武小学校 (version 2)" xfId="1350"/>
    <cellStyle name="悪_川満次郎 9-1　建物積算_特別教室03(電灯・コンセント）_特別教室03(電灯・コンセント）_金武小学校 (version 2)_金武小学校（電灯）" xfId="1351"/>
    <cellStyle name="悪_川満次郎 9-1　建物積算_特別教室03(電灯・コンセント）_特別教室03(電灯・コンセント）_金武小学校 (version 2)_船越小（電気）" xfId="1352"/>
    <cellStyle name="悪_川満次郎 9-1　建物積算_特別教室03(電灯・コンセント）_特別教室03(電灯・コンセント）_金武小学校 (version 2)_八重山小学校（電灯）" xfId="1353"/>
    <cellStyle name="悪_川満次郎 9-1　建物積算_特別教室03(電灯・コンセント）_特別教室棟03(電灯・コンセント）" xfId="1354"/>
    <cellStyle name="悪_川満次郎 9-1　建物積算_特別教室03(電灯・コンセント）_特別教室棟03(電灯・コンセント）_3.(電灯・コンセント）寄宿舎" xfId="1355"/>
    <cellStyle name="悪_川満次郎 9-1　建物積算_特別教室03(電灯・コンセント）_特別教室棟03(電灯・コンセント）_3.(電灯・コンセント）寄宿舎_金武小学校（電灯）" xfId="1356"/>
    <cellStyle name="悪_川満次郎 9-1　建物積算_特別教室03(電灯・コンセント）_特別教室棟03(電灯・コンセント）_3.(電灯・コンセント）寄宿舎_船越小（電気）" xfId="1357"/>
    <cellStyle name="悪_川満次郎 9-1　建物積算_特別教室03(電灯・コンセント）_特別教室棟03(電灯・コンセント）_3.(電灯・コンセント）寄宿舎_八重山小学校（電灯）" xfId="1358"/>
    <cellStyle name="悪_川満次郎 9-1　建物積算_特別教室03(電灯・コンセント）_特別教室棟03(電灯・コンセント）_金武小学校 (version 2)" xfId="1359"/>
    <cellStyle name="悪_川満次郎 9-1　建物積算_特別教室03(電灯・コンセント）_特別教室棟03(電灯・コンセント）_金武小学校 (version 2)_金武小学校（電灯）" xfId="1360"/>
    <cellStyle name="悪_川満次郎 9-1　建物積算_特別教室03(電灯・コンセント）_特別教室棟03(電灯・コンセント）_金武小学校 (version 2)_船越小（電気）" xfId="1361"/>
    <cellStyle name="悪_川満次郎 9-1　建物積算_特別教室03(電灯・コンセント）_特別教室棟03(電灯・コンセント）_金武小学校 (version 2)_八重山小学校（電灯）" xfId="1362"/>
    <cellStyle name="悪_川満次郎 9-1　建物積算_複合計算書" xfId="1363"/>
    <cellStyle name="悪_川満次郎 9-1　建物積算_複合計算書_金武小学校（電灯）" xfId="1364"/>
    <cellStyle name="悪_川満次郎 9-1　建物積算_複合計算書_船越小（電気）" xfId="1365"/>
    <cellStyle name="悪_川満次郎 9-1　建物積算_複合計算書_八重山小学校（電灯）" xfId="1366"/>
    <cellStyle name="悪_船越小概算（電気）" xfId="1367"/>
    <cellStyle name="悪_太陽光基礎工事（八重山特別支援学校）積算-新" xfId="1368"/>
    <cellStyle name="悪_代価表" xfId="1369"/>
    <cellStyle name="悪_代価表_(ﾄｲﾚ呼出）寄宿舎棟" xfId="1370"/>
    <cellStyle name="悪_代価表_(ﾄｲﾚ呼出）寄宿舎棟_3.(電灯・コンセント）寄宿舎" xfId="1371"/>
    <cellStyle name="悪_代価表_(ﾄｲﾚ呼出）寄宿舎棟_3.(電灯・コンセント）寄宿舎_金武小学校（電灯）" xfId="1372"/>
    <cellStyle name="悪_代価表_(ﾄｲﾚ呼出）寄宿舎棟_3.(電灯・コンセント）寄宿舎_船越小（電気）" xfId="1373"/>
    <cellStyle name="悪_代価表_(ﾄｲﾚ呼出）寄宿舎棟_3.(電灯・コンセント）寄宿舎_八重山小学校（電灯）" xfId="1374"/>
    <cellStyle name="悪_代価表_(ﾄｲﾚ呼出）寄宿舎棟_金武小学校 (version 2)" xfId="1375"/>
    <cellStyle name="悪_代価表_(ﾄｲﾚ呼出）寄宿舎棟_金武小学校 (version 2)_金武小学校（電灯）" xfId="1376"/>
    <cellStyle name="悪_代価表_(ﾄｲﾚ呼出）寄宿舎棟_金武小学校 (version 2)_船越小（電気）" xfId="1377"/>
    <cellStyle name="悪_代価表_(ﾄｲﾚ呼出）寄宿舎棟_金武小学校 (version 2)_八重山小学校（電灯）" xfId="1378"/>
    <cellStyle name="悪_代価表_(ﾄｲﾚ呼出）寄宿舎棟_特別教室03(電灯・コンセント）" xfId="1379"/>
    <cellStyle name="悪_代価表_(ﾄｲﾚ呼出）寄宿舎棟_特別教室03(電灯・コンセント）_3.(電灯・コンセント）寄宿舎" xfId="1380"/>
    <cellStyle name="悪_代価表_(ﾄｲﾚ呼出）寄宿舎棟_特別教室03(電灯・コンセント）_3.(電灯・コンセント）寄宿舎_金武小学校（電灯）" xfId="1381"/>
    <cellStyle name="悪_代価表_(ﾄｲﾚ呼出）寄宿舎棟_特別教室03(電灯・コンセント）_3.(電灯・コンセント）寄宿舎_船越小（電気）" xfId="1382"/>
    <cellStyle name="悪_代価表_(ﾄｲﾚ呼出）寄宿舎棟_特別教室03(電灯・コンセント）_3.(電灯・コンセント）寄宿舎_八重山小学校（電灯）" xfId="1383"/>
    <cellStyle name="悪_代価表_(ﾄｲﾚ呼出）寄宿舎棟_特別教室03(電灯・コンセント）_金武小学校 (version 2)" xfId="1384"/>
    <cellStyle name="悪_代価表_(ﾄｲﾚ呼出）寄宿舎棟_特別教室03(電灯・コンセント）_金武小学校 (version 2)_金武小学校（電灯）" xfId="1385"/>
    <cellStyle name="悪_代価表_(ﾄｲﾚ呼出）寄宿舎棟_特別教室03(電灯・コンセント）_金武小学校 (version 2)_船越小（電気）" xfId="1386"/>
    <cellStyle name="悪_代価表_(ﾄｲﾚ呼出）寄宿舎棟_特別教室03(電灯・コンセント）_金武小学校 (version 2)_八重山小学校（電灯）" xfId="1387"/>
    <cellStyle name="悪_代価表_(ﾄｲﾚ呼出）寄宿舎棟_特別教室03(電灯・コンセント）_特別教室03(電灯・コンセント）" xfId="1388"/>
    <cellStyle name="悪_代価表_(ﾄｲﾚ呼出）寄宿舎棟_特別教室03(電灯・コンセント）_特別教室03(電灯・コンセント）_3.(電灯・コンセント）寄宿舎" xfId="1389"/>
    <cellStyle name="悪_代価表_(ﾄｲﾚ呼出）寄宿舎棟_特別教室03(電灯・コンセント）_特別教室03(電灯・コンセント）_3.(電灯・コンセント）寄宿舎_金武小学校（電灯）" xfId="1390"/>
    <cellStyle name="悪_代価表_(ﾄｲﾚ呼出）寄宿舎棟_特別教室03(電灯・コンセント）_特別教室03(電灯・コンセント）_3.(電灯・コンセント）寄宿舎_船越小（電気）" xfId="1391"/>
    <cellStyle name="悪_代価表_(ﾄｲﾚ呼出）寄宿舎棟_特別教室03(電灯・コンセント）_特別教室03(電灯・コンセント）_3.(電灯・コンセント）寄宿舎_八重山小学校（電灯）" xfId="1392"/>
    <cellStyle name="悪_代価表_(ﾄｲﾚ呼出）寄宿舎棟_特別教室03(電灯・コンセント）_特別教室03(電灯・コンセント）_金武小学校 (version 2)" xfId="1393"/>
    <cellStyle name="悪_代価表_(ﾄｲﾚ呼出）寄宿舎棟_特別教室03(電灯・コンセント）_特別教室03(電灯・コンセント）_金武小学校 (version 2)_金武小学校（電灯）" xfId="1394"/>
    <cellStyle name="悪_代価表_(ﾄｲﾚ呼出）寄宿舎棟_特別教室03(電灯・コンセント）_特別教室03(電灯・コンセント）_金武小学校 (version 2)_船越小（電気）" xfId="1395"/>
    <cellStyle name="悪_代価表_(ﾄｲﾚ呼出）寄宿舎棟_特別教室03(電灯・コンセント）_特別教室03(電灯・コンセント）_金武小学校 (version 2)_八重山小学校（電灯）" xfId="1396"/>
    <cellStyle name="悪_代価表_(ﾄｲﾚ呼出）寄宿舎棟_特別教室03(電灯・コンセント）_特別教室棟03(電灯・コンセント）" xfId="1397"/>
    <cellStyle name="悪_代価表_(ﾄｲﾚ呼出）寄宿舎棟_特別教室03(電灯・コンセント）_特別教室棟03(電灯・コンセント）_3.(電灯・コンセント）寄宿舎" xfId="1398"/>
    <cellStyle name="悪_代価表_(ﾄｲﾚ呼出）寄宿舎棟_特別教室03(電灯・コンセント）_特別教室棟03(電灯・コンセント）_3.(電灯・コンセント）寄宿舎_金武小学校（電灯）" xfId="1399"/>
    <cellStyle name="悪_代価表_(ﾄｲﾚ呼出）寄宿舎棟_特別教室03(電灯・コンセント）_特別教室棟03(電灯・コンセント）_3.(電灯・コンセント）寄宿舎_船越小（電気）" xfId="1400"/>
    <cellStyle name="悪_代価表_(ﾄｲﾚ呼出）寄宿舎棟_特別教室03(電灯・コンセント）_特別教室棟03(電灯・コンセント）_3.(電灯・コンセント）寄宿舎_八重山小学校（電灯）" xfId="1401"/>
    <cellStyle name="悪_代価表_(ﾄｲﾚ呼出）寄宿舎棟_特別教室03(電灯・コンセント）_特別教室棟03(電灯・コンセント）_金武小学校 (version 2)" xfId="1402"/>
    <cellStyle name="悪_代価表_(ﾄｲﾚ呼出）寄宿舎棟_特別教室03(電灯・コンセント）_特別教室棟03(電灯・コンセント）_金武小学校 (version 2)_金武小学校（電灯）" xfId="1403"/>
    <cellStyle name="悪_代価表_(ﾄｲﾚ呼出）寄宿舎棟_特別教室03(電灯・コンセント）_特別教室棟03(電灯・コンセント）_金武小学校 (version 2)_船越小（電気）" xfId="1404"/>
    <cellStyle name="悪_代価表_(ﾄｲﾚ呼出）寄宿舎棟_特別教室03(電灯・コンセント）_特別教室棟03(電灯・コンセント）_金武小学校 (version 2)_八重山小学校（電灯）" xfId="1405"/>
    <cellStyle name="悪_代価表_1124太陽光架台積算(宜野座高校）（管理棟）" xfId="1406"/>
    <cellStyle name="悪_代価表_1124太陽光架台積算(宜野座高校）（普通教室棟）" xfId="1407"/>
    <cellStyle name="悪_代価表_3.(電灯・コンセント）寄宿舎" xfId="1408"/>
    <cellStyle name="悪_代価表_3.(電灯・コンセント）寄宿舎_金武小学校（電灯）" xfId="1409"/>
    <cellStyle name="悪_代価表_3.(電灯・コンセント）寄宿舎_船越小（電気）" xfId="1410"/>
    <cellStyle name="悪_代価表_3.(電灯・コンセント）寄宿舎_八重山小学校（電灯）" xfId="1411"/>
    <cellStyle name="悪_代価表_金武小学校 (version 2)" xfId="1412"/>
    <cellStyle name="悪_代価表_金武小学校 (version 2)_金武小学校（電灯）" xfId="1413"/>
    <cellStyle name="悪_代価表_金武小学校 (version 2)_船越小（電気）" xfId="1414"/>
    <cellStyle name="悪_代価表_金武小学校 (version 2)_八重山小学校（電灯）" xfId="1415"/>
    <cellStyle name="悪_代価表_船越小概算（電気）" xfId="1416"/>
    <cellStyle name="悪_代価表_太陽光基礎工事（八重山特別支援学校）積算-新" xfId="1417"/>
    <cellStyle name="悪_代価表_特別教室03(電灯・コンセント）" xfId="1418"/>
    <cellStyle name="悪_代価表_特別教室03(電灯・コンセント）_3.(電灯・コンセント）寄宿舎" xfId="1419"/>
    <cellStyle name="悪_代価表_特別教室03(電灯・コンセント）_3.(電灯・コンセント）寄宿舎_金武小学校（電灯）" xfId="1420"/>
    <cellStyle name="悪_代価表_特別教室03(電灯・コンセント）_3.(電灯・コンセント）寄宿舎_船越小（電気）" xfId="1421"/>
    <cellStyle name="悪_代価表_特別教室03(電灯・コンセント）_3.(電灯・コンセント）寄宿舎_八重山小学校（電灯）" xfId="1422"/>
    <cellStyle name="悪_代価表_特別教室03(電灯・コンセント）_金武小学校 (version 2)" xfId="1423"/>
    <cellStyle name="悪_代価表_特別教室03(電灯・コンセント）_金武小学校 (version 2)_金武小学校（電灯）" xfId="1424"/>
    <cellStyle name="悪_代価表_特別教室03(電灯・コンセント）_金武小学校 (version 2)_船越小（電気）" xfId="1425"/>
    <cellStyle name="悪_代価表_特別教室03(電灯・コンセント）_金武小学校 (version 2)_八重山小学校（電灯）" xfId="1426"/>
    <cellStyle name="悪_代価表_特別教室03(電灯・コンセント）_特別教室03(電灯・コンセント）" xfId="1427"/>
    <cellStyle name="悪_代価表_特別教室03(電灯・コンセント）_特別教室03(電灯・コンセント）_3.(電灯・コンセント）寄宿舎" xfId="1428"/>
    <cellStyle name="悪_代価表_特別教室03(電灯・コンセント）_特別教室03(電灯・コンセント）_3.(電灯・コンセント）寄宿舎_金武小学校（電灯）" xfId="1429"/>
    <cellStyle name="悪_代価表_特別教室03(電灯・コンセント）_特別教室03(電灯・コンセント）_3.(電灯・コンセント）寄宿舎_船越小（電気）" xfId="1430"/>
    <cellStyle name="悪_代価表_特別教室03(電灯・コンセント）_特別教室03(電灯・コンセント）_3.(電灯・コンセント）寄宿舎_八重山小学校（電灯）" xfId="1431"/>
    <cellStyle name="悪_代価表_特別教室03(電灯・コンセント）_特別教室03(電灯・コンセント）_金武小学校 (version 2)" xfId="1432"/>
    <cellStyle name="悪_代価表_特別教室03(電灯・コンセント）_特別教室03(電灯・コンセント）_金武小学校 (version 2)_金武小学校（電灯）" xfId="1433"/>
    <cellStyle name="悪_代価表_特別教室03(電灯・コンセント）_特別教室03(電灯・コンセント）_金武小学校 (version 2)_船越小（電気）" xfId="1434"/>
    <cellStyle name="悪_代価表_特別教室03(電灯・コンセント）_特別教室03(電灯・コンセント）_金武小学校 (version 2)_八重山小学校（電灯）" xfId="1435"/>
    <cellStyle name="悪_代価表_特別教室03(電灯・コンセント）_特別教室棟03(電灯・コンセント）" xfId="1436"/>
    <cellStyle name="悪_代価表_特別教室03(電灯・コンセント）_特別教室棟03(電灯・コンセント）_3.(電灯・コンセント）寄宿舎" xfId="1437"/>
    <cellStyle name="悪_代価表_特別教室03(電灯・コンセント）_特別教室棟03(電灯・コンセント）_3.(電灯・コンセント）寄宿舎_金武小学校（電灯）" xfId="1438"/>
    <cellStyle name="悪_代価表_特別教室03(電灯・コンセント）_特別教室棟03(電灯・コンセント）_3.(電灯・コンセント）寄宿舎_船越小（電気）" xfId="1439"/>
    <cellStyle name="悪_代価表_特別教室03(電灯・コンセント）_特別教室棟03(電灯・コンセント）_3.(電灯・コンセント）寄宿舎_八重山小学校（電灯）" xfId="1440"/>
    <cellStyle name="悪_代価表_特別教室03(電灯・コンセント）_特別教室棟03(電灯・コンセント）_金武小学校 (version 2)" xfId="1441"/>
    <cellStyle name="悪_代価表_特別教室03(電灯・コンセント）_特別教室棟03(電灯・コンセント）_金武小学校 (version 2)_金武小学校（電灯）" xfId="1442"/>
    <cellStyle name="悪_代価表_特別教室03(電灯・コンセント）_特別教室棟03(電灯・コンセント）_金武小学校 (version 2)_船越小（電気）" xfId="1443"/>
    <cellStyle name="悪_代価表_特別教室03(電灯・コンセント）_特別教室棟03(電灯・コンセント）_金武小学校 (version 2)_八重山小学校（電灯）" xfId="1444"/>
    <cellStyle name="悪_代価表_複合計算書" xfId="1445"/>
    <cellStyle name="悪_代価表_複合計算書_金武小学校（電灯）" xfId="1446"/>
    <cellStyle name="悪_代価表_複合計算書_船越小（電気）" xfId="1447"/>
    <cellStyle name="悪_代価表_複合計算書_八重山小学校（電灯）" xfId="1448"/>
    <cellStyle name="悪_大城ミツ　1-1　建物積算" xfId="1449"/>
    <cellStyle name="悪_大城ミツ　1-1　建物積算_(ﾄｲﾚ呼出）寄宿舎棟" xfId="1450"/>
    <cellStyle name="悪_大城ミツ　1-1　建物積算_(ﾄｲﾚ呼出）寄宿舎棟_3.(電灯・コンセント）寄宿舎" xfId="1451"/>
    <cellStyle name="悪_大城ミツ　1-1　建物積算_(ﾄｲﾚ呼出）寄宿舎棟_3.(電灯・コンセント）寄宿舎_金武小学校（電灯）" xfId="1452"/>
    <cellStyle name="悪_大城ミツ　1-1　建物積算_(ﾄｲﾚ呼出）寄宿舎棟_3.(電灯・コンセント）寄宿舎_船越小（電気）" xfId="1453"/>
    <cellStyle name="悪_大城ミツ　1-1　建物積算_(ﾄｲﾚ呼出）寄宿舎棟_3.(電灯・コンセント）寄宿舎_八重山小学校（電灯）" xfId="1454"/>
    <cellStyle name="悪_大城ミツ　1-1　建物積算_(ﾄｲﾚ呼出）寄宿舎棟_金武小学校 (version 2)" xfId="1455"/>
    <cellStyle name="悪_大城ミツ　1-1　建物積算_(ﾄｲﾚ呼出）寄宿舎棟_金武小学校 (version 2)_金武小学校（電灯）" xfId="1456"/>
    <cellStyle name="悪_大城ミツ　1-1　建物積算_(ﾄｲﾚ呼出）寄宿舎棟_金武小学校 (version 2)_船越小（電気）" xfId="1457"/>
    <cellStyle name="悪_大城ミツ　1-1　建物積算_(ﾄｲﾚ呼出）寄宿舎棟_金武小学校 (version 2)_八重山小学校（電灯）" xfId="1458"/>
    <cellStyle name="悪_大城ミツ　1-1　建物積算_(ﾄｲﾚ呼出）寄宿舎棟_特別教室03(電灯・コンセント）" xfId="1459"/>
    <cellStyle name="悪_大城ミツ　1-1　建物積算_(ﾄｲﾚ呼出）寄宿舎棟_特別教室03(電灯・コンセント）_3.(電灯・コンセント）寄宿舎" xfId="1460"/>
    <cellStyle name="悪_大城ミツ　1-1　建物積算_(ﾄｲﾚ呼出）寄宿舎棟_特別教室03(電灯・コンセント）_3.(電灯・コンセント）寄宿舎_金武小学校（電灯）" xfId="1461"/>
    <cellStyle name="悪_大城ミツ　1-1　建物積算_(ﾄｲﾚ呼出）寄宿舎棟_特別教室03(電灯・コンセント）_3.(電灯・コンセント）寄宿舎_船越小（電気）" xfId="1462"/>
    <cellStyle name="悪_大城ミツ　1-1　建物積算_(ﾄｲﾚ呼出）寄宿舎棟_特別教室03(電灯・コンセント）_3.(電灯・コンセント）寄宿舎_八重山小学校（電灯）" xfId="1463"/>
    <cellStyle name="悪_大城ミツ　1-1　建物積算_(ﾄｲﾚ呼出）寄宿舎棟_特別教室03(電灯・コンセント）_金武小学校 (version 2)" xfId="1464"/>
    <cellStyle name="悪_大城ミツ　1-1　建物積算_(ﾄｲﾚ呼出）寄宿舎棟_特別教室03(電灯・コンセント）_金武小学校 (version 2)_金武小学校（電灯）" xfId="1465"/>
    <cellStyle name="悪_大城ミツ　1-1　建物積算_(ﾄｲﾚ呼出）寄宿舎棟_特別教室03(電灯・コンセント）_金武小学校 (version 2)_船越小（電気）" xfId="1466"/>
    <cellStyle name="悪_大城ミツ　1-1　建物積算_(ﾄｲﾚ呼出）寄宿舎棟_特別教室03(電灯・コンセント）_金武小学校 (version 2)_八重山小学校（電灯）" xfId="1467"/>
    <cellStyle name="悪_大城ミツ　1-1　建物積算_(ﾄｲﾚ呼出）寄宿舎棟_特別教室03(電灯・コンセント）_特別教室03(電灯・コンセント）" xfId="1468"/>
    <cellStyle name="悪_大城ミツ　1-1　建物積算_(ﾄｲﾚ呼出）寄宿舎棟_特別教室03(電灯・コンセント）_特別教室03(電灯・コンセント）_3.(電灯・コンセント）寄宿舎" xfId="1469"/>
    <cellStyle name="悪_大城ミツ　1-1　建物積算_(ﾄｲﾚ呼出）寄宿舎棟_特別教室03(電灯・コンセント）_特別教室03(電灯・コンセント）_3.(電灯・コンセント）寄宿舎_金武小学校（電灯）" xfId="1470"/>
    <cellStyle name="悪_大城ミツ　1-1　建物積算_(ﾄｲﾚ呼出）寄宿舎棟_特別教室03(電灯・コンセント）_特別教室03(電灯・コンセント）_3.(電灯・コンセント）寄宿舎_船越小（電気）" xfId="1471"/>
    <cellStyle name="悪_大城ミツ　1-1　建物積算_(ﾄｲﾚ呼出）寄宿舎棟_特別教室03(電灯・コンセント）_特別教室03(電灯・コンセント）_3.(電灯・コンセント）寄宿舎_八重山小学校（電灯）" xfId="1472"/>
    <cellStyle name="悪_大城ミツ　1-1　建物積算_(ﾄｲﾚ呼出）寄宿舎棟_特別教室03(電灯・コンセント）_特別教室03(電灯・コンセント）_金武小学校 (version 2)" xfId="1473"/>
    <cellStyle name="悪_大城ミツ　1-1　建物積算_(ﾄｲﾚ呼出）寄宿舎棟_特別教室03(電灯・コンセント）_特別教室03(電灯・コンセント）_金武小学校 (version 2)_金武小学校（電灯）" xfId="1474"/>
    <cellStyle name="悪_大城ミツ　1-1　建物積算_(ﾄｲﾚ呼出）寄宿舎棟_特別教室03(電灯・コンセント）_特別教室03(電灯・コンセント）_金武小学校 (version 2)_船越小（電気）" xfId="1475"/>
    <cellStyle name="悪_大城ミツ　1-1　建物積算_(ﾄｲﾚ呼出）寄宿舎棟_特別教室03(電灯・コンセント）_特別教室03(電灯・コンセント）_金武小学校 (version 2)_八重山小学校（電灯）" xfId="1476"/>
    <cellStyle name="悪_大城ミツ　1-1　建物積算_(ﾄｲﾚ呼出）寄宿舎棟_特別教室03(電灯・コンセント）_特別教室棟03(電灯・コンセント）" xfId="1477"/>
    <cellStyle name="悪_大城ミツ　1-1　建物積算_(ﾄｲﾚ呼出）寄宿舎棟_特別教室03(電灯・コンセント）_特別教室棟03(電灯・コンセント）_3.(電灯・コンセント）寄宿舎" xfId="1478"/>
    <cellStyle name="悪_大城ミツ　1-1　建物積算_(ﾄｲﾚ呼出）寄宿舎棟_特別教室03(電灯・コンセント）_特別教室棟03(電灯・コンセント）_3.(電灯・コンセント）寄宿舎_金武小学校（電灯）" xfId="1479"/>
    <cellStyle name="悪_大城ミツ　1-1　建物積算_(ﾄｲﾚ呼出）寄宿舎棟_特別教室03(電灯・コンセント）_特別教室棟03(電灯・コンセント）_3.(電灯・コンセント）寄宿舎_船越小（電気）" xfId="1480"/>
    <cellStyle name="悪_大城ミツ　1-1　建物積算_(ﾄｲﾚ呼出）寄宿舎棟_特別教室03(電灯・コンセント）_特別教室棟03(電灯・コンセント）_3.(電灯・コンセント）寄宿舎_八重山小学校（電灯）" xfId="1481"/>
    <cellStyle name="悪_大城ミツ　1-1　建物積算_(ﾄｲﾚ呼出）寄宿舎棟_特別教室03(電灯・コンセント）_特別教室棟03(電灯・コンセント）_金武小学校 (version 2)" xfId="1482"/>
    <cellStyle name="悪_大城ミツ　1-1　建物積算_(ﾄｲﾚ呼出）寄宿舎棟_特別教室03(電灯・コンセント）_特別教室棟03(電灯・コンセント）_金武小学校 (version 2)_金武小学校（電灯）" xfId="1483"/>
    <cellStyle name="悪_大城ミツ　1-1　建物積算_(ﾄｲﾚ呼出）寄宿舎棟_特別教室03(電灯・コンセント）_特別教室棟03(電灯・コンセント）_金武小学校 (version 2)_船越小（電気）" xfId="1484"/>
    <cellStyle name="悪_大城ミツ　1-1　建物積算_(ﾄｲﾚ呼出）寄宿舎棟_特別教室03(電灯・コンセント）_特別教室棟03(電灯・コンセント）_金武小学校 (version 2)_八重山小学校（電灯）" xfId="1485"/>
    <cellStyle name="悪_大城ミツ　1-1　建物積算_1124太陽光架台積算(宜野座高校）（管理棟）" xfId="1486"/>
    <cellStyle name="悪_大城ミツ　1-1　建物積算_1124太陽光架台積算(宜野座高校）（普通教室棟）" xfId="1487"/>
    <cellStyle name="悪_大城ミツ　1-1　建物積算_3.(電灯・コンセント）寄宿舎" xfId="1488"/>
    <cellStyle name="悪_大城ミツ　1-1　建物積算_3.(電灯・コンセント）寄宿舎_金武小学校（電灯）" xfId="1489"/>
    <cellStyle name="悪_大城ミツ　1-1　建物積算_3.(電灯・コンセント）寄宿舎_船越小（電気）" xfId="1490"/>
    <cellStyle name="悪_大城ミツ　1-1　建物積算_3.(電灯・コンセント）寄宿舎_八重山小学校（電灯）" xfId="1491"/>
    <cellStyle name="悪_大城ミツ　1-1　建物積算_金武小学校 (version 2)" xfId="1492"/>
    <cellStyle name="悪_大城ミツ　1-1　建物積算_金武小学校 (version 2)_金武小学校（電灯）" xfId="1493"/>
    <cellStyle name="悪_大城ミツ　1-1　建物積算_金武小学校 (version 2)_船越小（電気）" xfId="1494"/>
    <cellStyle name="悪_大城ミツ　1-1　建物積算_金武小学校 (version 2)_八重山小学校（電灯）" xfId="1495"/>
    <cellStyle name="悪_大城ミツ　1-1　建物積算_船越小概算（電気）" xfId="1496"/>
    <cellStyle name="悪_大城ミツ　1-1　建物積算_太陽光基礎工事（八重山特別支援学校）積算-新" xfId="1497"/>
    <cellStyle name="悪_大城ミツ　1-1　建物積算_特別教室03(電灯・コンセント）" xfId="1498"/>
    <cellStyle name="悪_大城ミツ　1-1　建物積算_特別教室03(電灯・コンセント）_3.(電灯・コンセント）寄宿舎" xfId="1499"/>
    <cellStyle name="悪_大城ミツ　1-1　建物積算_特別教室03(電灯・コンセント）_3.(電灯・コンセント）寄宿舎_金武小学校（電灯）" xfId="1500"/>
    <cellStyle name="悪_大城ミツ　1-1　建物積算_特別教室03(電灯・コンセント）_3.(電灯・コンセント）寄宿舎_船越小（電気）" xfId="1501"/>
    <cellStyle name="悪_大城ミツ　1-1　建物積算_特別教室03(電灯・コンセント）_3.(電灯・コンセント）寄宿舎_八重山小学校（電灯）" xfId="1502"/>
    <cellStyle name="悪_大城ミツ　1-1　建物積算_特別教室03(電灯・コンセント）_金武小学校 (version 2)" xfId="1503"/>
    <cellStyle name="悪_大城ミツ　1-1　建物積算_特別教室03(電灯・コンセント）_金武小学校 (version 2)_金武小学校（電灯）" xfId="1504"/>
    <cellStyle name="悪_大城ミツ　1-1　建物積算_特別教室03(電灯・コンセント）_金武小学校 (version 2)_船越小（電気）" xfId="1505"/>
    <cellStyle name="悪_大城ミツ　1-1　建物積算_特別教室03(電灯・コンセント）_金武小学校 (version 2)_八重山小学校（電灯）" xfId="1506"/>
    <cellStyle name="悪_大城ミツ　1-1　建物積算_特別教室03(電灯・コンセント）_特別教室03(電灯・コンセント）" xfId="1507"/>
    <cellStyle name="悪_大城ミツ　1-1　建物積算_特別教室03(電灯・コンセント）_特別教室03(電灯・コンセント）_3.(電灯・コンセント）寄宿舎" xfId="1508"/>
    <cellStyle name="悪_大城ミツ　1-1　建物積算_特別教室03(電灯・コンセント）_特別教室03(電灯・コンセント）_3.(電灯・コンセント）寄宿舎_金武小学校（電灯）" xfId="1509"/>
    <cellStyle name="悪_大城ミツ　1-1　建物積算_特別教室03(電灯・コンセント）_特別教室03(電灯・コンセント）_3.(電灯・コンセント）寄宿舎_船越小（電気）" xfId="1510"/>
    <cellStyle name="悪_大城ミツ　1-1　建物積算_特別教室03(電灯・コンセント）_特別教室03(電灯・コンセント）_3.(電灯・コンセント）寄宿舎_八重山小学校（電灯）" xfId="1511"/>
    <cellStyle name="悪_大城ミツ　1-1　建物積算_特別教室03(電灯・コンセント）_特別教室03(電灯・コンセント）_金武小学校 (version 2)" xfId="1512"/>
    <cellStyle name="悪_大城ミツ　1-1　建物積算_特別教室03(電灯・コンセント）_特別教室03(電灯・コンセント）_金武小学校 (version 2)_金武小学校（電灯）" xfId="1513"/>
    <cellStyle name="悪_大城ミツ　1-1　建物積算_特別教室03(電灯・コンセント）_特別教室03(電灯・コンセント）_金武小学校 (version 2)_船越小（電気）" xfId="1514"/>
    <cellStyle name="悪_大城ミツ　1-1　建物積算_特別教室03(電灯・コンセント）_特別教室03(電灯・コンセント）_金武小学校 (version 2)_八重山小学校（電灯）" xfId="1515"/>
    <cellStyle name="悪_大城ミツ　1-1　建物積算_特別教室03(電灯・コンセント）_特別教室棟03(電灯・コンセント）" xfId="1516"/>
    <cellStyle name="悪_大城ミツ　1-1　建物積算_特別教室03(電灯・コンセント）_特別教室棟03(電灯・コンセント）_3.(電灯・コンセント）寄宿舎" xfId="1517"/>
    <cellStyle name="悪_大城ミツ　1-1　建物積算_特別教室03(電灯・コンセント）_特別教室棟03(電灯・コンセント）_3.(電灯・コンセント）寄宿舎_金武小学校（電灯）" xfId="1518"/>
    <cellStyle name="悪_大城ミツ　1-1　建物積算_特別教室03(電灯・コンセント）_特別教室棟03(電灯・コンセント）_3.(電灯・コンセント）寄宿舎_船越小（電気）" xfId="1519"/>
    <cellStyle name="悪_大城ミツ　1-1　建物積算_特別教室03(電灯・コンセント）_特別教室棟03(電灯・コンセント）_3.(電灯・コンセント）寄宿舎_八重山小学校（電灯）" xfId="1520"/>
    <cellStyle name="悪_大城ミツ　1-1　建物積算_特別教室03(電灯・コンセント）_特別教室棟03(電灯・コンセント）_金武小学校 (version 2)" xfId="1521"/>
    <cellStyle name="悪_大城ミツ　1-1　建物積算_特別教室03(電灯・コンセント）_特別教室棟03(電灯・コンセント）_金武小学校 (version 2)_金武小学校（電灯）" xfId="1522"/>
    <cellStyle name="悪_大城ミツ　1-1　建物積算_特別教室03(電灯・コンセント）_特別教室棟03(電灯・コンセント）_金武小学校 (version 2)_船越小（電気）" xfId="1523"/>
    <cellStyle name="悪_大城ミツ　1-1　建物積算_特別教室03(電灯・コンセント）_特別教室棟03(電灯・コンセント）_金武小学校 (version 2)_八重山小学校（電灯）" xfId="1524"/>
    <cellStyle name="悪_大城ミツ　1-1　建物積算_複合計算書" xfId="1525"/>
    <cellStyle name="悪_大城ミツ　1-1　建物積算_複合計算書_金武小学校（電灯）" xfId="1526"/>
    <cellStyle name="悪_大城ミツ　1-1　建物積算_複合計算書_船越小（電気）" xfId="1527"/>
    <cellStyle name="悪_大城ミツ　1-1　建物積算_複合計算書_八重山小学校（電灯）" xfId="1528"/>
    <cellStyle name="悪_単価表" xfId="1529"/>
    <cellStyle name="悪_単価表_(ﾄｲﾚ呼出）寄宿舎棟" xfId="1530"/>
    <cellStyle name="悪_単価表_(ﾄｲﾚ呼出）寄宿舎棟_3.(電灯・コンセント）寄宿舎" xfId="1531"/>
    <cellStyle name="悪_単価表_(ﾄｲﾚ呼出）寄宿舎棟_3.(電灯・コンセント）寄宿舎_金武小学校（電灯）" xfId="1532"/>
    <cellStyle name="悪_単価表_(ﾄｲﾚ呼出）寄宿舎棟_3.(電灯・コンセント）寄宿舎_船越小（電気）" xfId="1533"/>
    <cellStyle name="悪_単価表_(ﾄｲﾚ呼出）寄宿舎棟_3.(電灯・コンセント）寄宿舎_八重山小学校（電灯）" xfId="1534"/>
    <cellStyle name="悪_単価表_(ﾄｲﾚ呼出）寄宿舎棟_金武小学校 (version 2)" xfId="1535"/>
    <cellStyle name="悪_単価表_(ﾄｲﾚ呼出）寄宿舎棟_金武小学校 (version 2)_金武小学校（電灯）" xfId="1536"/>
    <cellStyle name="悪_単価表_(ﾄｲﾚ呼出）寄宿舎棟_金武小学校 (version 2)_船越小（電気）" xfId="1537"/>
    <cellStyle name="悪_単価表_(ﾄｲﾚ呼出）寄宿舎棟_金武小学校 (version 2)_八重山小学校（電灯）" xfId="1538"/>
    <cellStyle name="悪_単価表_(ﾄｲﾚ呼出）寄宿舎棟_特別教室03(電灯・コンセント）" xfId="1539"/>
    <cellStyle name="悪_単価表_(ﾄｲﾚ呼出）寄宿舎棟_特別教室03(電灯・コンセント）_3.(電灯・コンセント）寄宿舎" xfId="1540"/>
    <cellStyle name="悪_単価表_(ﾄｲﾚ呼出）寄宿舎棟_特別教室03(電灯・コンセント）_3.(電灯・コンセント）寄宿舎_金武小学校（電灯）" xfId="1541"/>
    <cellStyle name="悪_単価表_(ﾄｲﾚ呼出）寄宿舎棟_特別教室03(電灯・コンセント）_3.(電灯・コンセント）寄宿舎_船越小（電気）" xfId="1542"/>
    <cellStyle name="悪_単価表_(ﾄｲﾚ呼出）寄宿舎棟_特別教室03(電灯・コンセント）_3.(電灯・コンセント）寄宿舎_八重山小学校（電灯）" xfId="1543"/>
    <cellStyle name="悪_単価表_(ﾄｲﾚ呼出）寄宿舎棟_特別教室03(電灯・コンセント）_金武小学校 (version 2)" xfId="1544"/>
    <cellStyle name="悪_単価表_(ﾄｲﾚ呼出）寄宿舎棟_特別教室03(電灯・コンセント）_金武小学校 (version 2)_金武小学校（電灯）" xfId="1545"/>
    <cellStyle name="悪_単価表_(ﾄｲﾚ呼出）寄宿舎棟_特別教室03(電灯・コンセント）_金武小学校 (version 2)_船越小（電気）" xfId="1546"/>
    <cellStyle name="悪_単価表_(ﾄｲﾚ呼出）寄宿舎棟_特別教室03(電灯・コンセント）_金武小学校 (version 2)_八重山小学校（電灯）" xfId="1547"/>
    <cellStyle name="悪_単価表_(ﾄｲﾚ呼出）寄宿舎棟_特別教室03(電灯・コンセント）_特別教室03(電灯・コンセント）" xfId="1548"/>
    <cellStyle name="悪_単価表_(ﾄｲﾚ呼出）寄宿舎棟_特別教室03(電灯・コンセント）_特別教室03(電灯・コンセント）_3.(電灯・コンセント）寄宿舎" xfId="1549"/>
    <cellStyle name="悪_単価表_(ﾄｲﾚ呼出）寄宿舎棟_特別教室03(電灯・コンセント）_特別教室03(電灯・コンセント）_3.(電灯・コンセント）寄宿舎_金武小学校（電灯）" xfId="1550"/>
    <cellStyle name="悪_単価表_(ﾄｲﾚ呼出）寄宿舎棟_特別教室03(電灯・コンセント）_特別教室03(電灯・コンセント）_3.(電灯・コンセント）寄宿舎_船越小（電気）" xfId="1551"/>
    <cellStyle name="悪_単価表_(ﾄｲﾚ呼出）寄宿舎棟_特別教室03(電灯・コンセント）_特別教室03(電灯・コンセント）_3.(電灯・コンセント）寄宿舎_八重山小学校（電灯）" xfId="1552"/>
    <cellStyle name="悪_単価表_(ﾄｲﾚ呼出）寄宿舎棟_特別教室03(電灯・コンセント）_特別教室03(電灯・コンセント）_金武小学校 (version 2)" xfId="1553"/>
    <cellStyle name="悪_単価表_(ﾄｲﾚ呼出）寄宿舎棟_特別教室03(電灯・コンセント）_特別教室03(電灯・コンセント）_金武小学校 (version 2)_金武小学校（電灯）" xfId="1554"/>
    <cellStyle name="悪_単価表_(ﾄｲﾚ呼出）寄宿舎棟_特別教室03(電灯・コンセント）_特別教室03(電灯・コンセント）_金武小学校 (version 2)_船越小（電気）" xfId="1555"/>
    <cellStyle name="悪_単価表_(ﾄｲﾚ呼出）寄宿舎棟_特別教室03(電灯・コンセント）_特別教室03(電灯・コンセント）_金武小学校 (version 2)_八重山小学校（電灯）" xfId="1556"/>
    <cellStyle name="悪_単価表_(ﾄｲﾚ呼出）寄宿舎棟_特別教室03(電灯・コンセント）_特別教室棟03(電灯・コンセント）" xfId="1557"/>
    <cellStyle name="悪_単価表_(ﾄｲﾚ呼出）寄宿舎棟_特別教室03(電灯・コンセント）_特別教室棟03(電灯・コンセント）_3.(電灯・コンセント）寄宿舎" xfId="1558"/>
    <cellStyle name="悪_単価表_(ﾄｲﾚ呼出）寄宿舎棟_特別教室03(電灯・コンセント）_特別教室棟03(電灯・コンセント）_3.(電灯・コンセント）寄宿舎_金武小学校（電灯）" xfId="1559"/>
    <cellStyle name="悪_単価表_(ﾄｲﾚ呼出）寄宿舎棟_特別教室03(電灯・コンセント）_特別教室棟03(電灯・コンセント）_3.(電灯・コンセント）寄宿舎_船越小（電気）" xfId="1560"/>
    <cellStyle name="悪_単価表_(ﾄｲﾚ呼出）寄宿舎棟_特別教室03(電灯・コンセント）_特別教室棟03(電灯・コンセント）_3.(電灯・コンセント）寄宿舎_八重山小学校（電灯）" xfId="1561"/>
    <cellStyle name="悪_単価表_(ﾄｲﾚ呼出）寄宿舎棟_特別教室03(電灯・コンセント）_特別教室棟03(電灯・コンセント）_金武小学校 (version 2)" xfId="1562"/>
    <cellStyle name="悪_単価表_(ﾄｲﾚ呼出）寄宿舎棟_特別教室03(電灯・コンセント）_特別教室棟03(電灯・コンセント）_金武小学校 (version 2)_金武小学校（電灯）" xfId="1563"/>
    <cellStyle name="悪_単価表_(ﾄｲﾚ呼出）寄宿舎棟_特別教室03(電灯・コンセント）_特別教室棟03(電灯・コンセント）_金武小学校 (version 2)_船越小（電気）" xfId="1564"/>
    <cellStyle name="悪_単価表_(ﾄｲﾚ呼出）寄宿舎棟_特別教室03(電灯・コンセント）_特別教室棟03(電灯・コンセント）_金武小学校 (version 2)_八重山小学校（電灯）" xfId="1565"/>
    <cellStyle name="悪_単価表_1124太陽光架台積算(宜野座高校）（管理棟）" xfId="1566"/>
    <cellStyle name="悪_単価表_1124太陽光架台積算(宜野座高校）（普通教室棟）" xfId="1567"/>
    <cellStyle name="悪_単価表_3.(電灯・コンセント）寄宿舎" xfId="1568"/>
    <cellStyle name="悪_単価表_3.(電灯・コンセント）寄宿舎_金武小学校（電灯）" xfId="1569"/>
    <cellStyle name="悪_単価表_3.(電灯・コンセント）寄宿舎_船越小（電気）" xfId="1570"/>
    <cellStyle name="悪_単価表_3.(電灯・コンセント）寄宿舎_八重山小学校（電灯）" xfId="1571"/>
    <cellStyle name="悪_単価表_金武小学校 (version 2)" xfId="1572"/>
    <cellStyle name="悪_単価表_金武小学校 (version 2)_金武小学校（電灯）" xfId="1573"/>
    <cellStyle name="悪_単価表_金武小学校 (version 2)_船越小（電気）" xfId="1574"/>
    <cellStyle name="悪_単価表_金武小学校 (version 2)_八重山小学校（電灯）" xfId="1575"/>
    <cellStyle name="悪_単価表_船越小概算（電気）" xfId="1576"/>
    <cellStyle name="悪_単価表_太陽光基礎工事（八重山特別支援学校）積算-新" xfId="1577"/>
    <cellStyle name="悪_単価表_特別教室03(電灯・コンセント）" xfId="1578"/>
    <cellStyle name="悪_単価表_特別教室03(電灯・コンセント）_3.(電灯・コンセント）寄宿舎" xfId="1579"/>
    <cellStyle name="悪_単価表_特別教室03(電灯・コンセント）_3.(電灯・コンセント）寄宿舎_金武小学校（電灯）" xfId="1580"/>
    <cellStyle name="悪_単価表_特別教室03(電灯・コンセント）_3.(電灯・コンセント）寄宿舎_船越小（電気）" xfId="1581"/>
    <cellStyle name="悪_単価表_特別教室03(電灯・コンセント）_3.(電灯・コンセント）寄宿舎_八重山小学校（電灯）" xfId="1582"/>
    <cellStyle name="悪_単価表_特別教室03(電灯・コンセント）_金武小学校 (version 2)" xfId="1583"/>
    <cellStyle name="悪_単価表_特別教室03(電灯・コンセント）_金武小学校 (version 2)_金武小学校（電灯）" xfId="1584"/>
    <cellStyle name="悪_単価表_特別教室03(電灯・コンセント）_金武小学校 (version 2)_船越小（電気）" xfId="1585"/>
    <cellStyle name="悪_単価表_特別教室03(電灯・コンセント）_金武小学校 (version 2)_八重山小学校（電灯）" xfId="1586"/>
    <cellStyle name="悪_単価表_特別教室03(電灯・コンセント）_特別教室03(電灯・コンセント）" xfId="1587"/>
    <cellStyle name="悪_単価表_特別教室03(電灯・コンセント）_特別教室03(電灯・コンセント）_3.(電灯・コンセント）寄宿舎" xfId="1588"/>
    <cellStyle name="悪_単価表_特別教室03(電灯・コンセント）_特別教室03(電灯・コンセント）_3.(電灯・コンセント）寄宿舎_金武小学校（電灯）" xfId="1589"/>
    <cellStyle name="悪_単価表_特別教室03(電灯・コンセント）_特別教室03(電灯・コンセント）_3.(電灯・コンセント）寄宿舎_船越小（電気）" xfId="1590"/>
    <cellStyle name="悪_単価表_特別教室03(電灯・コンセント）_特別教室03(電灯・コンセント）_3.(電灯・コンセント）寄宿舎_八重山小学校（電灯）" xfId="1591"/>
    <cellStyle name="悪_単価表_特別教室03(電灯・コンセント）_特別教室03(電灯・コンセント）_金武小学校 (version 2)" xfId="1592"/>
    <cellStyle name="悪_単価表_特別教室03(電灯・コンセント）_特別教室03(電灯・コンセント）_金武小学校 (version 2)_金武小学校（電灯）" xfId="1593"/>
    <cellStyle name="悪_単価表_特別教室03(電灯・コンセント）_特別教室03(電灯・コンセント）_金武小学校 (version 2)_船越小（電気）" xfId="1594"/>
    <cellStyle name="悪_単価表_特別教室03(電灯・コンセント）_特別教室03(電灯・コンセント）_金武小学校 (version 2)_八重山小学校（電灯）" xfId="1595"/>
    <cellStyle name="悪_単価表_特別教室03(電灯・コンセント）_特別教室棟03(電灯・コンセント）" xfId="1596"/>
    <cellStyle name="悪_単価表_特別教室03(電灯・コンセント）_特別教室棟03(電灯・コンセント）_3.(電灯・コンセント）寄宿舎" xfId="1597"/>
    <cellStyle name="悪_単価表_特別教室03(電灯・コンセント）_特別教室棟03(電灯・コンセント）_3.(電灯・コンセント）寄宿舎_金武小学校（電灯）" xfId="1598"/>
    <cellStyle name="悪_単価表_特別教室03(電灯・コンセント）_特別教室棟03(電灯・コンセント）_3.(電灯・コンセント）寄宿舎_船越小（電気）" xfId="1599"/>
    <cellStyle name="悪_単価表_特別教室03(電灯・コンセント）_特別教室棟03(電灯・コンセント）_3.(電灯・コンセント）寄宿舎_八重山小学校（電灯）" xfId="1600"/>
    <cellStyle name="悪_単価表_特別教室03(電灯・コンセント）_特別教室棟03(電灯・コンセント）_金武小学校 (version 2)" xfId="1601"/>
    <cellStyle name="悪_単価表_特別教室03(電灯・コンセント）_特別教室棟03(電灯・コンセント）_金武小学校 (version 2)_金武小学校（電灯）" xfId="1602"/>
    <cellStyle name="悪_単価表_特別教室03(電灯・コンセント）_特別教室棟03(電灯・コンセント）_金武小学校 (version 2)_船越小（電気）" xfId="1603"/>
    <cellStyle name="悪_単価表_特別教室03(電灯・コンセント）_特別教室棟03(電灯・コンセント）_金武小学校 (version 2)_八重山小学校（電灯）" xfId="1604"/>
    <cellStyle name="悪_単価表_複合計算書" xfId="1605"/>
    <cellStyle name="悪_単価表_複合計算書_金武小学校（電灯）" xfId="1606"/>
    <cellStyle name="悪_単価表_複合計算書_船越小（電気）" xfId="1607"/>
    <cellStyle name="悪_単価表_複合計算書_八重山小学校（電灯）" xfId="1608"/>
    <cellStyle name="悪_電気1" xfId="1609"/>
    <cellStyle name="悪_電気1_(ﾄｲﾚ呼出）寄宿舎棟" xfId="1610"/>
    <cellStyle name="悪_電気1_(ﾄｲﾚ呼出）寄宿舎棟_3.(電灯・コンセント）寄宿舎" xfId="1611"/>
    <cellStyle name="悪_電気1_(ﾄｲﾚ呼出）寄宿舎棟_3.(電灯・コンセント）寄宿舎_金武小学校（電灯）" xfId="1612"/>
    <cellStyle name="悪_電気1_(ﾄｲﾚ呼出）寄宿舎棟_3.(電灯・コンセント）寄宿舎_船越小（電気）" xfId="1613"/>
    <cellStyle name="悪_電気1_(ﾄｲﾚ呼出）寄宿舎棟_3.(電灯・コンセント）寄宿舎_八重山小学校（電灯）" xfId="1614"/>
    <cellStyle name="悪_電気1_(ﾄｲﾚ呼出）寄宿舎棟_金武小学校 (version 2)" xfId="1615"/>
    <cellStyle name="悪_電気1_(ﾄｲﾚ呼出）寄宿舎棟_金武小学校 (version 2)_金武小学校（電灯）" xfId="1616"/>
    <cellStyle name="悪_電気1_(ﾄｲﾚ呼出）寄宿舎棟_金武小学校 (version 2)_船越小（電気）" xfId="1617"/>
    <cellStyle name="悪_電気1_(ﾄｲﾚ呼出）寄宿舎棟_金武小学校 (version 2)_八重山小学校（電灯）" xfId="1618"/>
    <cellStyle name="悪_電気1_(ﾄｲﾚ呼出）寄宿舎棟_特別教室03(電灯・コンセント）" xfId="1619"/>
    <cellStyle name="悪_電気1_(ﾄｲﾚ呼出）寄宿舎棟_特別教室03(電灯・コンセント）_3.(電灯・コンセント）寄宿舎" xfId="1620"/>
    <cellStyle name="悪_電気1_(ﾄｲﾚ呼出）寄宿舎棟_特別教室03(電灯・コンセント）_3.(電灯・コンセント）寄宿舎_金武小学校（電灯）" xfId="1621"/>
    <cellStyle name="悪_電気1_(ﾄｲﾚ呼出）寄宿舎棟_特別教室03(電灯・コンセント）_3.(電灯・コンセント）寄宿舎_船越小（電気）" xfId="1622"/>
    <cellStyle name="悪_電気1_(ﾄｲﾚ呼出）寄宿舎棟_特別教室03(電灯・コンセント）_3.(電灯・コンセント）寄宿舎_八重山小学校（電灯）" xfId="1623"/>
    <cellStyle name="悪_電気1_(ﾄｲﾚ呼出）寄宿舎棟_特別教室03(電灯・コンセント）_金武小学校 (version 2)" xfId="1624"/>
    <cellStyle name="悪_電気1_(ﾄｲﾚ呼出）寄宿舎棟_特別教室03(電灯・コンセント）_金武小学校 (version 2)_金武小学校（電灯）" xfId="1625"/>
    <cellStyle name="悪_電気1_(ﾄｲﾚ呼出）寄宿舎棟_特別教室03(電灯・コンセント）_金武小学校 (version 2)_船越小（電気）" xfId="1626"/>
    <cellStyle name="悪_電気1_(ﾄｲﾚ呼出）寄宿舎棟_特別教室03(電灯・コンセント）_金武小学校 (version 2)_八重山小学校（電灯）" xfId="1627"/>
    <cellStyle name="悪_電気1_(ﾄｲﾚ呼出）寄宿舎棟_特別教室03(電灯・コンセント）_特別教室03(電灯・コンセント）" xfId="1628"/>
    <cellStyle name="悪_電気1_(ﾄｲﾚ呼出）寄宿舎棟_特別教室03(電灯・コンセント）_特別教室03(電灯・コンセント）_3.(電灯・コンセント）寄宿舎" xfId="1629"/>
    <cellStyle name="悪_電気1_(ﾄｲﾚ呼出）寄宿舎棟_特別教室03(電灯・コンセント）_特別教室03(電灯・コンセント）_3.(電灯・コンセント）寄宿舎_金武小学校（電灯）" xfId="1630"/>
    <cellStyle name="悪_電気1_(ﾄｲﾚ呼出）寄宿舎棟_特別教室03(電灯・コンセント）_特別教室03(電灯・コンセント）_3.(電灯・コンセント）寄宿舎_船越小（電気）" xfId="1631"/>
    <cellStyle name="悪_電気1_(ﾄｲﾚ呼出）寄宿舎棟_特別教室03(電灯・コンセント）_特別教室03(電灯・コンセント）_3.(電灯・コンセント）寄宿舎_八重山小学校（電灯）" xfId="1632"/>
    <cellStyle name="悪_電気1_(ﾄｲﾚ呼出）寄宿舎棟_特別教室03(電灯・コンセント）_特別教室03(電灯・コンセント）_金武小学校 (version 2)" xfId="1633"/>
    <cellStyle name="悪_電気1_(ﾄｲﾚ呼出）寄宿舎棟_特別教室03(電灯・コンセント）_特別教室03(電灯・コンセント）_金武小学校 (version 2)_金武小学校（電灯）" xfId="1634"/>
    <cellStyle name="悪_電気1_(ﾄｲﾚ呼出）寄宿舎棟_特別教室03(電灯・コンセント）_特別教室03(電灯・コンセント）_金武小学校 (version 2)_船越小（電気）" xfId="1635"/>
    <cellStyle name="悪_電気1_(ﾄｲﾚ呼出）寄宿舎棟_特別教室03(電灯・コンセント）_特別教室03(電灯・コンセント）_金武小学校 (version 2)_八重山小学校（電灯）" xfId="1636"/>
    <cellStyle name="悪_電気1_(ﾄｲﾚ呼出）寄宿舎棟_特別教室03(電灯・コンセント）_特別教室棟03(電灯・コンセント）" xfId="1637"/>
    <cellStyle name="悪_電気1_(ﾄｲﾚ呼出）寄宿舎棟_特別教室03(電灯・コンセント）_特別教室棟03(電灯・コンセント）_3.(電灯・コンセント）寄宿舎" xfId="1638"/>
    <cellStyle name="悪_電気1_(ﾄｲﾚ呼出）寄宿舎棟_特別教室03(電灯・コンセント）_特別教室棟03(電灯・コンセント）_3.(電灯・コンセント）寄宿舎_金武小学校（電灯）" xfId="1639"/>
    <cellStyle name="悪_電気1_(ﾄｲﾚ呼出）寄宿舎棟_特別教室03(電灯・コンセント）_特別教室棟03(電灯・コンセント）_3.(電灯・コンセント）寄宿舎_船越小（電気）" xfId="1640"/>
    <cellStyle name="悪_電気1_(ﾄｲﾚ呼出）寄宿舎棟_特別教室03(電灯・コンセント）_特別教室棟03(電灯・コンセント）_3.(電灯・コンセント）寄宿舎_八重山小学校（電灯）" xfId="1641"/>
    <cellStyle name="悪_電気1_(ﾄｲﾚ呼出）寄宿舎棟_特別教室03(電灯・コンセント）_特別教室棟03(電灯・コンセント）_金武小学校 (version 2)" xfId="1642"/>
    <cellStyle name="悪_電気1_(ﾄｲﾚ呼出）寄宿舎棟_特別教室03(電灯・コンセント）_特別教室棟03(電灯・コンセント）_金武小学校 (version 2)_金武小学校（電灯）" xfId="1643"/>
    <cellStyle name="悪_電気1_(ﾄｲﾚ呼出）寄宿舎棟_特別教室03(電灯・コンセント）_特別教室棟03(電灯・コンセント）_金武小学校 (version 2)_船越小（電気）" xfId="1644"/>
    <cellStyle name="悪_電気1_(ﾄｲﾚ呼出）寄宿舎棟_特別教室03(電灯・コンセント）_特別教室棟03(電灯・コンセント）_金武小学校 (version 2)_八重山小学校（電灯）" xfId="1645"/>
    <cellStyle name="悪_電気1_1124太陽光架台積算(宜野座高校）（管理棟）" xfId="1646"/>
    <cellStyle name="悪_電気1_1124太陽光架台積算(宜野座高校）（普通教室棟）" xfId="1647"/>
    <cellStyle name="悪_電気1_3.(電灯・コンセント）寄宿舎" xfId="1648"/>
    <cellStyle name="悪_電気1_3.(電灯・コンセント）寄宿舎_金武小学校（電灯）" xfId="1649"/>
    <cellStyle name="悪_電気1_3.(電灯・コンセント）寄宿舎_船越小（電気）" xfId="1650"/>
    <cellStyle name="悪_電気1_3.(電灯・コンセント）寄宿舎_八重山小学校（電灯）" xfId="1651"/>
    <cellStyle name="悪_電気1_金武小学校 (version 2)" xfId="1652"/>
    <cellStyle name="悪_電気1_金武小学校 (version 2)_金武小学校（電灯）" xfId="1653"/>
    <cellStyle name="悪_電気1_金武小学校 (version 2)_船越小（電気）" xfId="1654"/>
    <cellStyle name="悪_電気1_金武小学校 (version 2)_八重山小学校（電灯）" xfId="1655"/>
    <cellStyle name="悪_電気1_船越小概算（電気）" xfId="1656"/>
    <cellStyle name="悪_電気1_太陽光基礎工事（八重山特別支援学校）積算-新" xfId="1657"/>
    <cellStyle name="悪_電気1_特別教室03(電灯・コンセント）" xfId="1658"/>
    <cellStyle name="悪_電気1_特別教室03(電灯・コンセント）_3.(電灯・コンセント）寄宿舎" xfId="1659"/>
    <cellStyle name="悪_電気1_特別教室03(電灯・コンセント）_3.(電灯・コンセント）寄宿舎_金武小学校（電灯）" xfId="1660"/>
    <cellStyle name="悪_電気1_特別教室03(電灯・コンセント）_3.(電灯・コンセント）寄宿舎_船越小（電気）" xfId="1661"/>
    <cellStyle name="悪_電気1_特別教室03(電灯・コンセント）_3.(電灯・コンセント）寄宿舎_八重山小学校（電灯）" xfId="1662"/>
    <cellStyle name="悪_電気1_特別教室03(電灯・コンセント）_金武小学校 (version 2)" xfId="1663"/>
    <cellStyle name="悪_電気1_特別教室03(電灯・コンセント）_金武小学校 (version 2)_金武小学校（電灯）" xfId="1664"/>
    <cellStyle name="悪_電気1_特別教室03(電灯・コンセント）_金武小学校 (version 2)_船越小（電気）" xfId="1665"/>
    <cellStyle name="悪_電気1_特別教室03(電灯・コンセント）_金武小学校 (version 2)_八重山小学校（電灯）" xfId="1666"/>
    <cellStyle name="悪_電気1_特別教室03(電灯・コンセント）_特別教室03(電灯・コンセント）" xfId="1667"/>
    <cellStyle name="悪_電気1_特別教室03(電灯・コンセント）_特別教室03(電灯・コンセント）_3.(電灯・コンセント）寄宿舎" xfId="1668"/>
    <cellStyle name="悪_電気1_特別教室03(電灯・コンセント）_特別教室03(電灯・コンセント）_3.(電灯・コンセント）寄宿舎_金武小学校（電灯）" xfId="1669"/>
    <cellStyle name="悪_電気1_特別教室03(電灯・コンセント）_特別教室03(電灯・コンセント）_3.(電灯・コンセント）寄宿舎_船越小（電気）" xfId="1670"/>
    <cellStyle name="悪_電気1_特別教室03(電灯・コンセント）_特別教室03(電灯・コンセント）_3.(電灯・コンセント）寄宿舎_八重山小学校（電灯）" xfId="1671"/>
    <cellStyle name="悪_電気1_特別教室03(電灯・コンセント）_特別教室03(電灯・コンセント）_金武小学校 (version 2)" xfId="1672"/>
    <cellStyle name="悪_電気1_特別教室03(電灯・コンセント）_特別教室03(電灯・コンセント）_金武小学校 (version 2)_金武小学校（電灯）" xfId="1673"/>
    <cellStyle name="悪_電気1_特別教室03(電灯・コンセント）_特別教室03(電灯・コンセント）_金武小学校 (version 2)_船越小（電気）" xfId="1674"/>
    <cellStyle name="悪_電気1_特別教室03(電灯・コンセント）_特別教室03(電灯・コンセント）_金武小学校 (version 2)_八重山小学校（電灯）" xfId="1675"/>
    <cellStyle name="悪_電気1_特別教室03(電灯・コンセント）_特別教室棟03(電灯・コンセント）" xfId="1676"/>
    <cellStyle name="悪_電気1_特別教室03(電灯・コンセント）_特別教室棟03(電灯・コンセント）_3.(電灯・コンセント）寄宿舎" xfId="1677"/>
    <cellStyle name="悪_電気1_特別教室03(電灯・コンセント）_特別教室棟03(電灯・コンセント）_3.(電灯・コンセント）寄宿舎_金武小学校（電灯）" xfId="1678"/>
    <cellStyle name="悪_電気1_特別教室03(電灯・コンセント）_特別教室棟03(電灯・コンセント）_3.(電灯・コンセント）寄宿舎_船越小（電気）" xfId="1679"/>
    <cellStyle name="悪_電気1_特別教室03(電灯・コンセント）_特別教室棟03(電灯・コンセント）_3.(電灯・コンセント）寄宿舎_八重山小学校（電灯）" xfId="1680"/>
    <cellStyle name="悪_電気1_特別教室03(電灯・コンセント）_特別教室棟03(電灯・コンセント）_金武小学校 (version 2)" xfId="1681"/>
    <cellStyle name="悪_電気1_特別教室03(電灯・コンセント）_特別教室棟03(電灯・コンセント）_金武小学校 (version 2)_金武小学校（電灯）" xfId="1682"/>
    <cellStyle name="悪_電気1_特別教室03(電灯・コンセント）_特別教室棟03(電灯・コンセント）_金武小学校 (version 2)_船越小（電気）" xfId="1683"/>
    <cellStyle name="悪_電気1_特別教室03(電灯・コンセント）_特別教室棟03(電灯・コンセント）_金武小学校 (version 2)_八重山小学校（電灯）" xfId="1684"/>
    <cellStyle name="悪_電気1_複合計算書" xfId="1685"/>
    <cellStyle name="悪_電気1_複合計算書_金武小学校（電灯）" xfId="1686"/>
    <cellStyle name="悪_電気1_複合計算書_船越小（電気）" xfId="1687"/>
    <cellStyle name="悪_電気1_複合計算書_八重山小学校（電灯）" xfId="1688"/>
    <cellStyle name="悪_特別教室03(電灯・コンセント）" xfId="1689"/>
    <cellStyle name="悪_特別教室03(電灯・コンセント）_3.(電灯・コンセント）寄宿舎" xfId="1690"/>
    <cellStyle name="悪_特別教室03(電灯・コンセント）_3.(電灯・コンセント）寄宿舎_金武小学校（電灯）" xfId="1691"/>
    <cellStyle name="悪_特別教室03(電灯・コンセント）_3.(電灯・コンセント）寄宿舎_船越小（電気）" xfId="1692"/>
    <cellStyle name="悪_特別教室03(電灯・コンセント）_3.(電灯・コンセント）寄宿舎_八重山小学校（電灯）" xfId="1693"/>
    <cellStyle name="悪_特別教室03(電灯・コンセント）_金武小学校 (version 2)" xfId="1694"/>
    <cellStyle name="悪_特別教室03(電灯・コンセント）_金武小学校 (version 2)_金武小学校（電灯）" xfId="1695"/>
    <cellStyle name="悪_特別教室03(電灯・コンセント）_金武小学校 (version 2)_船越小（電気）" xfId="1696"/>
    <cellStyle name="悪_特別教室03(電灯・コンセント）_金武小学校 (version 2)_八重山小学校（電灯）" xfId="1697"/>
    <cellStyle name="悪_特別教室03(電灯・コンセント）_特別教室03(電灯・コンセント）" xfId="1698"/>
    <cellStyle name="悪_特別教室03(電灯・コンセント）_特別教室03(電灯・コンセント）_3.(電灯・コンセント）寄宿舎" xfId="1699"/>
    <cellStyle name="悪_特別教室03(電灯・コンセント）_特別教室03(電灯・コンセント）_3.(電灯・コンセント）寄宿舎_金武小学校（電灯）" xfId="1700"/>
    <cellStyle name="悪_特別教室03(電灯・コンセント）_特別教室03(電灯・コンセント）_3.(電灯・コンセント）寄宿舎_船越小（電気）" xfId="1701"/>
    <cellStyle name="悪_特別教室03(電灯・コンセント）_特別教室03(電灯・コンセント）_3.(電灯・コンセント）寄宿舎_八重山小学校（電灯）" xfId="1702"/>
    <cellStyle name="悪_特別教室03(電灯・コンセント）_特別教室03(電灯・コンセント）_金武小学校 (version 2)" xfId="1703"/>
    <cellStyle name="悪_特別教室03(電灯・コンセント）_特別教室03(電灯・コンセント）_金武小学校 (version 2)_金武小学校（電灯）" xfId="1704"/>
    <cellStyle name="悪_特別教室03(電灯・コンセント）_特別教室03(電灯・コンセント）_金武小学校 (version 2)_船越小（電気）" xfId="1705"/>
    <cellStyle name="悪_特別教室03(電灯・コンセント）_特別教室03(電灯・コンセント）_金武小学校 (version 2)_八重山小学校（電灯）" xfId="1706"/>
    <cellStyle name="悪_特別教室03(電灯・コンセント）_特別教室棟03(電灯・コンセント）" xfId="1707"/>
    <cellStyle name="悪_特別教室03(電灯・コンセント）_特別教室棟03(電灯・コンセント）_3.(電灯・コンセント）寄宿舎" xfId="1708"/>
    <cellStyle name="悪_特別教室03(電灯・コンセント）_特別教室棟03(電灯・コンセント）_3.(電灯・コンセント）寄宿舎_金武小学校（電灯）" xfId="1709"/>
    <cellStyle name="悪_特別教室03(電灯・コンセント）_特別教室棟03(電灯・コンセント）_3.(電灯・コンセント）寄宿舎_船越小（電気）" xfId="1710"/>
    <cellStyle name="悪_特別教室03(電灯・コンセント）_特別教室棟03(電灯・コンセント）_3.(電灯・コンセント）寄宿舎_八重山小学校（電灯）" xfId="1711"/>
    <cellStyle name="悪_特別教室03(電灯・コンセント）_特別教室棟03(電灯・コンセント）_金武小学校 (version 2)" xfId="1712"/>
    <cellStyle name="悪_特別教室03(電灯・コンセント）_特別教室棟03(電灯・コンセント）_金武小学校 (version 2)_金武小学校（電灯）" xfId="1713"/>
    <cellStyle name="悪_特別教室03(電灯・コンセント）_特別教室棟03(電灯・コンセント）_金武小学校 (version 2)_船越小（電気）" xfId="1714"/>
    <cellStyle name="悪_特別教室03(電灯・コンセント）_特別教室棟03(電灯・コンセント）_金武小学校 (version 2)_八重山小学校（電灯）" xfId="1715"/>
    <cellStyle name="悪_複合計算書" xfId="1716"/>
    <cellStyle name="悪_複合計算書_金武小学校（電灯）" xfId="1717"/>
    <cellStyle name="悪_複合計算書_船越小（電気）" xfId="1718"/>
    <cellStyle name="悪_複合計算書_八重山小学校（電灯）" xfId="1719"/>
    <cellStyle name="悪い 2" xfId="1720"/>
    <cellStyle name="伊勢崎処理場" xfId="1721"/>
    <cellStyle name="一般_ 領具表格" xfId="1722"/>
    <cellStyle name="延長調書" xfId="1723"/>
    <cellStyle name="貨幣 [0]_ 領具表格" xfId="1724"/>
    <cellStyle name="貨幣[0]_ 領具表格" xfId="1725"/>
    <cellStyle name="貨幣_ 領具表格" xfId="1726"/>
    <cellStyle name="角度入力" xfId="1727"/>
    <cellStyle name="角度表示" xfId="1728"/>
    <cellStyle name="監理提出様式" xfId="137"/>
    <cellStyle name="計算 2" xfId="1729"/>
    <cellStyle name="計算 3" xfId="1730"/>
    <cellStyle name="警告文 2" xfId="1731"/>
    <cellStyle name="桁蟻唇Ｆ [0.00]_laroux" xfId="1732"/>
    <cellStyle name="桁蟻唇Ｆ_laroux" xfId="1733"/>
    <cellStyle name="桁区切り [0.00" xfId="138"/>
    <cellStyle name="桁区切り [0.00 10" xfId="1734"/>
    <cellStyle name="桁区切り [0.00 2" xfId="1735"/>
    <cellStyle name="桁区切り [0.00 2 2" xfId="1736"/>
    <cellStyle name="桁区切り [0.00 2 2 2" xfId="1737"/>
    <cellStyle name="桁区切り [0.00 2 3" xfId="1738"/>
    <cellStyle name="桁区切り [0.00 2 3 2" xfId="2323"/>
    <cellStyle name="桁区切り [0.00 2 4" xfId="1739"/>
    <cellStyle name="桁区切り [0.00 2 4 2" xfId="2351"/>
    <cellStyle name="桁区切り [0.00 2 5" xfId="1740"/>
    <cellStyle name="桁区切り [0.00 2 6" xfId="1741"/>
    <cellStyle name="桁区切り [0.00 2 7" xfId="2312"/>
    <cellStyle name="桁区切り [0.00 3" xfId="1742"/>
    <cellStyle name="桁区切り [0.00 3 2" xfId="1743"/>
    <cellStyle name="桁区切り [0.00 4" xfId="1744"/>
    <cellStyle name="桁区切り [0.00 4 2" xfId="1745"/>
    <cellStyle name="桁区切り [0.00 5" xfId="1746"/>
    <cellStyle name="桁区切り [0.00 5 2" xfId="1747"/>
    <cellStyle name="桁区切り [0.00 6" xfId="1748"/>
    <cellStyle name="桁区切り [0.00 6 2" xfId="1749"/>
    <cellStyle name="桁区切り [0.00 7" xfId="1750"/>
    <cellStyle name="桁区切り [0.00 7 2" xfId="1751"/>
    <cellStyle name="桁区切り [0.00 7 2 2" xfId="1752"/>
    <cellStyle name="桁区切り [0.00 7 2 3" xfId="1753"/>
    <cellStyle name="桁区切り [0.00 7 3" xfId="1754"/>
    <cellStyle name="桁区切り [0.00 7 3 2" xfId="1755"/>
    <cellStyle name="桁区切り [0.00 7 3 3" xfId="1756"/>
    <cellStyle name="桁区切り [0.00 7 4" xfId="1757"/>
    <cellStyle name="桁区切り [0.00 7 5" xfId="1758"/>
    <cellStyle name="桁区切り [0.00 7 6" xfId="1759"/>
    <cellStyle name="桁区切り [0.00 7 7" xfId="1760"/>
    <cellStyle name="桁区切り [0.00 8" xfId="1761"/>
    <cellStyle name="桁区切り [0.00 9" xfId="1762"/>
    <cellStyle name="桁区切り [0.00] 2" xfId="139"/>
    <cellStyle name="桁区切り [0.00] 2 2" xfId="1763"/>
    <cellStyle name="桁区切り [0.00] 3" xfId="1764"/>
    <cellStyle name="桁区切り [0.00] 3 2" xfId="1765"/>
    <cellStyle name="桁区切り 10" xfId="140"/>
    <cellStyle name="桁区切り 10 2" xfId="1766"/>
    <cellStyle name="桁区切り 10 2 2" xfId="1767"/>
    <cellStyle name="桁区切り 10 3" xfId="1768"/>
    <cellStyle name="桁区切り 10 3 2" xfId="1769"/>
    <cellStyle name="桁区切り 10 4" xfId="1770"/>
    <cellStyle name="桁区切り 10 4 2" xfId="2325"/>
    <cellStyle name="桁区切り 10 5" xfId="2352"/>
    <cellStyle name="桁区切り 100" xfId="1771"/>
    <cellStyle name="桁区切り 101" xfId="1772"/>
    <cellStyle name="桁区切り 102" xfId="1773"/>
    <cellStyle name="桁区切り 103" xfId="1774"/>
    <cellStyle name="桁区切り 104" xfId="1775"/>
    <cellStyle name="桁区切り 105" xfId="1776"/>
    <cellStyle name="桁区切り 106" xfId="1777"/>
    <cellStyle name="桁区切り 107" xfId="1778"/>
    <cellStyle name="桁区切り 108" xfId="1779"/>
    <cellStyle name="桁区切り 109" xfId="1780"/>
    <cellStyle name="桁区切り 11" xfId="141"/>
    <cellStyle name="桁区切り 11 2" xfId="1781"/>
    <cellStyle name="桁区切り 11 2 2" xfId="1782"/>
    <cellStyle name="桁区切り 11 3" xfId="1783"/>
    <cellStyle name="桁区切り 11 3 2" xfId="2326"/>
    <cellStyle name="桁区切り 11 4" xfId="2353"/>
    <cellStyle name="桁区切り 110" xfId="1784"/>
    <cellStyle name="桁区切り 111" xfId="1785"/>
    <cellStyle name="桁区切り 112" xfId="1786"/>
    <cellStyle name="桁区切り 113" xfId="1787"/>
    <cellStyle name="桁区切り 114" xfId="1788"/>
    <cellStyle name="桁区切り 115" xfId="1789"/>
    <cellStyle name="桁区切り 116" xfId="1790"/>
    <cellStyle name="桁区切り 117" xfId="1791"/>
    <cellStyle name="桁区切り 118" xfId="1792"/>
    <cellStyle name="桁区切り 119" xfId="1793"/>
    <cellStyle name="桁区切り 12" xfId="142"/>
    <cellStyle name="桁区切り 12 2" xfId="1794"/>
    <cellStyle name="桁区切り 12 2 2" xfId="1795"/>
    <cellStyle name="桁区切り 12 3" xfId="1796"/>
    <cellStyle name="桁区切り 12 3 2" xfId="2327"/>
    <cellStyle name="桁区切り 12 4" xfId="2354"/>
    <cellStyle name="桁区切り 120" xfId="1797"/>
    <cellStyle name="桁区切り 121" xfId="1798"/>
    <cellStyle name="桁区切り 122" xfId="1799"/>
    <cellStyle name="桁区切り 123" xfId="1800"/>
    <cellStyle name="桁区切り 124" xfId="1801"/>
    <cellStyle name="桁区切り 125" xfId="1802"/>
    <cellStyle name="桁区切り 126" xfId="1803"/>
    <cellStyle name="桁区切り 127" xfId="1804"/>
    <cellStyle name="桁区切り 128" xfId="1805"/>
    <cellStyle name="桁区切り 129" xfId="1806"/>
    <cellStyle name="桁区切り 13" xfId="143"/>
    <cellStyle name="桁区切り 13 2" xfId="1807"/>
    <cellStyle name="桁区切り 13 2 2" xfId="1808"/>
    <cellStyle name="桁区切り 13 3" xfId="1809"/>
    <cellStyle name="桁区切り 13 3 2" xfId="2328"/>
    <cellStyle name="桁区切り 13 4" xfId="2355"/>
    <cellStyle name="桁区切り 130" xfId="1810"/>
    <cellStyle name="桁区切り 131" xfId="1811"/>
    <cellStyle name="桁区切り 132" xfId="1812"/>
    <cellStyle name="桁区切り 133" xfId="1813"/>
    <cellStyle name="桁区切り 134" xfId="1814"/>
    <cellStyle name="桁区切り 135" xfId="1815"/>
    <cellStyle name="桁区切り 136" xfId="1816"/>
    <cellStyle name="桁区切り 137" xfId="1817"/>
    <cellStyle name="桁区切り 138" xfId="1818"/>
    <cellStyle name="桁区切り 139" xfId="1819"/>
    <cellStyle name="桁区切り 14" xfId="144"/>
    <cellStyle name="桁区切り 14 2" xfId="1820"/>
    <cellStyle name="桁区切り 14 2 2" xfId="1821"/>
    <cellStyle name="桁区切り 14 3" xfId="1822"/>
    <cellStyle name="桁区切り 14 3 2" xfId="2329"/>
    <cellStyle name="桁区切り 14 4" xfId="2356"/>
    <cellStyle name="桁区切り 140" xfId="1823"/>
    <cellStyle name="桁区切り 141" xfId="1824"/>
    <cellStyle name="桁区切り 142" xfId="1825"/>
    <cellStyle name="桁区切り 143" xfId="1826"/>
    <cellStyle name="桁区切り 144" xfId="1827"/>
    <cellStyle name="桁区切り 145" xfId="1828"/>
    <cellStyle name="桁区切り 146" xfId="1829"/>
    <cellStyle name="桁区切り 146 2" xfId="1830"/>
    <cellStyle name="桁区切り 146 2 2" xfId="2385"/>
    <cellStyle name="桁区切り 146 3" xfId="2384"/>
    <cellStyle name="桁区切り 147" xfId="1831"/>
    <cellStyle name="桁区切り 148" xfId="1832"/>
    <cellStyle name="桁区切り 149" xfId="1833"/>
    <cellStyle name="桁区切り 15" xfId="145"/>
    <cellStyle name="桁区切り 15 2" xfId="1834"/>
    <cellStyle name="桁区切り 15 2 2" xfId="1835"/>
    <cellStyle name="桁区切り 15 3" xfId="1836"/>
    <cellStyle name="桁区切り 15 3 2" xfId="2330"/>
    <cellStyle name="桁区切り 15 4" xfId="2357"/>
    <cellStyle name="桁区切り 150" xfId="1837"/>
    <cellStyle name="桁区切り 151" xfId="1838"/>
    <cellStyle name="桁区切り 152" xfId="1839"/>
    <cellStyle name="桁区切り 153" xfId="1840"/>
    <cellStyle name="桁区切り 154" xfId="1841"/>
    <cellStyle name="桁区切り 155" xfId="1842"/>
    <cellStyle name="桁区切り 155 2" xfId="1843"/>
    <cellStyle name="桁区切り 155 2 2" xfId="2387"/>
    <cellStyle name="桁区切り 155 3" xfId="2386"/>
    <cellStyle name="桁区切り 156" xfId="1844"/>
    <cellStyle name="桁区切り 156 2" xfId="1845"/>
    <cellStyle name="桁区切り 156 2 2" xfId="2389"/>
    <cellStyle name="桁区切り 156 3" xfId="2388"/>
    <cellStyle name="桁区切り 157" xfId="1846"/>
    <cellStyle name="桁区切り 157 2" xfId="1847"/>
    <cellStyle name="桁区切り 157 2 2" xfId="2391"/>
    <cellStyle name="桁区切り 157 3" xfId="2390"/>
    <cellStyle name="桁区切り 158" xfId="1848"/>
    <cellStyle name="桁区切り 158 2" xfId="1849"/>
    <cellStyle name="桁区切り 158 2 2" xfId="2393"/>
    <cellStyle name="桁区切り 158 3" xfId="2392"/>
    <cellStyle name="桁区切り 159" xfId="1850"/>
    <cellStyle name="桁区切り 159 2" xfId="1851"/>
    <cellStyle name="桁区切り 159 2 2" xfId="2395"/>
    <cellStyle name="桁区切り 159 3" xfId="2394"/>
    <cellStyle name="桁区切り 16" xfId="146"/>
    <cellStyle name="桁区切り 16 2" xfId="1852"/>
    <cellStyle name="桁区切り 16 2 2" xfId="1853"/>
    <cellStyle name="桁区切り 16 3" xfId="1854"/>
    <cellStyle name="桁区切り 16 3 2" xfId="2331"/>
    <cellStyle name="桁区切り 16 4" xfId="2358"/>
    <cellStyle name="桁区切り 160" xfId="1855"/>
    <cellStyle name="桁区切り 160 2" xfId="1856"/>
    <cellStyle name="桁区切り 160 2 2" xfId="2397"/>
    <cellStyle name="桁区切り 160 3" xfId="2396"/>
    <cellStyle name="桁区切り 161" xfId="1857"/>
    <cellStyle name="桁区切り 161 2" xfId="1858"/>
    <cellStyle name="桁区切り 161 2 2" xfId="2399"/>
    <cellStyle name="桁区切り 161 3" xfId="2398"/>
    <cellStyle name="桁区切り 162" xfId="1859"/>
    <cellStyle name="桁区切り 162 2" xfId="1860"/>
    <cellStyle name="桁区切り 162 2 2" xfId="2401"/>
    <cellStyle name="桁区切り 162 3" xfId="2400"/>
    <cellStyle name="桁区切り 163" xfId="1861"/>
    <cellStyle name="桁区切り 163 2" xfId="1862"/>
    <cellStyle name="桁区切り 163 2 2" xfId="2403"/>
    <cellStyle name="桁区切り 163 3" xfId="2402"/>
    <cellStyle name="桁区切り 164" xfId="1863"/>
    <cellStyle name="桁区切り 164 2" xfId="1864"/>
    <cellStyle name="桁区切り 164 2 2" xfId="2405"/>
    <cellStyle name="桁区切り 164 3" xfId="2404"/>
    <cellStyle name="桁区切り 165" xfId="1865"/>
    <cellStyle name="桁区切り 165 2" xfId="1866"/>
    <cellStyle name="桁区切り 165 2 2" xfId="2407"/>
    <cellStyle name="桁区切り 165 3" xfId="2406"/>
    <cellStyle name="桁区切り 17" xfId="147"/>
    <cellStyle name="桁区切り 17 2" xfId="1867"/>
    <cellStyle name="桁区切り 17 2 2" xfId="1868"/>
    <cellStyle name="桁区切り 17 3" xfId="1869"/>
    <cellStyle name="桁区切り 17 3 2" xfId="2332"/>
    <cellStyle name="桁区切り 17 4" xfId="2359"/>
    <cellStyle name="桁区切り 18" xfId="148"/>
    <cellStyle name="桁区切り 18 2" xfId="1870"/>
    <cellStyle name="桁区切り 18 2 2" xfId="1871"/>
    <cellStyle name="桁区切り 18 3" xfId="1872"/>
    <cellStyle name="桁区切り 18 3 2" xfId="2333"/>
    <cellStyle name="桁区切り 18 4" xfId="2360"/>
    <cellStyle name="桁区切り 19" xfId="149"/>
    <cellStyle name="桁区切り 19 2" xfId="1873"/>
    <cellStyle name="桁区切り 19 2 2" xfId="1874"/>
    <cellStyle name="桁区切り 19 3" xfId="1875"/>
    <cellStyle name="桁区切り 19 3 2" xfId="2334"/>
    <cellStyle name="桁区切り 19 4" xfId="2361"/>
    <cellStyle name="桁区切り 2" xfId="150"/>
    <cellStyle name="桁区切り 2 2" xfId="151"/>
    <cellStyle name="桁区切り 2 2 2" xfId="3"/>
    <cellStyle name="桁区切り 2 2 2 2" xfId="1876"/>
    <cellStyle name="桁区切り 2 2 3" xfId="152"/>
    <cellStyle name="桁区切り 2 2 3 2" xfId="2408"/>
    <cellStyle name="桁区切り 2 2 4" xfId="153"/>
    <cellStyle name="桁区切り 2 2 5" xfId="154"/>
    <cellStyle name="桁区切り 2 2 6" xfId="155"/>
    <cellStyle name="桁区切り 2 3" xfId="156"/>
    <cellStyle name="桁区切り 2 3 2" xfId="1877"/>
    <cellStyle name="桁区切り 2 3 2 2" xfId="1878"/>
    <cellStyle name="桁区切り 2 3 3" xfId="1879"/>
    <cellStyle name="桁区切り 2 3 4" xfId="1880"/>
    <cellStyle name="桁区切り 2 3 5" xfId="1881"/>
    <cellStyle name="桁区切り 2 4" xfId="157"/>
    <cellStyle name="桁区切り 2 4 2" xfId="1882"/>
    <cellStyle name="桁区切り 2 4 3" xfId="1883"/>
    <cellStyle name="桁区切り 2 5" xfId="158"/>
    <cellStyle name="桁区切り 2 5 2" xfId="1884"/>
    <cellStyle name="桁区切り 2 5 3" xfId="1885"/>
    <cellStyle name="桁区切り 2 6" xfId="159"/>
    <cellStyle name="桁区切り 2 6 2" xfId="2409"/>
    <cellStyle name="桁区切り 2 7" xfId="160"/>
    <cellStyle name="桁区切り 2 8" xfId="161"/>
    <cellStyle name="桁区切り 2 9" xfId="162"/>
    <cellStyle name="桁区切り 2_細目" xfId="1886"/>
    <cellStyle name="桁区切り 20" xfId="163"/>
    <cellStyle name="桁区切り 20 2" xfId="1887"/>
    <cellStyle name="桁区切り 20 2 2" xfId="1888"/>
    <cellStyle name="桁区切り 20 3" xfId="1889"/>
    <cellStyle name="桁区切り 20 3 2" xfId="2335"/>
    <cellStyle name="桁区切り 20 4" xfId="2362"/>
    <cellStyle name="桁区切り 21" xfId="164"/>
    <cellStyle name="桁区切り 21 2" xfId="1890"/>
    <cellStyle name="桁区切り 21 2 2" xfId="1891"/>
    <cellStyle name="桁区切り 21 3" xfId="1892"/>
    <cellStyle name="桁区切り 21 4" xfId="1893"/>
    <cellStyle name="桁区切り 22" xfId="165"/>
    <cellStyle name="桁区切り 22 2" xfId="1894"/>
    <cellStyle name="桁区切り 22 2 2" xfId="1895"/>
    <cellStyle name="桁区切り 22 3" xfId="1896"/>
    <cellStyle name="桁区切り 22 4" xfId="1897"/>
    <cellStyle name="桁区切り 23" xfId="166"/>
    <cellStyle name="桁区切り 23 2" xfId="1898"/>
    <cellStyle name="桁区切り 23 2 2" xfId="1899"/>
    <cellStyle name="桁区切り 23 2 3" xfId="1900"/>
    <cellStyle name="桁区切り 23 3" xfId="1901"/>
    <cellStyle name="桁区切り 23 3 2" xfId="2343"/>
    <cellStyle name="桁区切り 23 4" xfId="2372"/>
    <cellStyle name="桁区切り 24" xfId="167"/>
    <cellStyle name="桁区切り 24 2" xfId="1902"/>
    <cellStyle name="桁区切り 24 2 2" xfId="1903"/>
    <cellStyle name="桁区切り 24 2 3" xfId="1904"/>
    <cellStyle name="桁区切り 24 3" xfId="1905"/>
    <cellStyle name="桁区切り 24 3 2" xfId="2345"/>
    <cellStyle name="桁区切り 24 4" xfId="2373"/>
    <cellStyle name="桁区切り 25" xfId="168"/>
    <cellStyle name="桁区切り 25 2" xfId="1906"/>
    <cellStyle name="桁区切り 25 2 2" xfId="1907"/>
    <cellStyle name="桁区切り 25 2 3" xfId="1908"/>
    <cellStyle name="桁区切り 25 3" xfId="1909"/>
    <cellStyle name="桁区切り 25 3 2" xfId="2349"/>
    <cellStyle name="桁区切り 25 4" xfId="2377"/>
    <cellStyle name="桁区切り 26" xfId="169"/>
    <cellStyle name="桁区切り 26 2" xfId="1910"/>
    <cellStyle name="桁区切り 26 2 2" xfId="1911"/>
    <cellStyle name="桁区切り 26 3" xfId="1912"/>
    <cellStyle name="桁区切り 26 4" xfId="1913"/>
    <cellStyle name="桁区切り 27" xfId="170"/>
    <cellStyle name="桁区切り 27 2" xfId="1914"/>
    <cellStyle name="桁区切り 27 2 2" xfId="1915"/>
    <cellStyle name="桁区切り 27 3" xfId="1916"/>
    <cellStyle name="桁区切り 27 4" xfId="1917"/>
    <cellStyle name="桁区切り 28" xfId="171"/>
    <cellStyle name="桁区切り 28 2" xfId="1918"/>
    <cellStyle name="桁区切り 28 2 2" xfId="1919"/>
    <cellStyle name="桁区切り 28 3" xfId="1920"/>
    <cellStyle name="桁区切り 28 4" xfId="1921"/>
    <cellStyle name="桁区切り 29" xfId="172"/>
    <cellStyle name="桁区切り 29 2" xfId="1922"/>
    <cellStyle name="桁区切り 29 2 2" xfId="1923"/>
    <cellStyle name="桁区切り 29 3" xfId="1924"/>
    <cellStyle name="桁区切り 29 4" xfId="1925"/>
    <cellStyle name="桁区切り 3" xfId="173"/>
    <cellStyle name="桁区切り 3 2" xfId="174"/>
    <cellStyle name="桁区切り 3 2 2" xfId="1926"/>
    <cellStyle name="桁区切り 3 2 2 2" xfId="1927"/>
    <cellStyle name="桁区切り 3 2 3" xfId="1928"/>
    <cellStyle name="桁区切り 3 2 4" xfId="1929"/>
    <cellStyle name="桁区切り 3 2 5" xfId="1930"/>
    <cellStyle name="桁区切り 3 2 6" xfId="1931"/>
    <cellStyle name="桁区切り 3 3" xfId="1932"/>
    <cellStyle name="桁区切り 3 3 2" xfId="1933"/>
    <cellStyle name="桁区切り 3 4" xfId="1934"/>
    <cellStyle name="桁区切り 3 4 2" xfId="2363"/>
    <cellStyle name="桁区切り 3 5" xfId="1935"/>
    <cellStyle name="桁区切り 3 6" xfId="1936"/>
    <cellStyle name="桁区切り 3 7" xfId="1937"/>
    <cellStyle name="桁区切り 3_内訳書" xfId="1938"/>
    <cellStyle name="桁区切り 30" xfId="175"/>
    <cellStyle name="桁区切り 30 2" xfId="1939"/>
    <cellStyle name="桁区切り 30 2 2" xfId="1940"/>
    <cellStyle name="桁区切り 30 3" xfId="1941"/>
    <cellStyle name="桁区切り 31" xfId="176"/>
    <cellStyle name="桁区切り 31 2" xfId="1942"/>
    <cellStyle name="桁区切り 31 2 2" xfId="1943"/>
    <cellStyle name="桁区切り 31 3" xfId="1944"/>
    <cellStyle name="桁区切り 32" xfId="177"/>
    <cellStyle name="桁区切り 32 2" xfId="1945"/>
    <cellStyle name="桁区切り 32 3" xfId="1946"/>
    <cellStyle name="桁区切り 33" xfId="178"/>
    <cellStyle name="桁区切り 33 2" xfId="1947"/>
    <cellStyle name="桁区切り 33 3" xfId="1948"/>
    <cellStyle name="桁区切り 34" xfId="179"/>
    <cellStyle name="桁区切り 34 2" xfId="1949"/>
    <cellStyle name="桁区切り 34 3" xfId="1950"/>
    <cellStyle name="桁区切り 35" xfId="180"/>
    <cellStyle name="桁区切り 35 2" xfId="1951"/>
    <cellStyle name="桁区切り 35 3" xfId="1952"/>
    <cellStyle name="桁区切り 36" xfId="181"/>
    <cellStyle name="桁区切り 36 2" xfId="1953"/>
    <cellStyle name="桁区切り 36 3" xfId="1954"/>
    <cellStyle name="桁区切り 37" xfId="182"/>
    <cellStyle name="桁区切り 37 2" xfId="1955"/>
    <cellStyle name="桁区切り 37 3" xfId="1956"/>
    <cellStyle name="桁区切り 38" xfId="183"/>
    <cellStyle name="桁区切り 38 2" xfId="1957"/>
    <cellStyle name="桁区切り 38 3" xfId="1958"/>
    <cellStyle name="桁区切り 39" xfId="184"/>
    <cellStyle name="桁区切り 39 2" xfId="1959"/>
    <cellStyle name="桁区切り 39 3" xfId="1960"/>
    <cellStyle name="桁区切り 4" xfId="185"/>
    <cellStyle name="桁区切り 4 2" xfId="186"/>
    <cellStyle name="桁区切り 4 2 2" xfId="1961"/>
    <cellStyle name="桁区切り 4 2 3" xfId="2290"/>
    <cellStyle name="桁区切り 4 3" xfId="1962"/>
    <cellStyle name="桁区切り 4 4" xfId="1963"/>
    <cellStyle name="桁区切り 4 4 2" xfId="2291"/>
    <cellStyle name="桁区切り 4 5" xfId="1964"/>
    <cellStyle name="桁区切り 4 6" xfId="1965"/>
    <cellStyle name="桁区切り 4 7" xfId="1966"/>
    <cellStyle name="桁区切り 40" xfId="187"/>
    <cellStyle name="桁区切り 40 2" xfId="1967"/>
    <cellStyle name="桁区切り 40 3" xfId="1968"/>
    <cellStyle name="桁区切り 41" xfId="1969"/>
    <cellStyle name="桁区切り 41 2" xfId="1970"/>
    <cellStyle name="桁区切り 41 3" xfId="1971"/>
    <cellStyle name="桁区切り 42" xfId="1972"/>
    <cellStyle name="桁区切り 42 2" xfId="1973"/>
    <cellStyle name="桁区切り 42 3" xfId="1974"/>
    <cellStyle name="桁区切り 43" xfId="1975"/>
    <cellStyle name="桁区切り 43 2" xfId="1976"/>
    <cellStyle name="桁区切り 43 3" xfId="1977"/>
    <cellStyle name="桁区切り 44" xfId="1978"/>
    <cellStyle name="桁区切り 44 2" xfId="1979"/>
    <cellStyle name="桁区切り 44 3" xfId="1980"/>
    <cellStyle name="桁区切り 45" xfId="1981"/>
    <cellStyle name="桁区切り 45 2" xfId="1982"/>
    <cellStyle name="桁区切り 45 3" xfId="1983"/>
    <cellStyle name="桁区切り 45 4" xfId="1984"/>
    <cellStyle name="桁区切り 46" xfId="1985"/>
    <cellStyle name="桁区切り 46 2" xfId="1986"/>
    <cellStyle name="桁区切り 46 3" xfId="1987"/>
    <cellStyle name="桁区切り 46 4" xfId="1988"/>
    <cellStyle name="桁区切り 47" xfId="1989"/>
    <cellStyle name="桁区切り 47 2" xfId="1990"/>
    <cellStyle name="桁区切り 47 3" xfId="1991"/>
    <cellStyle name="桁区切り 47 4" xfId="1992"/>
    <cellStyle name="桁区切り 48" xfId="1993"/>
    <cellStyle name="桁区切り 48 2" xfId="1994"/>
    <cellStyle name="桁区切り 48 3" xfId="1995"/>
    <cellStyle name="桁区切り 49" xfId="1996"/>
    <cellStyle name="桁区切り 49 2" xfId="1997"/>
    <cellStyle name="桁区切り 49 3" xfId="1998"/>
    <cellStyle name="桁区切り 5" xfId="188"/>
    <cellStyle name="桁区切り 5 2" xfId="1999"/>
    <cellStyle name="桁区切り 5 2 2" xfId="2000"/>
    <cellStyle name="桁区切り 5 2 3" xfId="2001"/>
    <cellStyle name="桁区切り 5 3" xfId="2002"/>
    <cellStyle name="桁区切り 5 3 2" xfId="2336"/>
    <cellStyle name="桁区切り 5 4" xfId="2364"/>
    <cellStyle name="桁区切り 50" xfId="2003"/>
    <cellStyle name="桁区切り 50 2" xfId="2004"/>
    <cellStyle name="桁区切り 50 3" xfId="2005"/>
    <cellStyle name="桁区切り 51" xfId="2006"/>
    <cellStyle name="桁区切り 51 2" xfId="2007"/>
    <cellStyle name="桁区切り 51 3" xfId="2008"/>
    <cellStyle name="桁区切り 52" xfId="2009"/>
    <cellStyle name="桁区切り 52 2" xfId="2010"/>
    <cellStyle name="桁区切り 52 3" xfId="2011"/>
    <cellStyle name="桁区切り 53" xfId="2012"/>
    <cellStyle name="桁区切り 53 2" xfId="2013"/>
    <cellStyle name="桁区切り 53 3" xfId="2014"/>
    <cellStyle name="桁区切り 54" xfId="2015"/>
    <cellStyle name="桁区切り 54 2" xfId="2016"/>
    <cellStyle name="桁区切り 55" xfId="2017"/>
    <cellStyle name="桁区切り 56" xfId="2018"/>
    <cellStyle name="桁区切り 57" xfId="2019"/>
    <cellStyle name="桁区切り 58" xfId="2020"/>
    <cellStyle name="桁区切り 59" xfId="2021"/>
    <cellStyle name="桁区切り 6" xfId="189"/>
    <cellStyle name="桁区切り 6 2" xfId="190"/>
    <cellStyle name="桁区切り 6 2 2" xfId="191"/>
    <cellStyle name="桁区切り 6 2 2 2" xfId="2410"/>
    <cellStyle name="桁区切り 6 2 3" xfId="2022"/>
    <cellStyle name="桁区切り 6 2 4" xfId="2023"/>
    <cellStyle name="桁区切り 6 2 5" xfId="2024"/>
    <cellStyle name="桁区切り 6 2 6" xfId="2025"/>
    <cellStyle name="桁区切り 6 2 7" xfId="2314"/>
    <cellStyle name="桁区切り 6 3" xfId="192"/>
    <cellStyle name="桁区切り 6 3 2" xfId="2026"/>
    <cellStyle name="桁区切り 6 3 3" xfId="2027"/>
    <cellStyle name="桁区切り 6 4" xfId="2028"/>
    <cellStyle name="桁区切り 6 4 2" xfId="2029"/>
    <cellStyle name="桁区切り 6 4 3" xfId="2365"/>
    <cellStyle name="桁区切り 60" xfId="2030"/>
    <cellStyle name="桁区切り 61" xfId="2031"/>
    <cellStyle name="桁区切り 62" xfId="2032"/>
    <cellStyle name="桁区切り 63" xfId="2033"/>
    <cellStyle name="桁区切り 63 2" xfId="2034"/>
    <cellStyle name="桁区切り 63 3" xfId="2035"/>
    <cellStyle name="桁区切り 63 4" xfId="2036"/>
    <cellStyle name="桁区切り 63 4 2" xfId="2411"/>
    <cellStyle name="桁区切り 64" xfId="2037"/>
    <cellStyle name="桁区切り 64 2" xfId="2038"/>
    <cellStyle name="桁区切り 64 3" xfId="2039"/>
    <cellStyle name="桁区切り 64 4" xfId="2040"/>
    <cellStyle name="桁区切り 64 4 2" xfId="2412"/>
    <cellStyle name="桁区切り 65" xfId="2041"/>
    <cellStyle name="桁区切り 65 2" xfId="2042"/>
    <cellStyle name="桁区切り 65 3" xfId="2043"/>
    <cellStyle name="桁区切り 65 4" xfId="2044"/>
    <cellStyle name="桁区切り 65 4 2" xfId="2413"/>
    <cellStyle name="桁区切り 66" xfId="2045"/>
    <cellStyle name="桁区切り 66 2" xfId="2046"/>
    <cellStyle name="桁区切り 66 3" xfId="2047"/>
    <cellStyle name="桁区切り 66 4" xfId="2048"/>
    <cellStyle name="桁区切り 66 4 2" xfId="2414"/>
    <cellStyle name="桁区切り 67" xfId="2049"/>
    <cellStyle name="桁区切り 67 2" xfId="2050"/>
    <cellStyle name="桁区切り 67 3" xfId="2051"/>
    <cellStyle name="桁区切り 67 4" xfId="2052"/>
    <cellStyle name="桁区切り 67 4 2" xfId="2415"/>
    <cellStyle name="桁区切り 68" xfId="2053"/>
    <cellStyle name="桁区切り 68 2" xfId="2054"/>
    <cellStyle name="桁区切り 69" xfId="2055"/>
    <cellStyle name="桁区切り 69 2" xfId="2056"/>
    <cellStyle name="桁区切り 7" xfId="193"/>
    <cellStyle name="桁区切り 7 2" xfId="2057"/>
    <cellStyle name="桁区切り 7 2 2" xfId="2058"/>
    <cellStyle name="桁区切り 7 2 3" xfId="2059"/>
    <cellStyle name="桁区切り 7 3" xfId="2060"/>
    <cellStyle name="桁区切り 7 3 2" xfId="2061"/>
    <cellStyle name="桁区切り 7 3 3" xfId="2337"/>
    <cellStyle name="桁区切り 7 4" xfId="2062"/>
    <cellStyle name="桁区切り 7 4 2" xfId="2366"/>
    <cellStyle name="桁区切り 70" xfId="2063"/>
    <cellStyle name="桁区切り 70 2" xfId="2064"/>
    <cellStyle name="桁区切り 71" xfId="2065"/>
    <cellStyle name="桁区切り 71 2" xfId="2066"/>
    <cellStyle name="桁区切り 72" xfId="2067"/>
    <cellStyle name="桁区切り 72 2" xfId="2068"/>
    <cellStyle name="桁区切り 73" xfId="2069"/>
    <cellStyle name="桁区切り 73 2" xfId="2070"/>
    <cellStyle name="桁区切り 74" xfId="2071"/>
    <cellStyle name="桁区切り 74 2" xfId="2072"/>
    <cellStyle name="桁区切り 75" xfId="2073"/>
    <cellStyle name="桁区切り 75 2" xfId="2074"/>
    <cellStyle name="桁区切り 76" xfId="2075"/>
    <cellStyle name="桁区切り 77" xfId="2076"/>
    <cellStyle name="桁区切り 78" xfId="2077"/>
    <cellStyle name="桁区切り 79" xfId="2078"/>
    <cellStyle name="桁区切り 8" xfId="194"/>
    <cellStyle name="桁区切り 8 2" xfId="2079"/>
    <cellStyle name="桁区切り 8 2 2" xfId="2080"/>
    <cellStyle name="桁区切り 8 2 3" xfId="2081"/>
    <cellStyle name="桁区切り 8 3" xfId="2082"/>
    <cellStyle name="桁区切り 8 3 2" xfId="2083"/>
    <cellStyle name="桁区切り 8 3 3" xfId="2338"/>
    <cellStyle name="桁区切り 8 4" xfId="2084"/>
    <cellStyle name="桁区切り 8 4 2" xfId="2367"/>
    <cellStyle name="桁区切り 8 5" xfId="2085"/>
    <cellStyle name="桁区切り 80" xfId="2086"/>
    <cellStyle name="桁区切り 81" xfId="2087"/>
    <cellStyle name="桁区切り 82" xfId="2088"/>
    <cellStyle name="桁区切り 82 2" xfId="2089"/>
    <cellStyle name="桁区切り 83" xfId="2090"/>
    <cellStyle name="桁区切り 84" xfId="2091"/>
    <cellStyle name="桁区切り 85" xfId="2092"/>
    <cellStyle name="桁区切り 86" xfId="2093"/>
    <cellStyle name="桁区切り 87" xfId="2094"/>
    <cellStyle name="桁区切り 88" xfId="2095"/>
    <cellStyle name="桁区切り 89" xfId="2096"/>
    <cellStyle name="桁区切り 9" xfId="195"/>
    <cellStyle name="桁区切り 9 2" xfId="2097"/>
    <cellStyle name="桁区切り 9 2 2" xfId="2098"/>
    <cellStyle name="桁区切り 9 2 3" xfId="2099"/>
    <cellStyle name="桁区切り 9 3" xfId="2100"/>
    <cellStyle name="桁区切り 9 3 2" xfId="2101"/>
    <cellStyle name="桁区切り 9 3 3" xfId="2339"/>
    <cellStyle name="桁区切り 9 4" xfId="2102"/>
    <cellStyle name="桁区切り 9 4 2" xfId="2368"/>
    <cellStyle name="桁区切り 9 5" xfId="2103"/>
    <cellStyle name="桁区切り 90" xfId="2104"/>
    <cellStyle name="桁区切り 91" xfId="2105"/>
    <cellStyle name="桁区切り 92" xfId="2106"/>
    <cellStyle name="桁区切り 93" xfId="2107"/>
    <cellStyle name="桁区切り 94" xfId="2108"/>
    <cellStyle name="桁区切り 95" xfId="2109"/>
    <cellStyle name="桁区切り 96" xfId="2110"/>
    <cellStyle name="桁区切り 97" xfId="2111"/>
    <cellStyle name="桁区切り 98" xfId="2112"/>
    <cellStyle name="桁区切り 99" xfId="2113"/>
    <cellStyle name="桁区切り[0]_内縦" xfId="196"/>
    <cellStyle name="桁区切り0" xfId="2114"/>
    <cellStyle name="桁区切り1" xfId="2115"/>
    <cellStyle name="桁区切り2" xfId="2116"/>
    <cellStyle name="見出し 1 2" xfId="2117"/>
    <cellStyle name="見出し 2 2" xfId="2118"/>
    <cellStyle name="見出し 3 2" xfId="2119"/>
    <cellStyle name="見出し 3 3" xfId="2120"/>
    <cellStyle name="見出し 4 2" xfId="2121"/>
    <cellStyle name="見積桁区切り" xfId="2122"/>
    <cellStyle name="見積-桁区切り" xfId="2123"/>
    <cellStyle name="見積桁区切り 2" xfId="2261"/>
    <cellStyle name="見積-桁区切り 2" xfId="2262"/>
    <cellStyle name="見積桁区切り 3" xfId="2449"/>
    <cellStyle name="見積-桁区切り 3" xfId="2448"/>
    <cellStyle name="見積桁区切り 4" xfId="2460"/>
    <cellStyle name="見積-桁区切り 4" xfId="2459"/>
    <cellStyle name="見積-通貨記号" xfId="2124"/>
    <cellStyle name="見積-通貨記号 2" xfId="2263"/>
    <cellStyle name="康" xfId="2125"/>
    <cellStyle name="項目" xfId="2126"/>
    <cellStyle name="細線－下" xfId="2127"/>
    <cellStyle name="細線－枠" xfId="2128"/>
    <cellStyle name="式挿入" xfId="197"/>
    <cellStyle name="集計 2" xfId="2129"/>
    <cellStyle name="集計 3" xfId="2130"/>
    <cellStyle name="出力 2" xfId="2131"/>
    <cellStyle name="出力 3" xfId="2132"/>
    <cellStyle name="新規" xfId="2133"/>
    <cellStyle name="人月" xfId="2134"/>
    <cellStyle name="数量計算" xfId="2135"/>
    <cellStyle name="積算" xfId="2136"/>
    <cellStyle name="説明文 2" xfId="2137"/>
    <cellStyle name="千分位[0]_ 領具表格" xfId="2138"/>
    <cellStyle name="千分位_ 領具表格" xfId="2139"/>
    <cellStyle name="脱浦 [0.00]_laroux" xfId="2140"/>
    <cellStyle name="脱浦_laroux" xfId="2141"/>
    <cellStyle name="帳票" xfId="2142"/>
    <cellStyle name="通貨 2" xfId="198"/>
    <cellStyle name="通貨 2 2" xfId="199"/>
    <cellStyle name="通貨 2 2 2" xfId="200"/>
    <cellStyle name="通貨 2 2 2 2" xfId="2143"/>
    <cellStyle name="通貨 2 2 3" xfId="201"/>
    <cellStyle name="通貨 2 2 3 2" xfId="2416"/>
    <cellStyle name="通貨 2 3" xfId="202"/>
    <cellStyle name="通貨 2 3 2" xfId="203"/>
    <cellStyle name="通貨 2 3 3" xfId="2417"/>
    <cellStyle name="通貨 2 4" xfId="204"/>
    <cellStyle name="通貨 2 5" xfId="205"/>
    <cellStyle name="通貨 2 6" xfId="206"/>
    <cellStyle name="通貨 2 7" xfId="207"/>
    <cellStyle name="通貨 2 8" xfId="208"/>
    <cellStyle name="通貨 2 9" xfId="209"/>
    <cellStyle name="通貨 3" xfId="210"/>
    <cellStyle name="通貨 3 2" xfId="211"/>
    <cellStyle name="通貨 3 3" xfId="212"/>
    <cellStyle name="通貨 3 4" xfId="2144"/>
    <cellStyle name="通貨 3 5" xfId="2418"/>
    <cellStyle name="通貨 4" xfId="213"/>
    <cellStyle name="通貨 4 2" xfId="214"/>
    <cellStyle name="通貨 4 2 2" xfId="2419"/>
    <cellStyle name="通貨 4 3" xfId="215"/>
    <cellStyle name="通貨 4 3 2" xfId="2420"/>
    <cellStyle name="通貨 5" xfId="216"/>
    <cellStyle name="通貨 5 2" xfId="2145"/>
    <cellStyle name="通貨 5 3" xfId="2146"/>
    <cellStyle name="通貨 5 4" xfId="2421"/>
    <cellStyle name="通貨 6" xfId="2147"/>
    <cellStyle name="通貨 6 2" xfId="2148"/>
    <cellStyle name="通貨 6 2 2" xfId="2423"/>
    <cellStyle name="通貨 6 3" xfId="2422"/>
    <cellStyle name="内訳" xfId="217"/>
    <cellStyle name="内訳書" xfId="218"/>
    <cellStyle name="内訳書 2" xfId="2149"/>
    <cellStyle name="入力 2" xfId="2150"/>
    <cellStyle name="入力 3" xfId="2151"/>
    <cellStyle name="入力セル" xfId="2152"/>
    <cellStyle name="入力セル　" xfId="2153"/>
    <cellStyle name="入力セル_座標逆算" xfId="2154"/>
    <cellStyle name="年号" xfId="2155"/>
    <cellStyle name="標準" xfId="0" builtinId="0"/>
    <cellStyle name="標準 10" xfId="219"/>
    <cellStyle name="標準 10 2" xfId="2156"/>
    <cellStyle name="標準 10 2 2" xfId="2157"/>
    <cellStyle name="標準 10 3" xfId="2158"/>
    <cellStyle name="標準 10 4" xfId="2159"/>
    <cellStyle name="標準 10 5" xfId="2160"/>
    <cellStyle name="標準 11" xfId="220"/>
    <cellStyle name="標準 11 2" xfId="2161"/>
    <cellStyle name="標準 12" xfId="221"/>
    <cellStyle name="標準 12 2" xfId="2162"/>
    <cellStyle name="標準 12 3" xfId="2424"/>
    <cellStyle name="標準 13" xfId="259"/>
    <cellStyle name="標準 13 2" xfId="2163"/>
    <cellStyle name="標準 13 3" xfId="2164"/>
    <cellStyle name="標準 13 3 2" xfId="2427"/>
    <cellStyle name="標準 13 4" xfId="2425"/>
    <cellStyle name="標準 14" xfId="2165"/>
    <cellStyle name="標準 14 2" xfId="2166"/>
    <cellStyle name="標準 15" xfId="2167"/>
    <cellStyle name="標準 15 2" xfId="2168"/>
    <cellStyle name="標準 15 3" xfId="2169"/>
    <cellStyle name="標準 15 3 2" xfId="2430"/>
    <cellStyle name="標準 15 4" xfId="2428"/>
    <cellStyle name="標準 16" xfId="2170"/>
    <cellStyle name="標準 16 2" xfId="2171"/>
    <cellStyle name="標準 16 2 2" xfId="2432"/>
    <cellStyle name="標準 16 3" xfId="2431"/>
    <cellStyle name="標準 17" xfId="2172"/>
    <cellStyle name="標準 17 2" xfId="2173"/>
    <cellStyle name="標準 17 2 2" xfId="2434"/>
    <cellStyle name="標準 17 3" xfId="2433"/>
    <cellStyle name="標準 2" xfId="222"/>
    <cellStyle name="標準 2 10" xfId="2174"/>
    <cellStyle name="標準 2 11" xfId="2175"/>
    <cellStyle name="標準 2 2" xfId="223"/>
    <cellStyle name="標準 2 2 2" xfId="224"/>
    <cellStyle name="標準 2 2 2 2" xfId="2176"/>
    <cellStyle name="標準 2 2 3" xfId="225"/>
    <cellStyle name="標準 2 2 3 2" xfId="2436"/>
    <cellStyle name="標準 2 2 4" xfId="226"/>
    <cellStyle name="標準 2 2 4 2" xfId="2437"/>
    <cellStyle name="標準 2 2 5" xfId="227"/>
    <cellStyle name="標準 2 2 5 2" xfId="2438"/>
    <cellStyle name="標準 2 2 6" xfId="228"/>
    <cellStyle name="標準 2 2 7" xfId="229"/>
    <cellStyle name="標準 2 2 7 2" xfId="2440"/>
    <cellStyle name="標準 2 2 8" xfId="2292"/>
    <cellStyle name="標準 2 3" xfId="230"/>
    <cellStyle name="標準 2 3 2" xfId="231"/>
    <cellStyle name="標準 2 3 2 2" xfId="2177"/>
    <cellStyle name="標準 2 3 2 3" xfId="2178"/>
    <cellStyle name="標準 2 3 2 4" xfId="2179"/>
    <cellStyle name="標準 2 3 3" xfId="232"/>
    <cellStyle name="標準 2 3 3 2" xfId="2180"/>
    <cellStyle name="標準 2 3 4" xfId="2181"/>
    <cellStyle name="標準 2 3 5" xfId="2182"/>
    <cellStyle name="標準 2 3 6" xfId="2183"/>
    <cellStyle name="標準 2 3 7" xfId="2184"/>
    <cellStyle name="標準 2 3 8" xfId="2185"/>
    <cellStyle name="標準 2 3 8 2" xfId="2444"/>
    <cellStyle name="標準 2 3 9" xfId="2293"/>
    <cellStyle name="標準 2 4" xfId="233"/>
    <cellStyle name="標準 2 4 2" xfId="234"/>
    <cellStyle name="標準 2 4 2 2" xfId="2186"/>
    <cellStyle name="標準 2 4 3" xfId="2187"/>
    <cellStyle name="標準 2 4 4" xfId="2188"/>
    <cellStyle name="標準 2 4 5" xfId="2189"/>
    <cellStyle name="標準 2 4 6" xfId="2190"/>
    <cellStyle name="標準 2 4 7" xfId="2294"/>
    <cellStyle name="標準 2 4_H25年E-内訳" xfId="235"/>
    <cellStyle name="標準 2 5" xfId="236"/>
    <cellStyle name="標準 2 5 2" xfId="2191"/>
    <cellStyle name="標準 2 6" xfId="237"/>
    <cellStyle name="標準 2 6 2" xfId="2192"/>
    <cellStyle name="標準 2 7" xfId="238"/>
    <cellStyle name="標準 2 7 2" xfId="2369"/>
    <cellStyle name="標準 2 8" xfId="239"/>
    <cellStyle name="標準 2 8 2" xfId="2446"/>
    <cellStyle name="標準 2 9" xfId="2193"/>
    <cellStyle name="標準 2_(採用)内訳書＿与勝緑が丘中学校・給食棟h221012-1 - コピー のバックアップ" xfId="240"/>
    <cellStyle name="標準 3" xfId="241"/>
    <cellStyle name="標準 3 2" xfId="242"/>
    <cellStyle name="標準 3 2 2" xfId="2194"/>
    <cellStyle name="標準 3 2 2 2" xfId="2195"/>
    <cellStyle name="標準 3 2 3" xfId="2196"/>
    <cellStyle name="標準 3 2 4" xfId="2197"/>
    <cellStyle name="標準 3 2 5" xfId="2198"/>
    <cellStyle name="標準 3 2 6" xfId="2295"/>
    <cellStyle name="標準 3 3" xfId="2199"/>
    <cellStyle name="標準 3 3 2" xfId="2200"/>
    <cellStyle name="標準 3 3 3" xfId="2296"/>
    <cellStyle name="標準 3 4" xfId="2201"/>
    <cellStyle name="標準 3 4 2" xfId="2297"/>
    <cellStyle name="標準 3 5" xfId="2202"/>
    <cellStyle name="標準 3_解体　（設計積上)機械　５月単価 - コピー" xfId="2203"/>
    <cellStyle name="標準 4" xfId="243"/>
    <cellStyle name="標準 4 2" xfId="244"/>
    <cellStyle name="標準 4 2 2" xfId="2204"/>
    <cellStyle name="標準 4 2 2 2" xfId="2205"/>
    <cellStyle name="標準 4 2 3" xfId="2206"/>
    <cellStyle name="標準 4 3" xfId="2207"/>
    <cellStyle name="標準 4 3 2" xfId="2208"/>
    <cellStyle name="標準 4 4" xfId="2209"/>
    <cellStyle name="標準 4 5" xfId="2210"/>
    <cellStyle name="標準 4_10）内訳書（外構） " xfId="2211"/>
    <cellStyle name="標準 5" xfId="245"/>
    <cellStyle name="標準 5 2" xfId="246"/>
    <cellStyle name="標準 5 2 2" xfId="2212"/>
    <cellStyle name="標準 5 2 3" xfId="2301"/>
    <cellStyle name="標準 5 3" xfId="2213"/>
    <cellStyle name="標準 5 3 2" xfId="2214"/>
    <cellStyle name="標準 5 4" xfId="2215"/>
    <cellStyle name="標準 5 5" xfId="2216"/>
    <cellStyle name="標準 5 6" xfId="2217"/>
    <cellStyle name="標準 5 7" xfId="2218"/>
    <cellStyle name="標準 5 7 2" xfId="2447"/>
    <cellStyle name="標準 5 8" xfId="2264"/>
    <cellStyle name="標準 6" xfId="247"/>
    <cellStyle name="標準 6 2" xfId="248"/>
    <cellStyle name="標準 6 2 2" xfId="2219"/>
    <cellStyle name="標準 6 2 3" xfId="2220"/>
    <cellStyle name="標準 6 2 4" xfId="2378"/>
    <cellStyle name="標準 6 3" xfId="2221"/>
    <cellStyle name="標準 6 4" xfId="2222"/>
    <cellStyle name="標準 6 5" xfId="2300"/>
    <cellStyle name="標準 7" xfId="249"/>
    <cellStyle name="標準 7 2" xfId="2223"/>
    <cellStyle name="標準 7 2 2" xfId="2224"/>
    <cellStyle name="標準 7 3" xfId="2225"/>
    <cellStyle name="標準 7 4" xfId="2226"/>
    <cellStyle name="標準 7 5" xfId="2227"/>
    <cellStyle name="標準 7 5 2" xfId="2450"/>
    <cellStyle name="標準 8" xfId="250"/>
    <cellStyle name="標準 8 2" xfId="2228"/>
    <cellStyle name="標準 8 2 2" xfId="2229"/>
    <cellStyle name="標準 8 3" xfId="2230"/>
    <cellStyle name="標準 8 4" xfId="2231"/>
    <cellStyle name="標準 8 5" xfId="2232"/>
    <cellStyle name="標準 9" xfId="251"/>
    <cellStyle name="標準 9 2" xfId="2233"/>
    <cellStyle name="標準 9 3" xfId="2234"/>
    <cellStyle name="標準 9 4" xfId="2235"/>
    <cellStyle name="標準_沖縄市内訳書（解体）" xfId="2"/>
    <cellStyle name="標準_仕訳内訳書電気" xfId="4"/>
    <cellStyle name="標準_代価表" xfId="5"/>
    <cellStyle name="標準_内訳書" xfId="6"/>
    <cellStyle name="標準_内訳書フォーム(那覇市）" xfId="1"/>
    <cellStyle name="標準10" xfId="252"/>
    <cellStyle name="標準10 2" xfId="253"/>
    <cellStyle name="標準10 2 2" xfId="2451"/>
    <cellStyle name="標準10 3" xfId="2236"/>
    <cellStyle name="標準10 3 2" xfId="2237"/>
    <cellStyle name="標準10 3 3" xfId="2238"/>
    <cellStyle name="標準10 4" xfId="2239"/>
    <cellStyle name="標準10 5" xfId="2240"/>
    <cellStyle name="標準Ａ" xfId="254"/>
    <cellStyle name="標準工作物移転" xfId="255"/>
    <cellStyle name="標準-電気内訳" xfId="256"/>
    <cellStyle name="別紙明細" xfId="2241"/>
    <cellStyle name="未定義" xfId="257"/>
    <cellStyle name="未定義 2" xfId="2242"/>
    <cellStyle name="未定義 2 2" xfId="2316"/>
    <cellStyle name="未定義 2 3" xfId="2341"/>
    <cellStyle name="未定義 2 4" xfId="2371"/>
    <cellStyle name="未定義 2 5" xfId="2298"/>
    <cellStyle name="未定義 3" xfId="2243"/>
    <cellStyle name="未定義 4" xfId="2244"/>
    <cellStyle name="未定義 4 2" xfId="2299"/>
    <cellStyle name="未定義 5" xfId="2315"/>
    <cellStyle name="未定義 6" xfId="2340"/>
    <cellStyle name="未定義 7" xfId="2370"/>
    <cellStyle name="未定義 8" xfId="2265"/>
    <cellStyle name="明朝" xfId="258"/>
    <cellStyle name="明朝10" xfId="2245"/>
    <cellStyle name="明朝10 2" xfId="2246"/>
    <cellStyle name="明朝10 3" xfId="2247"/>
    <cellStyle name="明朝10 4" xfId="2248"/>
    <cellStyle name="良い 2" xfId="22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5-&#19982;&#37027;&#21407;&#35686;&#23519;&#32626;&#20860;&#22478;&#20132;&#30058;&#26032;&#31689;&#24037;&#20107;&#35373;&#35336;&#26989;&#21209;/&#20860;&#22478;&#20132;&#30058;&#20869;&#35379;&#12539;&#25342;&#12356;/&#21442;&#32771;&#25342;&#12356;&#26360;/&#35336;&#31639;&#26360;/&#20869;&#3501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5-&#19982;&#37027;&#21407;&#35686;&#23519;&#32626;&#20860;&#22478;&#20132;&#30058;&#26032;&#31689;&#24037;&#20107;&#35373;&#35336;&#26989;&#21209;/&#20860;&#22478;&#20132;&#30058;&#20869;&#35379;&#12539;&#25342;&#12356;/&#21442;&#32771;&#25342;&#12356;&#26360;/13&#26408;&#37329;&#24314;&#2085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ki-sv\nikidata\&#32654;&#37324;&#24037;&#26989;&#39640;&#26657;&#38651;&#27671;&#35373;&#20633;\&#25342;&#12356;&#26360;\123\&#35079;&#21512;.WJ3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15-&#19982;&#37027;&#21407;&#35686;&#23519;&#32626;&#20860;&#22478;&#20132;&#30058;&#26032;&#31689;&#24037;&#20107;&#35373;&#35336;&#26989;&#21209;/&#20860;&#22478;&#20132;&#30058;&#20869;&#35379;&#12539;&#25342;&#12356;/&#21442;&#32771;&#25342;&#12356;&#26360;/&#20869;&#3537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金属"/>
      <sheetName val="構造材"/>
      <sheetName val="造作"/>
      <sheetName val="ガラス"/>
      <sheetName val="ｻｯｼ廻り"/>
      <sheetName val="床"/>
      <sheetName val="内壁"/>
      <sheetName val="天井"/>
      <sheetName val="左官"/>
      <sheetName val="木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laroux"/>
      <sheetName val="集計表"/>
      <sheetName val="木製建具"/>
      <sheetName val="金属建具拾い書"/>
      <sheetName val="金属建具"/>
      <sheetName val="ｶﾞﾗｽ工事"/>
    </sheetNames>
    <sheetDataSet>
      <sheetData sheetId="0"/>
      <sheetData sheetId="1" refreshError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複合 (2)"/>
      <sheetName val="複合"/>
    </sheetNames>
    <sheetDataSet>
      <sheetData sheetId="0" refreshError="1">
        <row r="6">
          <cell r="Z6" t="str">
            <v>/PPRA5:V54~AGPQ~</v>
          </cell>
        </row>
        <row r="19">
          <cell r="AD19" t="str">
            <v>/PPOMT2~ML15~IC0~L0~SQ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表紙"/>
      <sheetName val="内訳鏡"/>
      <sheetName val="内訳"/>
      <sheetName val="外代価２"/>
      <sheetName val="代価表"/>
      <sheetName val="単価表"/>
      <sheetName val="物価本"/>
      <sheetName val="見積"/>
      <sheetName val="カタログ"/>
      <sheetName val="掛率"/>
      <sheetName val="集計表"/>
      <sheetName val="設備"/>
      <sheetName val="内訳鏡 (5)"/>
      <sheetName val="内訳鏡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T42"/>
  <sheetViews>
    <sheetView showGridLines="0" showZeros="0" tabSelected="1" view="pageBreakPreview" zoomScaleSheetLayoutView="100" workbookViewId="0">
      <selection activeCell="F26" sqref="F26"/>
    </sheetView>
  </sheetViews>
  <sheetFormatPr defaultRowHeight="13.5"/>
  <cols>
    <col min="1" max="1" width="3.625" style="93" customWidth="1"/>
    <col min="2" max="2" width="5.625" style="93" customWidth="1"/>
    <col min="3" max="3" width="1.625" style="93" customWidth="1"/>
    <col min="4" max="4" width="18.875" style="93" customWidth="1"/>
    <col min="5" max="5" width="1.625" style="93" customWidth="1"/>
    <col min="6" max="6" width="20.625" style="93" customWidth="1"/>
    <col min="7" max="7" width="1" style="93" customWidth="1"/>
    <col min="8" max="8" width="6.125" style="93" customWidth="1"/>
    <col min="9" max="9" width="1" style="93" customWidth="1"/>
    <col min="10" max="10" width="13.125" style="93" customWidth="1"/>
    <col min="11" max="11" width="5.625" style="93" customWidth="1"/>
    <col min="12" max="12" width="1.5" style="93" customWidth="1"/>
    <col min="13" max="13" width="18.875" style="93" customWidth="1"/>
    <col min="14" max="14" width="1.125" style="93" customWidth="1"/>
    <col min="15" max="15" width="20.75" style="93" customWidth="1"/>
    <col min="16" max="16" width="1.125" style="93" customWidth="1"/>
    <col min="17" max="17" width="5.875" style="93" customWidth="1"/>
    <col min="18" max="18" width="1.125" style="93" customWidth="1"/>
    <col min="19" max="19" width="13.125" style="93" customWidth="1"/>
    <col min="20" max="20" width="2.25" style="93" customWidth="1"/>
    <col min="21" max="21" width="5.875" style="93" customWidth="1"/>
    <col min="22" max="16384" width="9" style="93"/>
  </cols>
  <sheetData>
    <row r="1" spans="2:20" ht="15" customHeight="1">
      <c r="B1" s="92"/>
      <c r="C1" s="92"/>
      <c r="D1" s="215" t="s">
        <v>478</v>
      </c>
      <c r="E1" s="92"/>
      <c r="F1" s="208" t="s">
        <v>444</v>
      </c>
      <c r="G1" s="208"/>
      <c r="H1" s="208"/>
      <c r="I1" s="208"/>
      <c r="J1" s="208"/>
      <c r="K1" s="208"/>
      <c r="L1" s="208"/>
      <c r="M1" s="208"/>
      <c r="N1" s="208"/>
      <c r="O1" s="208"/>
      <c r="P1" s="92"/>
      <c r="Q1" s="92"/>
      <c r="R1" s="92"/>
      <c r="S1" s="92"/>
      <c r="T1" s="92"/>
    </row>
    <row r="2" spans="2:20" ht="15" customHeight="1">
      <c r="B2" s="92"/>
      <c r="C2" s="92"/>
      <c r="D2" s="216"/>
      <c r="E2" s="92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92"/>
      <c r="Q2" s="92"/>
      <c r="R2" s="92"/>
      <c r="S2" s="92"/>
      <c r="T2" s="92"/>
    </row>
    <row r="3" spans="2:20" ht="18.75" customHeight="1">
      <c r="B3" s="92"/>
      <c r="C3" s="94"/>
      <c r="D3" s="95" t="s">
        <v>13</v>
      </c>
      <c r="E3" s="96"/>
      <c r="F3" s="97" t="s">
        <v>454</v>
      </c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4"/>
      <c r="S3" s="92"/>
      <c r="T3" s="92"/>
    </row>
    <row r="4" spans="2:20" ht="20.25" customHeight="1">
      <c r="B4" s="92"/>
      <c r="C4" s="98"/>
      <c r="D4" s="99" t="s">
        <v>14</v>
      </c>
      <c r="E4" s="100"/>
      <c r="F4" s="101" t="s">
        <v>302</v>
      </c>
      <c r="G4" s="102"/>
      <c r="H4" s="102"/>
      <c r="I4" s="102"/>
      <c r="J4" s="103"/>
      <c r="K4" s="102"/>
      <c r="L4" s="102"/>
      <c r="M4" s="104"/>
      <c r="N4" s="102"/>
      <c r="O4" s="105"/>
      <c r="P4" s="102"/>
      <c r="Q4" s="102"/>
      <c r="R4" s="98"/>
      <c r="S4" s="92"/>
      <c r="T4" s="92"/>
    </row>
    <row r="5" spans="2:20" ht="20.25" customHeight="1">
      <c r="B5" s="92"/>
      <c r="C5" s="98"/>
      <c r="D5" s="99" t="s">
        <v>455</v>
      </c>
      <c r="E5" s="100"/>
      <c r="F5" s="106" t="s">
        <v>456</v>
      </c>
      <c r="G5" s="102"/>
      <c r="H5" s="102"/>
      <c r="I5" s="102"/>
      <c r="J5" s="103"/>
      <c r="K5" s="102"/>
      <c r="L5" s="102"/>
      <c r="M5" s="104"/>
      <c r="N5" s="102"/>
      <c r="O5" s="105"/>
      <c r="P5" s="102"/>
      <c r="Q5" s="102"/>
      <c r="R5" s="98"/>
      <c r="S5" s="92"/>
      <c r="T5" s="92"/>
    </row>
    <row r="6" spans="2:20" ht="21" customHeight="1">
      <c r="B6" s="92"/>
      <c r="C6" s="98"/>
      <c r="D6" s="99"/>
      <c r="E6" s="100"/>
      <c r="F6" s="107"/>
      <c r="G6" s="107"/>
      <c r="H6" s="107"/>
      <c r="I6" s="102"/>
      <c r="J6" s="102"/>
      <c r="K6" s="102"/>
      <c r="L6" s="102"/>
      <c r="M6" s="102"/>
      <c r="N6" s="102"/>
      <c r="O6" s="102"/>
      <c r="P6" s="102"/>
      <c r="Q6" s="102"/>
      <c r="R6" s="98"/>
      <c r="S6" s="92"/>
      <c r="T6" s="92"/>
    </row>
    <row r="7" spans="2:20" ht="9" customHeight="1">
      <c r="B7" s="92"/>
      <c r="C7" s="92"/>
      <c r="D7" s="92"/>
      <c r="E7" s="92"/>
      <c r="F7" s="92"/>
      <c r="G7" s="92"/>
      <c r="H7" s="92"/>
      <c r="I7" s="92"/>
      <c r="J7" s="209" t="s">
        <v>15</v>
      </c>
      <c r="K7" s="209"/>
      <c r="L7" s="209"/>
      <c r="M7" s="209"/>
      <c r="N7" s="92"/>
      <c r="O7" s="92"/>
      <c r="P7" s="92"/>
      <c r="Q7" s="92"/>
      <c r="R7" s="92"/>
      <c r="S7" s="92"/>
      <c r="T7" s="92"/>
    </row>
    <row r="8" spans="2:20" ht="9.75" customHeight="1">
      <c r="B8" s="92"/>
      <c r="C8" s="92"/>
      <c r="D8" s="92"/>
      <c r="E8" s="92"/>
      <c r="F8" s="92"/>
      <c r="G8" s="92"/>
      <c r="H8" s="92"/>
      <c r="I8" s="92"/>
      <c r="J8" s="210"/>
      <c r="K8" s="210"/>
      <c r="L8" s="210"/>
      <c r="M8" s="210"/>
      <c r="N8" s="92"/>
      <c r="O8" s="92"/>
      <c r="P8" s="92"/>
      <c r="Q8" s="92"/>
      <c r="R8" s="92"/>
      <c r="S8" s="92"/>
      <c r="T8" s="92"/>
    </row>
    <row r="9" spans="2:20" ht="15" customHeight="1">
      <c r="B9" s="206" t="s">
        <v>16</v>
      </c>
      <c r="C9" s="108"/>
      <c r="D9" s="211" t="s">
        <v>17</v>
      </c>
      <c r="E9" s="109"/>
      <c r="F9" s="213" t="s">
        <v>18</v>
      </c>
      <c r="G9" s="109"/>
      <c r="H9" s="213"/>
      <c r="I9" s="109"/>
      <c r="J9" s="213" t="s">
        <v>19</v>
      </c>
      <c r="K9" s="206" t="s">
        <v>16</v>
      </c>
      <c r="L9" s="108"/>
      <c r="M9" s="211" t="s">
        <v>17</v>
      </c>
      <c r="N9" s="109"/>
      <c r="O9" s="213" t="s">
        <v>18</v>
      </c>
      <c r="P9" s="109"/>
      <c r="Q9" s="108"/>
      <c r="R9" s="109"/>
      <c r="S9" s="206" t="s">
        <v>19</v>
      </c>
      <c r="T9" s="92"/>
    </row>
    <row r="10" spans="2:20" ht="15" customHeight="1">
      <c r="B10" s="207"/>
      <c r="C10" s="110"/>
      <c r="D10" s="212"/>
      <c r="E10" s="111"/>
      <c r="F10" s="214"/>
      <c r="G10" s="112"/>
      <c r="H10" s="214"/>
      <c r="I10" s="112"/>
      <c r="J10" s="214"/>
      <c r="K10" s="207"/>
      <c r="L10" s="199"/>
      <c r="M10" s="212"/>
      <c r="N10" s="112"/>
      <c r="O10" s="214"/>
      <c r="P10" s="112"/>
      <c r="Q10" s="114"/>
      <c r="R10" s="112"/>
      <c r="S10" s="207"/>
      <c r="T10" s="92"/>
    </row>
    <row r="11" spans="2:20" ht="15" customHeight="1">
      <c r="B11" s="115"/>
      <c r="C11" s="116"/>
      <c r="D11" s="201"/>
      <c r="E11" s="118"/>
      <c r="F11" s="119"/>
      <c r="G11" s="120"/>
      <c r="H11" s="121"/>
      <c r="I11" s="120"/>
      <c r="J11" s="121"/>
      <c r="K11" s="122"/>
      <c r="L11" s="123"/>
      <c r="M11" s="202"/>
      <c r="N11" s="124"/>
      <c r="O11" s="121"/>
      <c r="P11" s="120"/>
      <c r="Q11" s="121"/>
      <c r="R11" s="120"/>
      <c r="S11" s="125"/>
      <c r="T11" s="92"/>
    </row>
    <row r="12" spans="2:20" ht="15" customHeight="1">
      <c r="B12" s="126"/>
      <c r="C12" s="127"/>
      <c r="D12" s="143" t="s">
        <v>445</v>
      </c>
      <c r="E12" s="129"/>
      <c r="F12" s="130"/>
      <c r="G12" s="120"/>
      <c r="H12" s="121"/>
      <c r="I12" s="120"/>
      <c r="J12" s="121"/>
      <c r="K12" s="126"/>
      <c r="L12" s="131"/>
      <c r="M12" s="143" t="s">
        <v>474</v>
      </c>
      <c r="N12" s="129"/>
      <c r="O12" s="121"/>
      <c r="P12" s="120"/>
      <c r="Q12" s="121"/>
      <c r="R12" s="120"/>
      <c r="S12" s="125"/>
      <c r="T12" s="92"/>
    </row>
    <row r="13" spans="2:20" ht="15" customHeight="1">
      <c r="B13" s="115"/>
      <c r="C13" s="116"/>
      <c r="D13" s="117"/>
      <c r="E13" s="118"/>
      <c r="F13" s="119"/>
      <c r="G13" s="132"/>
      <c r="H13" s="119"/>
      <c r="I13" s="132"/>
      <c r="J13" s="119"/>
      <c r="K13" s="115"/>
      <c r="L13" s="116"/>
      <c r="M13" s="117"/>
      <c r="N13" s="124"/>
      <c r="O13" s="119"/>
      <c r="P13" s="132"/>
      <c r="Q13" s="119"/>
      <c r="R13" s="132"/>
      <c r="S13" s="134"/>
      <c r="T13" s="92"/>
    </row>
    <row r="14" spans="2:20" ht="15" customHeight="1">
      <c r="B14" s="126" t="s">
        <v>446</v>
      </c>
      <c r="C14" s="127"/>
      <c r="D14" s="135" t="s">
        <v>320</v>
      </c>
      <c r="E14" s="129"/>
      <c r="F14" s="130">
        <f>'A  仕訳書（建物）'!F30</f>
        <v>0</v>
      </c>
      <c r="G14" s="136"/>
      <c r="H14" s="130"/>
      <c r="I14" s="136"/>
      <c r="J14" s="130"/>
      <c r="K14" s="126"/>
      <c r="L14" s="127"/>
      <c r="M14" s="135" t="s">
        <v>475</v>
      </c>
      <c r="N14" s="129"/>
      <c r="O14" s="130">
        <f>'内訳書（共通仮設）'!H40</f>
        <v>0</v>
      </c>
      <c r="P14" s="136"/>
      <c r="Q14" s="130"/>
      <c r="R14" s="136"/>
      <c r="S14" s="138"/>
      <c r="T14" s="92"/>
    </row>
    <row r="15" spans="2:20" ht="15" customHeight="1">
      <c r="B15" s="115"/>
      <c r="C15" s="116"/>
      <c r="D15" s="117"/>
      <c r="E15" s="118"/>
      <c r="F15" s="119"/>
      <c r="G15" s="132"/>
      <c r="H15" s="119"/>
      <c r="I15" s="132"/>
      <c r="J15" s="119"/>
      <c r="K15" s="115"/>
      <c r="L15" s="116"/>
      <c r="M15" s="117"/>
      <c r="N15" s="118"/>
      <c r="O15" s="119"/>
      <c r="P15" s="132"/>
      <c r="Q15" s="119"/>
      <c r="R15" s="132"/>
      <c r="S15" s="139"/>
      <c r="T15" s="92"/>
    </row>
    <row r="16" spans="2:20" ht="15" customHeight="1">
      <c r="B16" s="126" t="s">
        <v>447</v>
      </c>
      <c r="C16" s="127"/>
      <c r="D16" s="135" t="s">
        <v>323</v>
      </c>
      <c r="E16" s="129"/>
      <c r="F16" s="140">
        <f>'B  仕訳書（外構）'!F20</f>
        <v>0</v>
      </c>
      <c r="G16" s="136"/>
      <c r="H16" s="130"/>
      <c r="I16" s="136"/>
      <c r="J16" s="130"/>
      <c r="K16" s="126"/>
      <c r="L16" s="127"/>
      <c r="M16" s="135"/>
      <c r="N16" s="129"/>
      <c r="O16" s="203"/>
      <c r="P16" s="136"/>
      <c r="Q16" s="130"/>
      <c r="R16" s="136"/>
      <c r="S16" s="138"/>
      <c r="T16" s="92"/>
    </row>
    <row r="17" spans="2:20" ht="15" customHeight="1">
      <c r="B17" s="115"/>
      <c r="C17" s="116"/>
      <c r="D17" s="117"/>
      <c r="E17" s="118"/>
      <c r="F17" s="119"/>
      <c r="G17" s="132"/>
      <c r="H17" s="119"/>
      <c r="I17" s="132"/>
      <c r="J17" s="119"/>
      <c r="K17" s="115"/>
      <c r="L17" s="116"/>
      <c r="M17" s="117"/>
      <c r="N17" s="118"/>
      <c r="O17" s="119"/>
      <c r="P17" s="132"/>
      <c r="Q17" s="119"/>
      <c r="R17" s="132"/>
      <c r="S17" s="134"/>
      <c r="T17" s="92"/>
    </row>
    <row r="18" spans="2:20" ht="15" customHeight="1">
      <c r="B18" s="126" t="s">
        <v>448</v>
      </c>
      <c r="C18" s="127"/>
      <c r="D18" s="141" t="s">
        <v>450</v>
      </c>
      <c r="E18" s="129"/>
      <c r="F18" s="140">
        <f>'C 仕訳書（電気）'!F30</f>
        <v>0</v>
      </c>
      <c r="G18" s="136"/>
      <c r="H18" s="130"/>
      <c r="I18" s="136"/>
      <c r="J18" s="130"/>
      <c r="K18" s="126"/>
      <c r="L18" s="127"/>
      <c r="M18" s="141"/>
      <c r="N18" s="129"/>
      <c r="O18" s="130"/>
      <c r="P18" s="136"/>
      <c r="Q18" s="130"/>
      <c r="R18" s="136"/>
      <c r="S18" s="142"/>
      <c r="T18" s="92"/>
    </row>
    <row r="19" spans="2:20" ht="15" customHeight="1">
      <c r="B19" s="115"/>
      <c r="C19" s="116"/>
      <c r="D19" s="117"/>
      <c r="E19" s="118"/>
      <c r="F19" s="119"/>
      <c r="G19" s="132"/>
      <c r="H19" s="119"/>
      <c r="I19" s="132"/>
      <c r="J19" s="119"/>
      <c r="K19" s="115"/>
      <c r="L19" s="116"/>
      <c r="M19" s="117"/>
      <c r="N19" s="118"/>
      <c r="O19" s="119"/>
      <c r="P19" s="132"/>
      <c r="Q19" s="119"/>
      <c r="R19" s="132"/>
      <c r="S19" s="134"/>
      <c r="T19" s="92"/>
    </row>
    <row r="20" spans="2:20" ht="15" customHeight="1">
      <c r="B20" s="126" t="s">
        <v>449</v>
      </c>
      <c r="C20" s="127"/>
      <c r="D20" s="128" t="s">
        <v>451</v>
      </c>
      <c r="E20" s="129"/>
      <c r="F20" s="130">
        <f>'D 仕訳書（機械）'!F30</f>
        <v>0</v>
      </c>
      <c r="G20" s="136"/>
      <c r="H20" s="130"/>
      <c r="I20" s="136"/>
      <c r="J20" s="130"/>
      <c r="K20" s="126"/>
      <c r="L20" s="127"/>
      <c r="M20" s="128"/>
      <c r="N20" s="129"/>
      <c r="O20" s="130"/>
      <c r="P20" s="136"/>
      <c r="Q20" s="130"/>
      <c r="R20" s="136"/>
      <c r="S20" s="142"/>
      <c r="T20" s="92"/>
    </row>
    <row r="21" spans="2:20" ht="15" customHeight="1">
      <c r="B21" s="115"/>
      <c r="C21" s="116"/>
      <c r="D21" s="117"/>
      <c r="E21" s="124"/>
      <c r="F21" s="121"/>
      <c r="G21" s="132"/>
      <c r="H21" s="119"/>
      <c r="I21" s="132"/>
      <c r="J21" s="119"/>
      <c r="K21" s="122"/>
      <c r="L21" s="133"/>
      <c r="M21" s="144"/>
      <c r="N21" s="124"/>
      <c r="O21" s="119"/>
      <c r="P21" s="132"/>
      <c r="Q21" s="119"/>
      <c r="R21" s="132"/>
      <c r="S21" s="134"/>
      <c r="T21" s="92"/>
    </row>
    <row r="22" spans="2:20" ht="15" customHeight="1">
      <c r="B22" s="126" t="s">
        <v>452</v>
      </c>
      <c r="C22" s="127"/>
      <c r="D22" s="135" t="s">
        <v>453</v>
      </c>
      <c r="E22" s="129"/>
      <c r="F22" s="130">
        <f>'E 仕訳書（アスベスト）'!F28</f>
        <v>0</v>
      </c>
      <c r="G22" s="136"/>
      <c r="H22" s="130"/>
      <c r="I22" s="136"/>
      <c r="J22" s="130"/>
      <c r="K22" s="126"/>
      <c r="L22" s="127"/>
      <c r="M22" s="148"/>
      <c r="N22" s="129"/>
      <c r="O22" s="130"/>
      <c r="P22" s="136"/>
      <c r="Q22" s="130"/>
      <c r="R22" s="136"/>
      <c r="S22" s="142"/>
      <c r="T22" s="92"/>
    </row>
    <row r="23" spans="2:20" ht="15" customHeight="1">
      <c r="B23" s="115"/>
      <c r="C23" s="116"/>
      <c r="D23" s="117"/>
      <c r="E23" s="118"/>
      <c r="F23" s="119"/>
      <c r="G23" s="132"/>
      <c r="H23" s="119"/>
      <c r="I23" s="132"/>
      <c r="J23" s="119"/>
      <c r="K23" s="115"/>
      <c r="L23" s="146"/>
      <c r="M23" s="117"/>
      <c r="N23" s="118"/>
      <c r="O23" s="119"/>
      <c r="P23" s="132"/>
      <c r="Q23" s="119"/>
      <c r="R23" s="132"/>
      <c r="S23" s="134"/>
      <c r="T23" s="92"/>
    </row>
    <row r="24" spans="2:20" ht="15" customHeight="1">
      <c r="B24" s="126"/>
      <c r="C24" s="127"/>
      <c r="D24" s="128"/>
      <c r="E24" s="129"/>
      <c r="F24" s="130"/>
      <c r="G24" s="136"/>
      <c r="H24" s="130"/>
      <c r="I24" s="136"/>
      <c r="J24" s="130"/>
      <c r="K24" s="126"/>
      <c r="L24" s="127"/>
      <c r="M24" s="135"/>
      <c r="N24" s="129"/>
      <c r="O24" s="130"/>
      <c r="P24" s="136"/>
      <c r="Q24" s="130"/>
      <c r="R24" s="136"/>
      <c r="S24" s="142"/>
      <c r="T24" s="92"/>
    </row>
    <row r="25" spans="2:20" ht="15" customHeight="1">
      <c r="B25" s="115"/>
      <c r="C25" s="116"/>
      <c r="D25" s="117"/>
      <c r="E25" s="124"/>
      <c r="F25" s="121"/>
      <c r="G25" s="120"/>
      <c r="H25" s="121"/>
      <c r="I25" s="120"/>
      <c r="J25" s="121"/>
      <c r="K25" s="122"/>
      <c r="L25" s="123"/>
      <c r="M25" s="97"/>
      <c r="N25" s="118"/>
      <c r="O25" s="119"/>
      <c r="P25" s="132"/>
      <c r="Q25" s="119"/>
      <c r="R25" s="132"/>
      <c r="S25" s="134"/>
      <c r="T25" s="92"/>
    </row>
    <row r="26" spans="2:20" ht="15" customHeight="1">
      <c r="B26" s="126"/>
      <c r="C26" s="127"/>
      <c r="D26" s="143" t="s">
        <v>476</v>
      </c>
      <c r="E26" s="129"/>
      <c r="F26" s="130">
        <f>SUM(F13:F22)</f>
        <v>0</v>
      </c>
      <c r="G26" s="136"/>
      <c r="H26" s="130"/>
      <c r="I26" s="136"/>
      <c r="J26" s="130"/>
      <c r="K26" s="122"/>
      <c r="L26" s="123"/>
      <c r="M26" s="97"/>
      <c r="N26" s="129"/>
      <c r="O26" s="130"/>
      <c r="P26" s="136"/>
      <c r="Q26" s="130"/>
      <c r="R26" s="136"/>
      <c r="S26" s="142"/>
      <c r="T26" s="92"/>
    </row>
    <row r="27" spans="2:20" ht="15" customHeight="1">
      <c r="B27" s="115"/>
      <c r="C27" s="116"/>
      <c r="D27" s="117"/>
      <c r="E27" s="124"/>
      <c r="F27" s="121"/>
      <c r="G27" s="120"/>
      <c r="H27" s="121"/>
      <c r="I27" s="120"/>
      <c r="J27" s="121"/>
      <c r="K27" s="115"/>
      <c r="L27" s="146"/>
      <c r="M27" s="117"/>
      <c r="N27" s="118"/>
      <c r="O27" s="119"/>
      <c r="P27" s="132"/>
      <c r="Q27" s="119"/>
      <c r="R27" s="132"/>
      <c r="S27" s="134"/>
      <c r="T27" s="92"/>
    </row>
    <row r="28" spans="2:20" ht="15" customHeight="1">
      <c r="B28" s="126"/>
      <c r="C28" s="127"/>
      <c r="D28" s="128"/>
      <c r="E28" s="129"/>
      <c r="F28" s="130"/>
      <c r="G28" s="136"/>
      <c r="H28" s="130"/>
      <c r="I28" s="136"/>
      <c r="J28" s="130"/>
      <c r="K28" s="126"/>
      <c r="L28" s="131"/>
      <c r="M28" s="128"/>
      <c r="N28" s="129"/>
      <c r="O28" s="147"/>
      <c r="P28" s="136"/>
      <c r="Q28" s="130"/>
      <c r="R28" s="136"/>
      <c r="S28" s="142"/>
      <c r="T28" s="92"/>
    </row>
    <row r="29" spans="2:20" ht="15" customHeight="1">
      <c r="B29" s="115"/>
      <c r="C29" s="116"/>
      <c r="D29" s="117"/>
      <c r="E29" s="118"/>
      <c r="F29" s="119"/>
      <c r="G29" s="132"/>
      <c r="H29" s="119"/>
      <c r="I29" s="132"/>
      <c r="J29" s="119"/>
      <c r="K29" s="115"/>
      <c r="L29" s="146"/>
      <c r="M29" s="117"/>
      <c r="N29" s="118"/>
      <c r="O29" s="119"/>
      <c r="P29" s="132"/>
      <c r="Q29" s="119"/>
      <c r="R29" s="132"/>
      <c r="S29" s="134"/>
      <c r="T29" s="92"/>
    </row>
    <row r="30" spans="2:20" ht="15" customHeight="1">
      <c r="B30" s="126"/>
      <c r="C30" s="127"/>
      <c r="D30" s="135"/>
      <c r="E30" s="129"/>
      <c r="F30" s="140"/>
      <c r="G30" s="136"/>
      <c r="H30" s="130"/>
      <c r="I30" s="136"/>
      <c r="J30" s="130"/>
      <c r="K30" s="126"/>
      <c r="L30" s="131"/>
      <c r="M30" s="128"/>
      <c r="N30" s="129"/>
      <c r="O30" s="147"/>
      <c r="P30" s="136"/>
      <c r="Q30" s="130"/>
      <c r="R30" s="136"/>
      <c r="S30" s="142"/>
      <c r="T30" s="92"/>
    </row>
    <row r="31" spans="2:20" ht="15" customHeight="1">
      <c r="B31" s="115"/>
      <c r="C31" s="116"/>
      <c r="D31" s="117"/>
      <c r="E31" s="118"/>
      <c r="F31" s="119"/>
      <c r="G31" s="132"/>
      <c r="H31" s="119"/>
      <c r="I31" s="132"/>
      <c r="J31" s="119"/>
      <c r="K31" s="115"/>
      <c r="L31" s="116"/>
      <c r="M31" s="117"/>
      <c r="N31" s="118"/>
      <c r="O31" s="119"/>
      <c r="P31" s="132"/>
      <c r="Q31" s="119"/>
      <c r="R31" s="132"/>
      <c r="S31" s="134"/>
      <c r="T31" s="92"/>
    </row>
    <row r="32" spans="2:20" ht="15" customHeight="1">
      <c r="B32" s="126"/>
      <c r="C32" s="127"/>
      <c r="D32" s="143"/>
      <c r="E32" s="129"/>
      <c r="F32" s="130"/>
      <c r="G32" s="136"/>
      <c r="H32" s="130"/>
      <c r="I32" s="136"/>
      <c r="J32" s="130"/>
      <c r="K32" s="126"/>
      <c r="L32" s="127"/>
      <c r="M32" s="128"/>
      <c r="N32" s="129"/>
      <c r="O32" s="147"/>
      <c r="P32" s="136"/>
      <c r="Q32" s="130"/>
      <c r="R32" s="136"/>
      <c r="S32" s="142"/>
      <c r="T32" s="92"/>
    </row>
    <row r="33" spans="2:20" ht="15" customHeight="1">
      <c r="B33" s="115"/>
      <c r="C33" s="116"/>
      <c r="D33" s="117"/>
      <c r="E33" s="118"/>
      <c r="F33" s="119"/>
      <c r="G33" s="132"/>
      <c r="H33" s="119"/>
      <c r="I33" s="132"/>
      <c r="J33" s="119"/>
      <c r="K33" s="122"/>
      <c r="L33" s="133"/>
      <c r="M33" s="144"/>
      <c r="N33" s="118"/>
      <c r="O33" s="119"/>
      <c r="P33" s="132"/>
      <c r="Q33" s="119"/>
      <c r="R33" s="132"/>
      <c r="S33" s="134"/>
      <c r="T33" s="92"/>
    </row>
    <row r="34" spans="2:20" ht="15" customHeight="1">
      <c r="B34" s="126"/>
      <c r="C34" s="127"/>
      <c r="D34" s="143"/>
      <c r="E34" s="129"/>
      <c r="F34" s="147"/>
      <c r="G34" s="136"/>
      <c r="H34" s="130"/>
      <c r="I34" s="136"/>
      <c r="J34" s="130"/>
      <c r="K34" s="126"/>
      <c r="L34" s="127"/>
      <c r="M34" s="145"/>
      <c r="N34" s="129"/>
      <c r="O34" s="147"/>
      <c r="P34" s="136"/>
      <c r="Q34" s="130"/>
      <c r="R34" s="136"/>
      <c r="S34" s="142"/>
      <c r="T34" s="92"/>
    </row>
    <row r="35" spans="2:20" ht="15" customHeight="1">
      <c r="B35" s="122"/>
      <c r="C35" s="133"/>
      <c r="D35" s="117"/>
      <c r="E35" s="124"/>
      <c r="F35" s="121"/>
      <c r="G35" s="120"/>
      <c r="H35" s="121"/>
      <c r="I35" s="120"/>
      <c r="J35" s="121"/>
      <c r="K35" s="115"/>
      <c r="L35" s="146"/>
      <c r="M35" s="117"/>
      <c r="N35" s="124"/>
      <c r="O35" s="121"/>
      <c r="P35" s="120"/>
      <c r="Q35" s="121"/>
      <c r="R35" s="120"/>
      <c r="S35" s="125"/>
      <c r="T35" s="92"/>
    </row>
    <row r="36" spans="2:20" ht="15" customHeight="1">
      <c r="B36" s="126"/>
      <c r="C36" s="127"/>
      <c r="D36" s="143"/>
      <c r="E36" s="129"/>
      <c r="F36" s="130"/>
      <c r="G36" s="136"/>
      <c r="H36" s="130"/>
      <c r="I36" s="136"/>
      <c r="J36" s="130"/>
      <c r="K36" s="126"/>
      <c r="L36" s="131"/>
      <c r="M36" s="148"/>
      <c r="N36" s="129"/>
      <c r="O36" s="147"/>
      <c r="P36" s="136"/>
      <c r="Q36" s="130"/>
      <c r="R36" s="136"/>
      <c r="S36" s="142"/>
      <c r="T36" s="92"/>
    </row>
    <row r="37" spans="2:20" ht="15" customHeight="1">
      <c r="B37" s="122"/>
      <c r="C37" s="133"/>
      <c r="D37" s="204" t="s">
        <v>477</v>
      </c>
      <c r="E37" s="124"/>
      <c r="F37" s="121"/>
      <c r="G37" s="120"/>
      <c r="H37" s="121"/>
      <c r="I37" s="120"/>
      <c r="J37" s="121"/>
      <c r="K37" s="122"/>
      <c r="L37" s="133"/>
      <c r="M37" s="94"/>
      <c r="N37" s="124"/>
      <c r="O37" s="121"/>
      <c r="P37" s="120"/>
      <c r="Q37" s="121"/>
      <c r="R37" s="120"/>
      <c r="S37" s="125"/>
      <c r="T37" s="92"/>
    </row>
    <row r="38" spans="2:20" ht="15" customHeight="1">
      <c r="B38" s="197"/>
      <c r="C38" s="110"/>
      <c r="D38" s="198" t="s">
        <v>473</v>
      </c>
      <c r="E38" s="111"/>
      <c r="F38" s="151">
        <f>F26+O14</f>
        <v>0</v>
      </c>
      <c r="G38" s="152"/>
      <c r="H38" s="151"/>
      <c r="I38" s="152"/>
      <c r="J38" s="151"/>
      <c r="K38" s="197"/>
      <c r="L38" s="110"/>
      <c r="M38" s="198"/>
      <c r="N38" s="111"/>
      <c r="O38" s="151"/>
      <c r="P38" s="152"/>
      <c r="Q38" s="151"/>
      <c r="R38" s="152"/>
      <c r="S38" s="153"/>
      <c r="T38" s="92"/>
    </row>
    <row r="39" spans="2:20" ht="15" customHeight="1"/>
    <row r="40" spans="2:20" ht="15" customHeight="1"/>
    <row r="41" spans="2:20" ht="15" customHeight="1"/>
    <row r="42" spans="2:20" ht="15" customHeight="1"/>
  </sheetData>
  <mergeCells count="12">
    <mergeCell ref="S9:S10"/>
    <mergeCell ref="F1:O2"/>
    <mergeCell ref="J7:M8"/>
    <mergeCell ref="B9:B10"/>
    <mergeCell ref="D9:D10"/>
    <mergeCell ref="F9:F10"/>
    <mergeCell ref="H9:H10"/>
    <mergeCell ref="J9:J10"/>
    <mergeCell ref="K9:K10"/>
    <mergeCell ref="M9:M10"/>
    <mergeCell ref="O9:O10"/>
    <mergeCell ref="D1:D2"/>
  </mergeCells>
  <phoneticPr fontId="14"/>
  <pageMargins left="0.19685039370078741" right="0.19685039370078741" top="0.94488188976377963" bottom="0.15748031496062992" header="0.31496062992125984" footer="0.31496062992125984"/>
  <pageSetup paperSize="9" scale="9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FF66"/>
    <pageSetUpPr autoPageBreaks="0"/>
  </sheetPr>
  <dimension ref="B1:P261"/>
  <sheetViews>
    <sheetView showGridLines="0" view="pageBreakPreview" topLeftCell="A164" zoomScaleNormal="85" zoomScaleSheetLayoutView="100" workbookViewId="0">
      <selection activeCell="H196" sqref="H196"/>
    </sheetView>
  </sheetViews>
  <sheetFormatPr defaultRowHeight="13.5"/>
  <cols>
    <col min="1" max="1" width="0.875" style="1" customWidth="1"/>
    <col min="2" max="2" width="5.625" style="1" customWidth="1"/>
    <col min="3" max="3" width="25.625" style="1" customWidth="1"/>
    <col min="4" max="4" width="30.625" style="1" customWidth="1"/>
    <col min="5" max="5" width="12.625" style="89" customWidth="1"/>
    <col min="6" max="6" width="5.625" style="1" customWidth="1"/>
    <col min="7" max="7" width="13.625" style="89" customWidth="1"/>
    <col min="8" max="8" width="15.625" style="1" customWidth="1"/>
    <col min="9" max="9" width="28.625" style="1" customWidth="1"/>
    <col min="10" max="10" width="0.875" style="1" customWidth="1"/>
    <col min="11" max="11" width="6.75" style="2" customWidth="1"/>
    <col min="12" max="13" width="9.375" style="3" customWidth="1"/>
    <col min="14" max="17" width="10.625" style="1" customWidth="1"/>
    <col min="18" max="16384" width="9" style="1"/>
  </cols>
  <sheetData>
    <row r="1" spans="2:16" ht="18" customHeight="1">
      <c r="B1" s="217" t="s">
        <v>0</v>
      </c>
      <c r="C1" s="218"/>
      <c r="D1" s="218"/>
      <c r="E1" s="218"/>
      <c r="F1" s="218"/>
      <c r="G1" s="218"/>
      <c r="H1" s="218"/>
      <c r="I1" s="219"/>
    </row>
    <row r="2" spans="2:16" ht="18" customHeight="1">
      <c r="B2" s="220"/>
      <c r="C2" s="221"/>
      <c r="D2" s="221"/>
      <c r="E2" s="221"/>
      <c r="F2" s="221"/>
      <c r="G2" s="221"/>
      <c r="H2" s="221"/>
      <c r="I2" s="222"/>
    </row>
    <row r="3" spans="2:16" s="9" customFormat="1" ht="24" customHeight="1">
      <c r="B3" s="4"/>
      <c r="C3" s="5" t="s">
        <v>470</v>
      </c>
      <c r="D3" s="6"/>
      <c r="E3" s="7"/>
      <c r="F3" s="7"/>
      <c r="G3" s="7"/>
      <c r="H3" s="7"/>
      <c r="I3" s="8"/>
      <c r="J3" s="1"/>
      <c r="K3" s="2"/>
      <c r="L3" s="3"/>
      <c r="M3" s="3"/>
      <c r="N3" s="1"/>
    </row>
    <row r="4" spans="2:16" s="17" customFormat="1" ht="24" customHeight="1">
      <c r="B4" s="10" t="s">
        <v>1</v>
      </c>
      <c r="C4" s="11" t="s">
        <v>2</v>
      </c>
      <c r="D4" s="10" t="s">
        <v>3</v>
      </c>
      <c r="E4" s="12" t="s">
        <v>4</v>
      </c>
      <c r="F4" s="10" t="s">
        <v>5</v>
      </c>
      <c r="G4" s="10" t="s">
        <v>6</v>
      </c>
      <c r="H4" s="10" t="s">
        <v>7</v>
      </c>
      <c r="I4" s="13" t="s">
        <v>8</v>
      </c>
      <c r="J4" s="14"/>
      <c r="K4" s="15"/>
      <c r="L4" s="16"/>
      <c r="M4" s="16"/>
      <c r="N4" s="14"/>
    </row>
    <row r="5" spans="2:16" s="9" customFormat="1" ht="11.1" customHeight="1">
      <c r="B5" s="32"/>
      <c r="C5" s="33"/>
      <c r="D5" s="49"/>
      <c r="E5" s="90"/>
      <c r="F5" s="36"/>
      <c r="G5" s="37"/>
      <c r="H5" s="38"/>
      <c r="I5" s="24"/>
      <c r="J5" s="1"/>
      <c r="K5" s="2"/>
      <c r="L5" s="3"/>
      <c r="M5" s="3"/>
      <c r="N5" s="1"/>
    </row>
    <row r="6" spans="2:16" s="9" customFormat="1" ht="11.1" customHeight="1">
      <c r="B6" s="40" t="s">
        <v>399</v>
      </c>
      <c r="C6" s="41" t="s">
        <v>400</v>
      </c>
      <c r="D6" s="42"/>
      <c r="E6" s="91"/>
      <c r="F6" s="44"/>
      <c r="G6" s="45"/>
      <c r="H6" s="46"/>
      <c r="I6" s="31"/>
      <c r="J6" s="1"/>
      <c r="K6" s="2"/>
      <c r="L6" s="3"/>
      <c r="M6" s="3"/>
      <c r="N6" s="1"/>
    </row>
    <row r="7" spans="2:16" s="9" customFormat="1" ht="11.1" customHeight="1">
      <c r="B7" s="18"/>
      <c r="C7" s="19"/>
      <c r="D7" s="20"/>
      <c r="E7" s="169"/>
      <c r="F7" s="22"/>
      <c r="G7" s="23"/>
      <c r="H7" s="23"/>
      <c r="I7" s="39"/>
      <c r="J7" s="1"/>
      <c r="K7" s="2"/>
      <c r="L7" s="3"/>
      <c r="M7" s="3"/>
      <c r="N7" s="1"/>
    </row>
    <row r="8" spans="2:16" s="9" customFormat="1" ht="11.1" customHeight="1">
      <c r="B8" s="25">
        <v>1</v>
      </c>
      <c r="C8" s="26" t="s">
        <v>105</v>
      </c>
      <c r="D8" s="27"/>
      <c r="E8" s="161"/>
      <c r="F8" s="29"/>
      <c r="G8" s="30"/>
      <c r="H8" s="30"/>
      <c r="I8" s="47"/>
      <c r="J8" s="1"/>
      <c r="K8" s="2"/>
      <c r="L8" s="3"/>
      <c r="M8" s="3"/>
      <c r="N8" s="1"/>
    </row>
    <row r="9" spans="2:16" s="9" customFormat="1" ht="11.1" customHeight="1">
      <c r="B9" s="32"/>
      <c r="C9" s="33"/>
      <c r="D9" s="34"/>
      <c r="E9" s="90"/>
      <c r="F9" s="36"/>
      <c r="G9" s="37"/>
      <c r="H9" s="38"/>
      <c r="I9" s="39"/>
      <c r="J9" s="1"/>
      <c r="K9" s="2"/>
      <c r="L9" s="3"/>
      <c r="M9" s="3"/>
      <c r="N9" s="1"/>
    </row>
    <row r="10" spans="2:16" s="9" customFormat="1" ht="11.1" customHeight="1">
      <c r="B10" s="40"/>
      <c r="C10" s="41" t="s">
        <v>106</v>
      </c>
      <c r="D10" s="42" t="s">
        <v>107</v>
      </c>
      <c r="E10" s="91">
        <v>2</v>
      </c>
      <c r="F10" s="44" t="s">
        <v>22</v>
      </c>
      <c r="G10" s="45"/>
      <c r="H10" s="46">
        <f>INT(E10*G10)</f>
        <v>0</v>
      </c>
      <c r="I10" s="52"/>
      <c r="J10" s="1"/>
      <c r="K10" s="2"/>
      <c r="L10" s="3"/>
      <c r="M10" s="3"/>
      <c r="N10" s="1"/>
    </row>
    <row r="11" spans="2:16" s="9" customFormat="1" ht="11.1" customHeight="1">
      <c r="B11" s="32"/>
      <c r="C11" s="33"/>
      <c r="D11" s="34"/>
      <c r="E11" s="90"/>
      <c r="F11" s="36"/>
      <c r="G11" s="37"/>
      <c r="H11" s="38"/>
      <c r="I11" s="39"/>
      <c r="J11" s="1"/>
      <c r="K11" s="2"/>
      <c r="L11" s="3"/>
      <c r="M11" s="3"/>
      <c r="N11" s="1"/>
    </row>
    <row r="12" spans="2:16" s="9" customFormat="1" ht="11.1" customHeight="1">
      <c r="B12" s="40"/>
      <c r="C12" s="41" t="s">
        <v>108</v>
      </c>
      <c r="D12" s="42" t="s">
        <v>107</v>
      </c>
      <c r="E12" s="91">
        <v>3</v>
      </c>
      <c r="F12" s="44" t="s">
        <v>22</v>
      </c>
      <c r="G12" s="45"/>
      <c r="H12" s="46">
        <f>INT(E12*G12)</f>
        <v>0</v>
      </c>
      <c r="I12" s="52"/>
      <c r="J12" s="1"/>
      <c r="K12" s="2"/>
      <c r="L12" s="3"/>
      <c r="M12" s="3"/>
      <c r="N12" s="1"/>
    </row>
    <row r="13" spans="2:16" s="9" customFormat="1" ht="11.1" customHeight="1">
      <c r="B13" s="32"/>
      <c r="C13" s="33"/>
      <c r="D13" s="34"/>
      <c r="E13" s="90"/>
      <c r="F13" s="36"/>
      <c r="G13" s="37"/>
      <c r="H13" s="38"/>
      <c r="I13" s="39"/>
      <c r="J13" s="1"/>
      <c r="K13" s="2"/>
      <c r="L13" s="3"/>
      <c r="M13" s="3"/>
      <c r="N13" s="1"/>
    </row>
    <row r="14" spans="2:16" s="9" customFormat="1" ht="11.1" customHeight="1">
      <c r="B14" s="40"/>
      <c r="C14" s="41" t="s">
        <v>109</v>
      </c>
      <c r="D14" s="42" t="s">
        <v>110</v>
      </c>
      <c r="E14" s="91">
        <v>7</v>
      </c>
      <c r="F14" s="44" t="s">
        <v>22</v>
      </c>
      <c r="G14" s="45"/>
      <c r="H14" s="46">
        <f>INT(E14*G14)</f>
        <v>0</v>
      </c>
      <c r="I14" s="52"/>
      <c r="J14" s="1"/>
      <c r="K14" s="2"/>
      <c r="L14" s="3"/>
      <c r="M14" s="3"/>
      <c r="N14" s="1"/>
    </row>
    <row r="15" spans="2:16" s="9" customFormat="1" ht="11.1" customHeight="1">
      <c r="B15" s="32"/>
      <c r="C15" s="48"/>
      <c r="D15" s="49"/>
      <c r="E15" s="90"/>
      <c r="F15" s="36"/>
      <c r="G15" s="37"/>
      <c r="H15" s="38"/>
      <c r="I15" s="39"/>
      <c r="J15" s="1"/>
      <c r="K15" s="2"/>
      <c r="L15" s="3"/>
      <c r="M15" s="3"/>
      <c r="N15" s="1"/>
      <c r="O15" s="54"/>
      <c r="P15" s="55"/>
    </row>
    <row r="16" spans="2:16" s="9" customFormat="1" ht="11.1" customHeight="1">
      <c r="B16" s="40"/>
      <c r="C16" s="41" t="s">
        <v>111</v>
      </c>
      <c r="D16" s="50" t="s">
        <v>112</v>
      </c>
      <c r="E16" s="91">
        <v>4</v>
      </c>
      <c r="F16" s="44" t="s">
        <v>22</v>
      </c>
      <c r="G16" s="45"/>
      <c r="H16" s="46">
        <f>INT(E16*G16)</f>
        <v>0</v>
      </c>
      <c r="I16" s="52"/>
      <c r="J16" s="1"/>
      <c r="K16" s="2"/>
      <c r="L16" s="3"/>
      <c r="M16" s="3"/>
      <c r="N16" s="1"/>
      <c r="O16" s="54"/>
      <c r="P16" s="55"/>
    </row>
    <row r="17" spans="2:16" s="9" customFormat="1" ht="11.1" customHeight="1">
      <c r="B17" s="32"/>
      <c r="C17" s="53"/>
      <c r="D17" s="49"/>
      <c r="E17" s="90"/>
      <c r="F17" s="36"/>
      <c r="G17" s="37"/>
      <c r="H17" s="38"/>
      <c r="I17" s="39"/>
      <c r="J17" s="1"/>
      <c r="K17" s="2"/>
      <c r="L17" s="3"/>
      <c r="M17" s="3"/>
      <c r="N17" s="1"/>
      <c r="O17" s="54"/>
      <c r="P17" s="55"/>
    </row>
    <row r="18" spans="2:16" s="9" customFormat="1" ht="11.1" customHeight="1">
      <c r="B18" s="40"/>
      <c r="C18" s="41" t="s">
        <v>113</v>
      </c>
      <c r="D18" s="42" t="s">
        <v>114</v>
      </c>
      <c r="E18" s="91">
        <v>1</v>
      </c>
      <c r="F18" s="44" t="s">
        <v>22</v>
      </c>
      <c r="G18" s="45"/>
      <c r="H18" s="46">
        <f>INT(E18*G18)</f>
        <v>0</v>
      </c>
      <c r="I18" s="52"/>
      <c r="J18" s="1"/>
      <c r="K18" s="2"/>
      <c r="L18" s="3"/>
      <c r="M18" s="3"/>
      <c r="N18" s="1"/>
      <c r="O18" s="54"/>
      <c r="P18" s="55"/>
    </row>
    <row r="19" spans="2:16" s="9" customFormat="1" ht="11.1" customHeight="1">
      <c r="B19" s="32"/>
      <c r="C19" s="53"/>
      <c r="D19" s="49"/>
      <c r="E19" s="90"/>
      <c r="F19" s="36"/>
      <c r="G19" s="37"/>
      <c r="H19" s="38"/>
      <c r="I19" s="39"/>
      <c r="J19" s="1"/>
      <c r="K19" s="2"/>
      <c r="L19" s="3"/>
      <c r="M19" s="3"/>
      <c r="N19" s="1"/>
      <c r="O19" s="54"/>
      <c r="P19" s="55"/>
    </row>
    <row r="20" spans="2:16" s="9" customFormat="1" ht="11.1" customHeight="1">
      <c r="B20" s="40"/>
      <c r="C20" s="41" t="s">
        <v>115</v>
      </c>
      <c r="D20" s="42" t="s">
        <v>116</v>
      </c>
      <c r="E20" s="91">
        <v>1</v>
      </c>
      <c r="F20" s="44" t="s">
        <v>22</v>
      </c>
      <c r="G20" s="45"/>
      <c r="H20" s="46">
        <f>INT(E20*G20)</f>
        <v>0</v>
      </c>
      <c r="I20" s="52"/>
      <c r="J20" s="1"/>
      <c r="K20" s="2"/>
      <c r="L20" s="3"/>
      <c r="M20" s="3"/>
      <c r="N20" s="1"/>
      <c r="O20" s="54"/>
      <c r="P20" s="55"/>
    </row>
    <row r="21" spans="2:16" s="9" customFormat="1" ht="11.1" customHeight="1">
      <c r="B21" s="32"/>
      <c r="C21" s="53"/>
      <c r="D21" s="49"/>
      <c r="E21" s="90"/>
      <c r="F21" s="36"/>
      <c r="G21" s="37"/>
      <c r="H21" s="38"/>
      <c r="I21" s="39"/>
      <c r="J21" s="1"/>
      <c r="K21" s="2"/>
      <c r="L21" s="3"/>
      <c r="M21" s="3"/>
      <c r="N21" s="1"/>
    </row>
    <row r="22" spans="2:16" s="9" customFormat="1" ht="11.1" customHeight="1">
      <c r="B22" s="40"/>
      <c r="C22" s="41" t="s">
        <v>117</v>
      </c>
      <c r="D22" s="42" t="s">
        <v>118</v>
      </c>
      <c r="E22" s="91">
        <v>17</v>
      </c>
      <c r="F22" s="44" t="s">
        <v>22</v>
      </c>
      <c r="G22" s="45"/>
      <c r="H22" s="46">
        <f>INT(E22*G22)</f>
        <v>0</v>
      </c>
      <c r="I22" s="52"/>
      <c r="J22" s="1"/>
      <c r="K22" s="2"/>
      <c r="L22" s="3"/>
      <c r="M22" s="3"/>
      <c r="N22" s="1"/>
    </row>
    <row r="23" spans="2:16" s="9" customFormat="1" ht="10.5" customHeight="1">
      <c r="B23" s="32"/>
      <c r="C23" s="48"/>
      <c r="D23" s="49"/>
      <c r="E23" s="90"/>
      <c r="F23" s="36"/>
      <c r="G23" s="37"/>
      <c r="H23" s="38"/>
      <c r="I23" s="39"/>
      <c r="J23" s="1"/>
      <c r="K23" s="2"/>
      <c r="L23" s="3"/>
      <c r="M23" s="3"/>
      <c r="N23" s="1"/>
    </row>
    <row r="24" spans="2:16" s="9" customFormat="1" ht="11.1" customHeight="1">
      <c r="B24" s="40"/>
      <c r="C24" s="41" t="s">
        <v>119</v>
      </c>
      <c r="D24" s="42" t="s">
        <v>116</v>
      </c>
      <c r="E24" s="91">
        <v>1</v>
      </c>
      <c r="F24" s="44" t="s">
        <v>22</v>
      </c>
      <c r="G24" s="45"/>
      <c r="H24" s="46">
        <f>INT(E24*G24)</f>
        <v>0</v>
      </c>
      <c r="I24" s="47"/>
      <c r="J24" s="1"/>
      <c r="K24" s="2"/>
      <c r="L24" s="3"/>
      <c r="M24" s="3"/>
      <c r="N24" s="1"/>
    </row>
    <row r="25" spans="2:16" s="9" customFormat="1" ht="10.5" customHeight="1">
      <c r="B25" s="32"/>
      <c r="C25" s="56"/>
      <c r="D25" s="57"/>
      <c r="E25" s="90"/>
      <c r="F25" s="36"/>
      <c r="G25" s="37"/>
      <c r="H25" s="38"/>
      <c r="I25" s="39"/>
      <c r="J25" s="1"/>
      <c r="K25" s="2"/>
      <c r="L25" s="3"/>
      <c r="M25" s="3"/>
      <c r="N25" s="1"/>
    </row>
    <row r="26" spans="2:16" s="9" customFormat="1" ht="11.1" customHeight="1">
      <c r="B26" s="58"/>
      <c r="C26" s="41" t="s">
        <v>120</v>
      </c>
      <c r="D26" s="42" t="s">
        <v>121</v>
      </c>
      <c r="E26" s="91">
        <v>3</v>
      </c>
      <c r="F26" s="44" t="s">
        <v>22</v>
      </c>
      <c r="G26" s="45"/>
      <c r="H26" s="46">
        <f>INT(E26*G26)</f>
        <v>0</v>
      </c>
      <c r="I26" s="47"/>
      <c r="J26" s="1"/>
      <c r="K26" s="2"/>
      <c r="L26" s="3"/>
      <c r="M26" s="3"/>
      <c r="N26" s="1"/>
    </row>
    <row r="27" spans="2:16" s="9" customFormat="1" ht="10.5" customHeight="1">
      <c r="B27" s="32"/>
      <c r="C27" s="48"/>
      <c r="D27" s="34"/>
      <c r="E27" s="90"/>
      <c r="F27" s="36"/>
      <c r="G27" s="59"/>
      <c r="H27" s="38"/>
      <c r="I27" s="39"/>
      <c r="J27" s="1"/>
      <c r="K27" s="2"/>
      <c r="L27" s="3"/>
      <c r="M27" s="3"/>
      <c r="N27" s="1"/>
    </row>
    <row r="28" spans="2:16" s="9" customFormat="1" ht="11.1" customHeight="1">
      <c r="B28" s="40"/>
      <c r="C28" s="41" t="s">
        <v>122</v>
      </c>
      <c r="D28" s="42" t="s">
        <v>123</v>
      </c>
      <c r="E28" s="91">
        <v>2</v>
      </c>
      <c r="F28" s="44" t="s">
        <v>22</v>
      </c>
      <c r="G28" s="45"/>
      <c r="H28" s="46">
        <f>INT(E28*G28)</f>
        <v>0</v>
      </c>
      <c r="I28" s="52"/>
      <c r="J28" s="1"/>
      <c r="K28" s="2"/>
      <c r="L28" s="3"/>
      <c r="M28" s="3"/>
      <c r="N28" s="1"/>
    </row>
    <row r="29" spans="2:16" s="9" customFormat="1" ht="10.5" customHeight="1">
      <c r="B29" s="32"/>
      <c r="C29" s="33"/>
      <c r="D29" s="49"/>
      <c r="E29" s="90"/>
      <c r="F29" s="36"/>
      <c r="G29" s="37"/>
      <c r="H29" s="38"/>
      <c r="I29" s="39"/>
      <c r="J29" s="1"/>
      <c r="K29" s="2"/>
      <c r="L29" s="3"/>
      <c r="M29" s="3"/>
      <c r="N29" s="1"/>
    </row>
    <row r="30" spans="2:16" s="9" customFormat="1" ht="11.1" customHeight="1">
      <c r="B30" s="40"/>
      <c r="C30" s="41" t="s">
        <v>124</v>
      </c>
      <c r="D30" s="42" t="s">
        <v>125</v>
      </c>
      <c r="E30" s="91">
        <v>1</v>
      </c>
      <c r="F30" s="44" t="s">
        <v>126</v>
      </c>
      <c r="G30" s="45"/>
      <c r="H30" s="46">
        <f>INT(E30*G30)</f>
        <v>0</v>
      </c>
      <c r="I30" s="47"/>
      <c r="J30" s="1"/>
      <c r="K30" s="2"/>
      <c r="L30" s="3"/>
      <c r="M30" s="3"/>
      <c r="N30" s="1"/>
    </row>
    <row r="31" spans="2:16" s="9" customFormat="1" ht="10.5" customHeight="1">
      <c r="B31" s="32"/>
      <c r="C31" s="48"/>
      <c r="D31" s="34"/>
      <c r="E31" s="90"/>
      <c r="F31" s="36"/>
      <c r="G31" s="37"/>
      <c r="H31" s="38"/>
      <c r="I31" s="39"/>
      <c r="J31" s="1"/>
      <c r="K31" s="2"/>
      <c r="L31" s="3"/>
      <c r="M31" s="3"/>
      <c r="N31" s="1"/>
    </row>
    <row r="32" spans="2:16" s="9" customFormat="1" ht="11.1" customHeight="1">
      <c r="B32" s="40"/>
      <c r="C32" s="41" t="s">
        <v>127</v>
      </c>
      <c r="D32" s="42"/>
      <c r="E32" s="91">
        <v>1</v>
      </c>
      <c r="F32" s="44" t="s">
        <v>126</v>
      </c>
      <c r="G32" s="45"/>
      <c r="H32" s="46">
        <f>INT(E32*G32)</f>
        <v>0</v>
      </c>
      <c r="I32" s="52"/>
      <c r="J32" s="1"/>
      <c r="K32" s="2"/>
      <c r="L32" s="3"/>
      <c r="M32" s="3"/>
      <c r="N32" s="1"/>
    </row>
    <row r="33" spans="2:14" s="9" customFormat="1" ht="10.5" customHeight="1">
      <c r="B33" s="32"/>
      <c r="C33" s="33"/>
      <c r="D33" s="49"/>
      <c r="E33" s="90"/>
      <c r="F33" s="36"/>
      <c r="G33" s="37"/>
      <c r="H33" s="38"/>
      <c r="I33" s="39"/>
      <c r="J33" s="1"/>
      <c r="K33" s="2"/>
      <c r="L33" s="3"/>
      <c r="M33" s="3"/>
      <c r="N33" s="1"/>
    </row>
    <row r="34" spans="2:14" s="9" customFormat="1" ht="11.1" customHeight="1">
      <c r="B34" s="40"/>
      <c r="C34" s="41"/>
      <c r="D34" s="42"/>
      <c r="E34" s="91"/>
      <c r="F34" s="44"/>
      <c r="G34" s="45"/>
      <c r="H34" s="46"/>
      <c r="I34" s="47"/>
      <c r="J34" s="1"/>
      <c r="K34" s="2"/>
      <c r="L34" s="3"/>
      <c r="M34" s="3"/>
      <c r="N34" s="1"/>
    </row>
    <row r="35" spans="2:14" s="9" customFormat="1" ht="10.5" customHeight="1">
      <c r="B35" s="32"/>
      <c r="C35" s="33"/>
      <c r="D35" s="34"/>
      <c r="E35" s="90"/>
      <c r="F35" s="36"/>
      <c r="G35" s="37"/>
      <c r="H35" s="38"/>
      <c r="I35" s="39"/>
      <c r="J35" s="1"/>
      <c r="K35" s="2"/>
      <c r="L35" s="3"/>
      <c r="M35" s="3"/>
      <c r="N35" s="1"/>
    </row>
    <row r="36" spans="2:14" s="9" customFormat="1" ht="11.1" customHeight="1">
      <c r="B36" s="40"/>
      <c r="C36" s="41" t="s">
        <v>128</v>
      </c>
      <c r="D36" s="42" t="s">
        <v>129</v>
      </c>
      <c r="E36" s="91">
        <v>1</v>
      </c>
      <c r="F36" s="44" t="s">
        <v>126</v>
      </c>
      <c r="G36" s="45"/>
      <c r="H36" s="46">
        <f>INT(E36*G36)</f>
        <v>0</v>
      </c>
      <c r="I36" s="52"/>
      <c r="J36" s="1"/>
      <c r="K36" s="2"/>
      <c r="L36" s="3"/>
      <c r="M36" s="3"/>
      <c r="N36" s="1"/>
    </row>
    <row r="37" spans="2:14" s="9" customFormat="1" ht="10.5" customHeight="1">
      <c r="B37" s="32"/>
      <c r="C37" s="53"/>
      <c r="D37" s="49"/>
      <c r="E37" s="90"/>
      <c r="F37" s="36"/>
      <c r="G37" s="37"/>
      <c r="H37" s="38"/>
      <c r="I37" s="39"/>
      <c r="J37" s="1"/>
      <c r="K37" s="2"/>
      <c r="L37" s="3"/>
      <c r="M37" s="3"/>
      <c r="N37" s="1"/>
    </row>
    <row r="38" spans="2:14" s="9" customFormat="1" ht="11.1" customHeight="1">
      <c r="B38" s="40"/>
      <c r="C38" s="41"/>
      <c r="D38" s="42"/>
      <c r="E38" s="91"/>
      <c r="F38" s="44"/>
      <c r="G38" s="45"/>
      <c r="H38" s="46"/>
      <c r="I38" s="47"/>
      <c r="J38" s="1"/>
      <c r="K38" s="2"/>
      <c r="L38" s="3"/>
      <c r="M38" s="3"/>
      <c r="N38" s="1"/>
    </row>
    <row r="39" spans="2:14" s="9" customFormat="1" ht="11.1" customHeight="1">
      <c r="B39" s="32"/>
      <c r="C39" s="33"/>
      <c r="D39" s="34"/>
      <c r="E39" s="90"/>
      <c r="F39" s="36"/>
      <c r="G39" s="37"/>
      <c r="H39" s="38"/>
      <c r="I39" s="39"/>
      <c r="J39" s="1"/>
      <c r="K39" s="2"/>
      <c r="L39" s="3"/>
      <c r="M39" s="3"/>
      <c r="N39" s="1"/>
    </row>
    <row r="40" spans="2:14" s="9" customFormat="1" ht="11.1" customHeight="1">
      <c r="B40" s="40"/>
      <c r="C40" s="60" t="s">
        <v>45</v>
      </c>
      <c r="D40" s="42"/>
      <c r="E40" s="91"/>
      <c r="F40" s="44"/>
      <c r="G40" s="45"/>
      <c r="H40" s="46">
        <f>SUM(H9:H38)</f>
        <v>0</v>
      </c>
      <c r="I40" s="52"/>
      <c r="J40" s="1"/>
      <c r="K40" s="2"/>
      <c r="L40" s="3"/>
      <c r="M40" s="3"/>
      <c r="N40" s="1"/>
    </row>
    <row r="41" spans="2:14" s="9" customFormat="1" ht="11.1" customHeight="1">
      <c r="B41" s="32"/>
      <c r="C41" s="53"/>
      <c r="D41" s="49"/>
      <c r="E41" s="90"/>
      <c r="F41" s="36"/>
      <c r="G41" s="37"/>
      <c r="H41" s="38"/>
      <c r="I41" s="39"/>
      <c r="J41" s="1"/>
      <c r="K41" s="2"/>
      <c r="L41" s="3"/>
      <c r="M41" s="3"/>
      <c r="N41" s="1"/>
    </row>
    <row r="42" spans="2:14" s="9" customFormat="1" ht="11.1" customHeight="1">
      <c r="B42" s="40"/>
      <c r="C42" s="41"/>
      <c r="D42" s="42"/>
      <c r="E42" s="91"/>
      <c r="F42" s="44"/>
      <c r="G42" s="45"/>
      <c r="H42" s="46"/>
      <c r="I42" s="52"/>
      <c r="J42" s="1"/>
      <c r="K42" s="2"/>
      <c r="L42" s="3"/>
      <c r="M42" s="3"/>
      <c r="N42" s="1"/>
    </row>
    <row r="43" spans="2:14" s="9" customFormat="1" ht="11.1" customHeight="1">
      <c r="B43" s="32"/>
      <c r="C43" s="33"/>
      <c r="D43" s="49"/>
      <c r="E43" s="90"/>
      <c r="F43" s="36"/>
      <c r="G43" s="37"/>
      <c r="H43" s="38"/>
      <c r="I43" s="39"/>
      <c r="J43" s="1"/>
      <c r="K43" s="2"/>
      <c r="L43" s="3"/>
      <c r="M43" s="3"/>
      <c r="N43" s="1"/>
    </row>
    <row r="44" spans="2:14" s="9" customFormat="1" ht="11.1" customHeight="1">
      <c r="B44" s="40"/>
      <c r="C44" s="41"/>
      <c r="D44" s="42"/>
      <c r="E44" s="91"/>
      <c r="F44" s="44"/>
      <c r="G44" s="45"/>
      <c r="H44" s="46"/>
      <c r="I44" s="52"/>
      <c r="J44" s="1"/>
      <c r="K44" s="2"/>
      <c r="L44" s="3"/>
      <c r="M44" s="3"/>
      <c r="N44" s="1"/>
    </row>
    <row r="45" spans="2:14" s="9" customFormat="1" ht="11.1" customHeight="1">
      <c r="B45" s="25"/>
      <c r="C45" s="62"/>
      <c r="D45" s="63"/>
      <c r="E45" s="174"/>
      <c r="F45" s="65"/>
      <c r="G45" s="66"/>
      <c r="H45" s="30"/>
      <c r="I45" s="31"/>
      <c r="J45" s="1"/>
      <c r="K45" s="2"/>
      <c r="L45" s="3"/>
      <c r="M45" s="3"/>
      <c r="N45" s="1"/>
    </row>
    <row r="46" spans="2:14" s="9" customFormat="1" ht="11.1" customHeight="1">
      <c r="B46" s="67"/>
      <c r="C46" s="68"/>
      <c r="D46" s="69"/>
      <c r="E46" s="157"/>
      <c r="F46" s="71"/>
      <c r="G46" s="78"/>
      <c r="H46" s="72"/>
      <c r="I46" s="73"/>
      <c r="J46" s="1"/>
      <c r="K46" s="2"/>
      <c r="L46" s="3"/>
      <c r="M46" s="3"/>
      <c r="N46" s="1"/>
    </row>
    <row r="47" spans="2:14" s="77" customFormat="1" ht="12.95" customHeight="1">
      <c r="B47" s="74"/>
      <c r="C47" s="75"/>
      <c r="D47" s="75"/>
      <c r="E47" s="75"/>
      <c r="F47" s="75"/>
      <c r="G47" s="75"/>
      <c r="H47" s="75"/>
      <c r="I47" s="76"/>
      <c r="J47" s="1"/>
      <c r="K47" s="2"/>
      <c r="L47" s="3"/>
      <c r="M47" s="3"/>
      <c r="N47" s="1"/>
    </row>
    <row r="48" spans="2:14" ht="18" customHeight="1">
      <c r="B48" s="217" t="s">
        <v>0</v>
      </c>
      <c r="C48" s="218"/>
      <c r="D48" s="218"/>
      <c r="E48" s="218"/>
      <c r="F48" s="218"/>
      <c r="G48" s="218"/>
      <c r="H48" s="218"/>
      <c r="I48" s="219"/>
    </row>
    <row r="49" spans="2:16" ht="18" customHeight="1">
      <c r="B49" s="220"/>
      <c r="C49" s="221"/>
      <c r="D49" s="221"/>
      <c r="E49" s="221"/>
      <c r="F49" s="221"/>
      <c r="G49" s="221"/>
      <c r="H49" s="221"/>
      <c r="I49" s="222"/>
    </row>
    <row r="50" spans="2:16" s="9" customFormat="1" ht="24" customHeight="1">
      <c r="B50" s="4"/>
      <c r="C50" s="5" t="str">
        <f>$C$3</f>
        <v>工事名称 ：　〇〇〇〇解体工事　　（機械）</v>
      </c>
      <c r="D50" s="6"/>
      <c r="E50" s="7"/>
      <c r="F50" s="7"/>
      <c r="G50" s="7"/>
      <c r="H50" s="7"/>
      <c r="I50" s="8"/>
      <c r="J50" s="1"/>
      <c r="K50" s="2"/>
      <c r="L50" s="3"/>
      <c r="M50" s="3"/>
      <c r="N50" s="1"/>
    </row>
    <row r="51" spans="2:16" s="17" customFormat="1" ht="24" customHeight="1">
      <c r="B51" s="10" t="s">
        <v>1</v>
      </c>
      <c r="C51" s="11" t="s">
        <v>9</v>
      </c>
      <c r="D51" s="10" t="s">
        <v>3</v>
      </c>
      <c r="E51" s="12" t="s">
        <v>4</v>
      </c>
      <c r="F51" s="10" t="s">
        <v>5</v>
      </c>
      <c r="G51" s="10" t="s">
        <v>6</v>
      </c>
      <c r="H51" s="10" t="s">
        <v>7</v>
      </c>
      <c r="I51" s="13" t="s">
        <v>8</v>
      </c>
      <c r="J51" s="14"/>
      <c r="K51" s="15"/>
      <c r="L51" s="16"/>
      <c r="M51" s="16"/>
      <c r="N51" s="14"/>
    </row>
    <row r="52" spans="2:16" s="9" customFormat="1" ht="11.1" customHeight="1">
      <c r="B52" s="18"/>
      <c r="C52" s="19"/>
      <c r="D52" s="20"/>
      <c r="E52" s="169"/>
      <c r="F52" s="22"/>
      <c r="G52" s="23"/>
      <c r="H52" s="23"/>
      <c r="I52" s="24"/>
      <c r="J52" s="1"/>
      <c r="K52" s="2"/>
      <c r="L52" s="3"/>
      <c r="M52" s="3"/>
      <c r="N52" s="1"/>
    </row>
    <row r="53" spans="2:16" s="9" customFormat="1" ht="11.1" customHeight="1">
      <c r="B53" s="25">
        <v>2</v>
      </c>
      <c r="C53" s="26" t="s">
        <v>130</v>
      </c>
      <c r="D53" s="27"/>
      <c r="E53" s="161"/>
      <c r="F53" s="29"/>
      <c r="G53" s="30"/>
      <c r="H53" s="30"/>
      <c r="I53" s="31"/>
      <c r="J53" s="1"/>
      <c r="K53" s="2"/>
      <c r="L53" s="3"/>
      <c r="M53" s="3"/>
      <c r="N53" s="1"/>
    </row>
    <row r="54" spans="2:16" s="9" customFormat="1" ht="11.1" customHeight="1">
      <c r="B54" s="32"/>
      <c r="C54" s="33"/>
      <c r="D54" s="34"/>
      <c r="E54" s="90"/>
      <c r="F54" s="36"/>
      <c r="G54" s="37"/>
      <c r="H54" s="38"/>
      <c r="I54" s="39"/>
      <c r="J54" s="1"/>
      <c r="K54" s="2"/>
      <c r="L54" s="3"/>
      <c r="M54" s="3"/>
      <c r="N54" s="1"/>
    </row>
    <row r="55" spans="2:16" s="9" customFormat="1" ht="11.1" customHeight="1">
      <c r="B55" s="40"/>
      <c r="C55" s="41" t="s">
        <v>131</v>
      </c>
      <c r="D55" s="42" t="s">
        <v>132</v>
      </c>
      <c r="E55" s="91">
        <v>1</v>
      </c>
      <c r="F55" s="44" t="s">
        <v>133</v>
      </c>
      <c r="G55" s="45"/>
      <c r="H55" s="46">
        <f>INT(E55*G55)</f>
        <v>0</v>
      </c>
      <c r="I55" s="47"/>
      <c r="J55" s="1"/>
      <c r="K55" s="2"/>
      <c r="L55" s="3"/>
      <c r="M55" s="3"/>
      <c r="N55" s="1"/>
    </row>
    <row r="56" spans="2:16" s="9" customFormat="1" ht="11.1" customHeight="1">
      <c r="B56" s="32"/>
      <c r="C56" s="48"/>
      <c r="D56" s="49"/>
      <c r="E56" s="90"/>
      <c r="F56" s="36"/>
      <c r="G56" s="37"/>
      <c r="H56" s="38"/>
      <c r="I56" s="39"/>
      <c r="J56" s="1"/>
      <c r="K56" s="2"/>
      <c r="L56" s="3"/>
      <c r="M56" s="3"/>
      <c r="N56" s="1"/>
    </row>
    <row r="57" spans="2:16" s="9" customFormat="1" ht="11.1" customHeight="1">
      <c r="B57" s="40"/>
      <c r="C57" s="41" t="s">
        <v>136</v>
      </c>
      <c r="D57" s="42" t="s">
        <v>135</v>
      </c>
      <c r="E57" s="91">
        <v>1</v>
      </c>
      <c r="F57" s="44" t="s">
        <v>134</v>
      </c>
      <c r="G57" s="45"/>
      <c r="H57" s="46">
        <f>INT(E57*G57)</f>
        <v>0</v>
      </c>
      <c r="I57" s="52"/>
      <c r="J57" s="1"/>
      <c r="K57" s="2"/>
      <c r="L57" s="3"/>
      <c r="M57" s="3"/>
      <c r="N57" s="1"/>
    </row>
    <row r="58" spans="2:16" s="9" customFormat="1" ht="11.1" customHeight="1">
      <c r="B58" s="32"/>
      <c r="C58" s="48"/>
      <c r="D58" s="49"/>
      <c r="E58" s="90"/>
      <c r="F58" s="36"/>
      <c r="G58" s="37"/>
      <c r="H58" s="38"/>
      <c r="I58" s="39"/>
      <c r="J58" s="1"/>
      <c r="K58" s="2"/>
      <c r="L58" s="3"/>
      <c r="M58" s="3"/>
      <c r="N58" s="1"/>
    </row>
    <row r="59" spans="2:16" s="9" customFormat="1" ht="11.1" customHeight="1">
      <c r="B59" s="40"/>
      <c r="C59" s="41" t="s">
        <v>137</v>
      </c>
      <c r="D59" s="50" t="s">
        <v>138</v>
      </c>
      <c r="E59" s="91">
        <v>1</v>
      </c>
      <c r="F59" s="44" t="s">
        <v>134</v>
      </c>
      <c r="G59" s="45"/>
      <c r="H59" s="46">
        <f>INT(E59*G59)</f>
        <v>0</v>
      </c>
      <c r="I59" s="52"/>
      <c r="J59" s="1"/>
      <c r="K59" s="2"/>
      <c r="L59" s="3"/>
      <c r="M59" s="3"/>
      <c r="N59" s="1"/>
    </row>
    <row r="60" spans="2:16" s="9" customFormat="1" ht="11.1" customHeight="1">
      <c r="B60" s="32"/>
      <c r="C60" s="48"/>
      <c r="D60" s="49"/>
      <c r="E60" s="90"/>
      <c r="F60" s="36"/>
      <c r="G60" s="37"/>
      <c r="H60" s="38"/>
      <c r="I60" s="39"/>
      <c r="J60" s="1"/>
      <c r="K60" s="2"/>
      <c r="L60" s="3"/>
      <c r="M60" s="3"/>
      <c r="N60" s="1"/>
    </row>
    <row r="61" spans="2:16" s="9" customFormat="1" ht="11.1" customHeight="1">
      <c r="B61" s="40"/>
      <c r="C61" s="41" t="s">
        <v>139</v>
      </c>
      <c r="D61" s="50" t="s">
        <v>140</v>
      </c>
      <c r="E61" s="91">
        <v>1</v>
      </c>
      <c r="F61" s="44" t="s">
        <v>134</v>
      </c>
      <c r="G61" s="45"/>
      <c r="H61" s="46">
        <f>INT(E61*G61)</f>
        <v>0</v>
      </c>
      <c r="I61" s="52"/>
      <c r="J61" s="1"/>
      <c r="K61" s="2"/>
      <c r="L61" s="3"/>
      <c r="M61" s="3"/>
      <c r="N61" s="1"/>
    </row>
    <row r="62" spans="2:16" s="9" customFormat="1" ht="11.1" customHeight="1">
      <c r="B62" s="32"/>
      <c r="C62" s="53"/>
      <c r="D62" s="49"/>
      <c r="E62" s="90"/>
      <c r="F62" s="36"/>
      <c r="G62" s="37"/>
      <c r="H62" s="38"/>
      <c r="I62" s="39"/>
      <c r="J62" s="1"/>
      <c r="K62" s="2"/>
      <c r="L62" s="3"/>
      <c r="M62" s="3"/>
      <c r="N62" s="1"/>
      <c r="O62" s="54"/>
      <c r="P62" s="55"/>
    </row>
    <row r="63" spans="2:16" s="9" customFormat="1" ht="11.1" customHeight="1">
      <c r="B63" s="40"/>
      <c r="C63" s="41" t="s">
        <v>141</v>
      </c>
      <c r="D63" s="42" t="s">
        <v>142</v>
      </c>
      <c r="E63" s="91">
        <v>1</v>
      </c>
      <c r="F63" s="44" t="s">
        <v>134</v>
      </c>
      <c r="G63" s="45"/>
      <c r="H63" s="46">
        <f>INT(E63*G63)</f>
        <v>0</v>
      </c>
      <c r="I63" s="52"/>
      <c r="J63" s="1"/>
      <c r="K63" s="2"/>
      <c r="L63" s="3"/>
      <c r="M63" s="3"/>
      <c r="N63" s="1"/>
      <c r="O63" s="54"/>
      <c r="P63" s="55"/>
    </row>
    <row r="64" spans="2:16" s="9" customFormat="1" ht="11.1" customHeight="1">
      <c r="B64" s="32"/>
      <c r="C64" s="48"/>
      <c r="D64" s="34"/>
      <c r="E64" s="90"/>
      <c r="F64" s="36"/>
      <c r="G64" s="59"/>
      <c r="H64" s="38"/>
      <c r="I64" s="39"/>
      <c r="J64" s="1"/>
      <c r="K64" s="2"/>
      <c r="L64" s="3"/>
      <c r="M64" s="3"/>
      <c r="N64" s="1"/>
      <c r="O64" s="54"/>
      <c r="P64" s="55"/>
    </row>
    <row r="65" spans="2:16" s="9" customFormat="1" ht="11.1" customHeight="1">
      <c r="B65" s="40"/>
      <c r="C65" s="41" t="s">
        <v>141</v>
      </c>
      <c r="D65" s="42" t="s">
        <v>143</v>
      </c>
      <c r="E65" s="91">
        <v>1</v>
      </c>
      <c r="F65" s="44" t="s">
        <v>134</v>
      </c>
      <c r="G65" s="45"/>
      <c r="H65" s="46">
        <f>INT(E65*G65)</f>
        <v>0</v>
      </c>
      <c r="I65" s="52"/>
      <c r="J65" s="1"/>
      <c r="K65" s="2"/>
      <c r="L65" s="3"/>
      <c r="M65" s="3"/>
      <c r="N65" s="1"/>
      <c r="O65" s="54"/>
      <c r="P65" s="55"/>
    </row>
    <row r="66" spans="2:16" s="9" customFormat="1" ht="11.1" customHeight="1">
      <c r="B66" s="32"/>
      <c r="C66" s="53"/>
      <c r="D66" s="49"/>
      <c r="E66" s="90"/>
      <c r="F66" s="36"/>
      <c r="G66" s="37"/>
      <c r="H66" s="38"/>
      <c r="I66" s="39"/>
      <c r="J66" s="1"/>
      <c r="K66" s="2"/>
      <c r="L66" s="3"/>
      <c r="M66" s="3"/>
      <c r="N66" s="1"/>
      <c r="O66" s="54"/>
      <c r="P66" s="55"/>
    </row>
    <row r="67" spans="2:16" s="9" customFormat="1" ht="11.1" customHeight="1">
      <c r="B67" s="40"/>
      <c r="C67" s="41"/>
      <c r="D67" s="42"/>
      <c r="E67" s="91"/>
      <c r="F67" s="44"/>
      <c r="G67" s="45"/>
      <c r="H67" s="46"/>
      <c r="I67" s="52"/>
      <c r="J67" s="1"/>
      <c r="K67" s="2"/>
      <c r="L67" s="3"/>
      <c r="M67" s="3"/>
      <c r="N67" s="1"/>
      <c r="O67" s="54"/>
      <c r="P67" s="55"/>
    </row>
    <row r="68" spans="2:16" s="9" customFormat="1" ht="11.1" customHeight="1">
      <c r="B68" s="32"/>
      <c r="C68" s="48"/>
      <c r="D68" s="49"/>
      <c r="E68" s="90"/>
      <c r="F68" s="36"/>
      <c r="G68" s="37"/>
      <c r="H68" s="38"/>
      <c r="I68" s="39"/>
      <c r="J68" s="1"/>
      <c r="K68" s="2"/>
      <c r="L68" s="3"/>
      <c r="M68" s="3"/>
      <c r="N68" s="1"/>
    </row>
    <row r="69" spans="2:16" s="9" customFormat="1" ht="11.1" customHeight="1">
      <c r="B69" s="40"/>
      <c r="C69" s="41" t="s">
        <v>144</v>
      </c>
      <c r="D69" s="42" t="s">
        <v>161</v>
      </c>
      <c r="E69" s="160">
        <v>1</v>
      </c>
      <c r="F69" s="44" t="s">
        <v>145</v>
      </c>
      <c r="G69" s="45"/>
      <c r="H69" s="46">
        <f>INT(E69*G69)</f>
        <v>0</v>
      </c>
      <c r="I69" s="52"/>
      <c r="J69" s="1"/>
      <c r="K69" s="2"/>
      <c r="L69" s="3"/>
      <c r="M69" s="3"/>
      <c r="N69" s="1"/>
    </row>
    <row r="70" spans="2:16" s="9" customFormat="1" ht="10.5" customHeight="1">
      <c r="B70" s="32"/>
      <c r="C70" s="56"/>
      <c r="D70" s="57"/>
      <c r="E70" s="90"/>
      <c r="F70" s="36"/>
      <c r="G70" s="37"/>
      <c r="H70" s="38"/>
      <c r="I70" s="39"/>
      <c r="J70" s="1"/>
      <c r="K70" s="2"/>
      <c r="L70" s="3"/>
      <c r="M70" s="3"/>
      <c r="N70" s="1"/>
    </row>
    <row r="71" spans="2:16" s="9" customFormat="1" ht="11.1" customHeight="1">
      <c r="B71" s="58"/>
      <c r="C71" s="41" t="s">
        <v>146</v>
      </c>
      <c r="D71" s="42" t="s">
        <v>147</v>
      </c>
      <c r="E71" s="160">
        <v>1</v>
      </c>
      <c r="F71" s="44" t="s">
        <v>145</v>
      </c>
      <c r="G71" s="45"/>
      <c r="H71" s="46">
        <f>INT(E71*G71)</f>
        <v>0</v>
      </c>
      <c r="I71" s="47"/>
      <c r="J71" s="1"/>
      <c r="K71" s="2"/>
      <c r="L71" s="3"/>
      <c r="M71" s="3"/>
      <c r="N71" s="1"/>
    </row>
    <row r="72" spans="2:16" s="9" customFormat="1" ht="10.5" customHeight="1">
      <c r="B72" s="32"/>
      <c r="C72" s="48"/>
      <c r="D72" s="34"/>
      <c r="E72" s="90"/>
      <c r="F72" s="36"/>
      <c r="G72" s="59"/>
      <c r="H72" s="38"/>
      <c r="I72" s="39"/>
      <c r="J72" s="1"/>
      <c r="K72" s="2"/>
      <c r="L72" s="3"/>
      <c r="M72" s="3"/>
      <c r="N72" s="1"/>
    </row>
    <row r="73" spans="2:16" s="9" customFormat="1" ht="11.1" customHeight="1">
      <c r="B73" s="40"/>
      <c r="C73" s="41"/>
      <c r="D73" s="42"/>
      <c r="E73" s="91"/>
      <c r="F73" s="44"/>
      <c r="G73" s="61"/>
      <c r="H73" s="46"/>
      <c r="I73" s="47"/>
      <c r="J73" s="1"/>
      <c r="K73" s="2"/>
      <c r="L73" s="3"/>
      <c r="M73" s="3"/>
      <c r="N73" s="1"/>
    </row>
    <row r="74" spans="2:16" s="9" customFormat="1" ht="10.5" customHeight="1">
      <c r="B74" s="32"/>
      <c r="C74" s="33"/>
      <c r="D74" s="49"/>
      <c r="E74" s="90"/>
      <c r="F74" s="36"/>
      <c r="G74" s="37"/>
      <c r="H74" s="38"/>
      <c r="I74" s="39"/>
      <c r="J74" s="1"/>
      <c r="K74" s="2"/>
      <c r="L74" s="3"/>
      <c r="M74" s="3"/>
      <c r="N74" s="1"/>
    </row>
    <row r="75" spans="2:16" s="9" customFormat="1" ht="11.1" customHeight="1">
      <c r="B75" s="40"/>
      <c r="C75" s="41" t="s">
        <v>148</v>
      </c>
      <c r="D75" s="42" t="s">
        <v>149</v>
      </c>
      <c r="E75" s="91">
        <v>7</v>
      </c>
      <c r="F75" s="44" t="s">
        <v>150</v>
      </c>
      <c r="G75" s="45"/>
      <c r="H75" s="46">
        <f>INT(E75*G75)</f>
        <v>0</v>
      </c>
      <c r="I75" s="52"/>
      <c r="J75" s="1"/>
      <c r="K75" s="2"/>
      <c r="L75" s="3"/>
      <c r="M75" s="3"/>
      <c r="N75" s="1"/>
    </row>
    <row r="76" spans="2:16" s="9" customFormat="1" ht="10.5" customHeight="1">
      <c r="B76" s="32"/>
      <c r="C76" s="48"/>
      <c r="D76" s="34"/>
      <c r="E76" s="90"/>
      <c r="F76" s="36"/>
      <c r="G76" s="37"/>
      <c r="H76" s="38"/>
      <c r="I76" s="39"/>
      <c r="J76" s="1"/>
      <c r="K76" s="2"/>
      <c r="L76" s="3"/>
      <c r="M76" s="3"/>
      <c r="N76" s="1"/>
    </row>
    <row r="77" spans="2:16" s="9" customFormat="1" ht="11.1" customHeight="1">
      <c r="B77" s="40"/>
      <c r="C77" s="41" t="s">
        <v>148</v>
      </c>
      <c r="D77" s="42" t="s">
        <v>151</v>
      </c>
      <c r="E77" s="91">
        <v>2</v>
      </c>
      <c r="F77" s="44" t="s">
        <v>150</v>
      </c>
      <c r="G77" s="45"/>
      <c r="H77" s="46">
        <f>INT(E77*G77)</f>
        <v>0</v>
      </c>
      <c r="I77" s="47"/>
      <c r="J77" s="1"/>
      <c r="K77" s="2"/>
      <c r="L77" s="3"/>
      <c r="M77" s="3"/>
      <c r="N77" s="1"/>
    </row>
    <row r="78" spans="2:16" s="9" customFormat="1" ht="10.5" customHeight="1">
      <c r="B78" s="32"/>
      <c r="C78" s="33"/>
      <c r="D78" s="49"/>
      <c r="E78" s="90"/>
      <c r="F78" s="36"/>
      <c r="G78" s="37"/>
      <c r="H78" s="38"/>
      <c r="I78" s="39"/>
      <c r="J78" s="1"/>
      <c r="K78" s="2"/>
      <c r="L78" s="3"/>
      <c r="M78" s="3"/>
      <c r="N78" s="1"/>
    </row>
    <row r="79" spans="2:16" s="9" customFormat="1" ht="11.1" customHeight="1">
      <c r="B79" s="40"/>
      <c r="C79" s="41" t="s">
        <v>148</v>
      </c>
      <c r="D79" s="42" t="s">
        <v>152</v>
      </c>
      <c r="E79" s="91">
        <v>2</v>
      </c>
      <c r="F79" s="44" t="s">
        <v>150</v>
      </c>
      <c r="G79" s="45"/>
      <c r="H79" s="46">
        <f>INT(E79*G79)</f>
        <v>0</v>
      </c>
      <c r="I79" s="52"/>
      <c r="J79" s="1"/>
      <c r="K79" s="2"/>
      <c r="L79" s="3"/>
      <c r="M79" s="3"/>
      <c r="N79" s="1"/>
    </row>
    <row r="80" spans="2:16" s="9" customFormat="1" ht="10.5" customHeight="1">
      <c r="B80" s="32"/>
      <c r="C80" s="33"/>
      <c r="D80" s="34"/>
      <c r="E80" s="90"/>
      <c r="F80" s="36"/>
      <c r="G80" s="37"/>
      <c r="H80" s="38"/>
      <c r="I80" s="39"/>
      <c r="J80" s="1"/>
      <c r="K80" s="2"/>
      <c r="L80" s="3"/>
      <c r="M80" s="3"/>
      <c r="N80" s="1"/>
    </row>
    <row r="81" spans="2:14" s="9" customFormat="1" ht="11.1" customHeight="1">
      <c r="B81" s="40"/>
      <c r="C81" s="41" t="s">
        <v>148</v>
      </c>
      <c r="D81" s="42" t="s">
        <v>153</v>
      </c>
      <c r="E81" s="91">
        <v>1</v>
      </c>
      <c r="F81" s="44" t="s">
        <v>150</v>
      </c>
      <c r="G81" s="45"/>
      <c r="H81" s="46">
        <f>INT(E81*G81)</f>
        <v>0</v>
      </c>
      <c r="I81" s="47"/>
      <c r="J81" s="1"/>
      <c r="K81" s="2"/>
      <c r="L81" s="3"/>
      <c r="M81" s="3"/>
      <c r="N81" s="1"/>
    </row>
    <row r="82" spans="2:14" s="9" customFormat="1" ht="10.5" customHeight="1">
      <c r="B82" s="32"/>
      <c r="C82" s="53"/>
      <c r="D82" s="49"/>
      <c r="E82" s="90"/>
      <c r="F82" s="36"/>
      <c r="G82" s="37"/>
      <c r="H82" s="38"/>
      <c r="I82" s="39"/>
      <c r="J82" s="1"/>
      <c r="K82" s="2"/>
      <c r="L82" s="3"/>
      <c r="M82" s="3"/>
      <c r="N82" s="1"/>
    </row>
    <row r="83" spans="2:14" s="9" customFormat="1" ht="11.1" customHeight="1">
      <c r="B83" s="40"/>
      <c r="C83" s="41" t="s">
        <v>148</v>
      </c>
      <c r="D83" s="42" t="s">
        <v>154</v>
      </c>
      <c r="E83" s="91">
        <v>1</v>
      </c>
      <c r="F83" s="44" t="s">
        <v>150</v>
      </c>
      <c r="G83" s="45"/>
      <c r="H83" s="46">
        <f>INT(E83*G83)</f>
        <v>0</v>
      </c>
      <c r="I83" s="52"/>
      <c r="J83" s="1"/>
      <c r="K83" s="2"/>
      <c r="L83" s="3"/>
      <c r="M83" s="3"/>
      <c r="N83" s="1"/>
    </row>
    <row r="84" spans="2:14" s="9" customFormat="1" ht="10.5" customHeight="1">
      <c r="B84" s="32"/>
      <c r="C84" s="33"/>
      <c r="D84" s="34"/>
      <c r="E84" s="90"/>
      <c r="F84" s="36"/>
      <c r="G84" s="37"/>
      <c r="H84" s="38"/>
      <c r="I84" s="39"/>
      <c r="J84" s="1"/>
      <c r="K84" s="2"/>
      <c r="L84" s="3"/>
      <c r="M84" s="3"/>
      <c r="N84" s="1"/>
    </row>
    <row r="85" spans="2:14" s="9" customFormat="1" ht="11.1" customHeight="1">
      <c r="B85" s="40"/>
      <c r="C85" s="41" t="s">
        <v>155</v>
      </c>
      <c r="D85" s="42" t="s">
        <v>156</v>
      </c>
      <c r="E85" s="91">
        <v>1</v>
      </c>
      <c r="F85" s="44" t="s">
        <v>150</v>
      </c>
      <c r="G85" s="45"/>
      <c r="H85" s="46">
        <f>INT(E85*G85)</f>
        <v>0</v>
      </c>
      <c r="I85" s="47"/>
      <c r="J85" s="1"/>
      <c r="K85" s="2"/>
      <c r="L85" s="3"/>
      <c r="M85" s="3"/>
      <c r="N85" s="1"/>
    </row>
    <row r="86" spans="2:14" s="9" customFormat="1" ht="11.1" customHeight="1">
      <c r="B86" s="32"/>
      <c r="C86" s="48"/>
      <c r="D86" s="49"/>
      <c r="E86" s="90"/>
      <c r="F86" s="36"/>
      <c r="G86" s="37"/>
      <c r="H86" s="38"/>
      <c r="I86" s="39"/>
      <c r="J86" s="1"/>
      <c r="K86" s="2"/>
      <c r="L86" s="3"/>
      <c r="M86" s="3"/>
      <c r="N86" s="1"/>
    </row>
    <row r="87" spans="2:14" s="9" customFormat="1" ht="11.1" customHeight="1">
      <c r="B87" s="40"/>
      <c r="C87" s="41" t="s">
        <v>155</v>
      </c>
      <c r="D87" s="42" t="s">
        <v>157</v>
      </c>
      <c r="E87" s="91">
        <v>1</v>
      </c>
      <c r="F87" s="44" t="s">
        <v>150</v>
      </c>
      <c r="G87" s="45"/>
      <c r="H87" s="46">
        <f>INT(E87*G87)</f>
        <v>0</v>
      </c>
      <c r="I87" s="52"/>
      <c r="J87" s="1"/>
      <c r="K87" s="2"/>
      <c r="L87" s="3"/>
      <c r="M87" s="3"/>
      <c r="N87" s="1"/>
    </row>
    <row r="88" spans="2:14" s="9" customFormat="1" ht="11.1" customHeight="1">
      <c r="B88" s="32"/>
      <c r="C88" s="53"/>
      <c r="D88" s="49"/>
      <c r="E88" s="90"/>
      <c r="F88" s="36"/>
      <c r="G88" s="37"/>
      <c r="H88" s="38"/>
      <c r="I88" s="39"/>
      <c r="J88" s="1"/>
      <c r="K88" s="2"/>
      <c r="L88" s="3"/>
      <c r="M88" s="3"/>
      <c r="N88" s="1"/>
    </row>
    <row r="89" spans="2:14" s="9" customFormat="1" ht="11.1" customHeight="1">
      <c r="B89" s="40"/>
      <c r="C89" s="41" t="s">
        <v>155</v>
      </c>
      <c r="D89" s="42" t="s">
        <v>158</v>
      </c>
      <c r="E89" s="91">
        <v>1</v>
      </c>
      <c r="F89" s="44" t="s">
        <v>150</v>
      </c>
      <c r="G89" s="45"/>
      <c r="H89" s="46">
        <f>INT(E89*G89)</f>
        <v>0</v>
      </c>
      <c r="I89" s="52"/>
      <c r="J89" s="1"/>
      <c r="K89" s="2"/>
      <c r="L89" s="3"/>
      <c r="M89" s="3"/>
      <c r="N89" s="1"/>
    </row>
    <row r="90" spans="2:14" s="9" customFormat="1" ht="11.1" customHeight="1">
      <c r="B90" s="32"/>
      <c r="C90" s="33"/>
      <c r="D90" s="49"/>
      <c r="E90" s="90"/>
      <c r="F90" s="36"/>
      <c r="G90" s="37"/>
      <c r="H90" s="38"/>
      <c r="I90" s="39"/>
      <c r="J90" s="1"/>
      <c r="K90" s="2"/>
      <c r="L90" s="3"/>
      <c r="M90" s="3"/>
      <c r="N90" s="1"/>
    </row>
    <row r="91" spans="2:14" s="9" customFormat="1" ht="11.1" customHeight="1">
      <c r="B91" s="40"/>
      <c r="C91" s="41" t="s">
        <v>155</v>
      </c>
      <c r="D91" s="42" t="s">
        <v>159</v>
      </c>
      <c r="E91" s="91">
        <v>1</v>
      </c>
      <c r="F91" s="44" t="s">
        <v>150</v>
      </c>
      <c r="G91" s="45"/>
      <c r="H91" s="46">
        <f>INT(E91*G91)</f>
        <v>0</v>
      </c>
      <c r="I91" s="52"/>
      <c r="J91" s="1"/>
      <c r="K91" s="2"/>
      <c r="L91" s="3"/>
      <c r="M91" s="3"/>
      <c r="N91" s="1"/>
    </row>
    <row r="92" spans="2:14" s="9" customFormat="1" ht="11.1" customHeight="1">
      <c r="B92" s="25"/>
      <c r="C92" s="62"/>
      <c r="D92" s="63"/>
      <c r="E92" s="174"/>
      <c r="F92" s="65"/>
      <c r="G92" s="66"/>
      <c r="H92" s="30"/>
      <c r="I92" s="31"/>
      <c r="J92" s="1"/>
      <c r="K92" s="2"/>
      <c r="L92" s="3"/>
      <c r="M92" s="3"/>
      <c r="N92" s="1"/>
    </row>
    <row r="93" spans="2:14" s="9" customFormat="1" ht="11.1" customHeight="1">
      <c r="B93" s="67"/>
      <c r="C93" s="68" t="s">
        <v>166</v>
      </c>
      <c r="D93" s="69" t="s">
        <v>160</v>
      </c>
      <c r="E93" s="157">
        <v>2</v>
      </c>
      <c r="F93" s="71" t="s">
        <v>150</v>
      </c>
      <c r="G93" s="78"/>
      <c r="H93" s="72">
        <f>INT(E93*G93)</f>
        <v>0</v>
      </c>
      <c r="I93" s="73"/>
      <c r="J93" s="1"/>
      <c r="K93" s="2"/>
      <c r="L93" s="3"/>
      <c r="M93" s="3"/>
      <c r="N93" s="1"/>
    </row>
    <row r="94" spans="2:14" s="77" customFormat="1" ht="12.95" customHeight="1">
      <c r="B94" s="74"/>
      <c r="C94" s="75"/>
      <c r="D94" s="75"/>
      <c r="E94" s="75"/>
      <c r="F94" s="75"/>
      <c r="G94" s="75"/>
      <c r="H94" s="75"/>
      <c r="I94" s="76"/>
      <c r="J94" s="1"/>
      <c r="K94" s="2"/>
      <c r="L94" s="3"/>
      <c r="M94" s="3"/>
      <c r="N94" s="1"/>
    </row>
    <row r="95" spans="2:14" ht="18" customHeight="1">
      <c r="B95" s="217" t="s">
        <v>0</v>
      </c>
      <c r="C95" s="218"/>
      <c r="D95" s="218"/>
      <c r="E95" s="218"/>
      <c r="F95" s="218"/>
      <c r="G95" s="218"/>
      <c r="H95" s="218"/>
      <c r="I95" s="219"/>
    </row>
    <row r="96" spans="2:14" ht="18" customHeight="1">
      <c r="B96" s="220"/>
      <c r="C96" s="221"/>
      <c r="D96" s="221"/>
      <c r="E96" s="221"/>
      <c r="F96" s="221"/>
      <c r="G96" s="221"/>
      <c r="H96" s="221"/>
      <c r="I96" s="222"/>
    </row>
    <row r="97" spans="2:14" s="9" customFormat="1" ht="24" customHeight="1">
      <c r="B97" s="4"/>
      <c r="C97" s="5" t="str">
        <f>$C$3</f>
        <v>工事名称 ：　〇〇〇〇解体工事　　（機械）</v>
      </c>
      <c r="D97" s="6"/>
      <c r="E97" s="7"/>
      <c r="F97" s="7"/>
      <c r="G97" s="7"/>
      <c r="H97" s="7"/>
      <c r="I97" s="8"/>
      <c r="J97" s="1"/>
      <c r="K97" s="2"/>
      <c r="L97" s="3"/>
      <c r="M97" s="3"/>
      <c r="N97" s="1"/>
    </row>
    <row r="98" spans="2:14" s="17" customFormat="1" ht="24" customHeight="1">
      <c r="B98" s="10" t="s">
        <v>1</v>
      </c>
      <c r="C98" s="11" t="s">
        <v>10</v>
      </c>
      <c r="D98" s="10" t="s">
        <v>3</v>
      </c>
      <c r="E98" s="12" t="s">
        <v>4</v>
      </c>
      <c r="F98" s="10" t="s">
        <v>5</v>
      </c>
      <c r="G98" s="10" t="s">
        <v>6</v>
      </c>
      <c r="H98" s="10" t="s">
        <v>7</v>
      </c>
      <c r="I98" s="13" t="s">
        <v>8</v>
      </c>
      <c r="J98" s="14"/>
      <c r="K98" s="15"/>
      <c r="L98" s="16"/>
      <c r="M98" s="16"/>
      <c r="N98" s="14"/>
    </row>
    <row r="99" spans="2:14" s="9" customFormat="1" ht="11.1" customHeight="1">
      <c r="B99" s="18"/>
      <c r="C99" s="19"/>
      <c r="D99" s="20"/>
      <c r="E99" s="169"/>
      <c r="F99" s="22"/>
      <c r="G99" s="23"/>
      <c r="H99" s="23"/>
      <c r="I99" s="24"/>
      <c r="J99" s="1"/>
      <c r="K99" s="2"/>
      <c r="L99" s="3"/>
      <c r="M99" s="3"/>
      <c r="N99" s="1"/>
    </row>
    <row r="100" spans="2:14" s="9" customFormat="1" ht="11.1" customHeight="1">
      <c r="B100" s="25"/>
      <c r="C100" s="26" t="s">
        <v>163</v>
      </c>
      <c r="D100" s="27" t="s">
        <v>162</v>
      </c>
      <c r="E100" s="161">
        <v>1</v>
      </c>
      <c r="F100" s="44" t="s">
        <v>145</v>
      </c>
      <c r="G100" s="30"/>
      <c r="H100" s="46">
        <f>INT(E100*G100)</f>
        <v>0</v>
      </c>
      <c r="I100" s="47"/>
      <c r="J100" s="1"/>
      <c r="K100" s="2"/>
      <c r="L100" s="3"/>
      <c r="M100" s="3"/>
      <c r="N100" s="1"/>
    </row>
    <row r="101" spans="2:14" s="9" customFormat="1" ht="10.5" customHeight="1">
      <c r="B101" s="32"/>
      <c r="C101" s="56"/>
      <c r="D101" s="57"/>
      <c r="E101" s="90"/>
      <c r="F101" s="36"/>
      <c r="G101" s="37"/>
      <c r="H101" s="38"/>
      <c r="I101" s="39"/>
      <c r="J101" s="1"/>
      <c r="K101" s="2"/>
      <c r="L101" s="3"/>
      <c r="M101" s="3"/>
      <c r="N101" s="1"/>
    </row>
    <row r="102" spans="2:14" s="9" customFormat="1" ht="11.1" customHeight="1">
      <c r="B102" s="58"/>
      <c r="C102" s="41" t="s">
        <v>164</v>
      </c>
      <c r="D102" s="175"/>
      <c r="E102" s="161">
        <v>1</v>
      </c>
      <c r="F102" s="44" t="s">
        <v>145</v>
      </c>
      <c r="G102" s="30"/>
      <c r="H102" s="46">
        <f>INT(E102*G102)</f>
        <v>0</v>
      </c>
      <c r="I102" s="47"/>
      <c r="J102" s="1"/>
      <c r="K102" s="2"/>
      <c r="L102" s="3"/>
      <c r="M102" s="3"/>
      <c r="N102" s="1"/>
    </row>
    <row r="103" spans="2:14" s="9" customFormat="1" ht="10.5" customHeight="1">
      <c r="B103" s="32"/>
      <c r="C103" s="33"/>
      <c r="D103" s="49"/>
      <c r="E103" s="90"/>
      <c r="F103" s="36"/>
      <c r="G103" s="37"/>
      <c r="H103" s="38"/>
      <c r="I103" s="39"/>
      <c r="J103" s="1"/>
      <c r="K103" s="2"/>
      <c r="L103" s="3"/>
      <c r="M103" s="3"/>
      <c r="N103" s="1"/>
    </row>
    <row r="104" spans="2:14" s="9" customFormat="1" ht="11.1" customHeight="1">
      <c r="B104" s="40"/>
      <c r="C104" s="41"/>
      <c r="D104" s="42"/>
      <c r="E104" s="91"/>
      <c r="F104" s="44"/>
      <c r="G104" s="45"/>
      <c r="H104" s="46"/>
      <c r="I104" s="52"/>
      <c r="J104" s="1"/>
      <c r="K104" s="2"/>
      <c r="L104" s="3"/>
      <c r="M104" s="3"/>
      <c r="N104" s="1"/>
    </row>
    <row r="105" spans="2:14" s="9" customFormat="1" ht="10.5" customHeight="1">
      <c r="B105" s="32"/>
      <c r="C105" s="48"/>
      <c r="D105" s="34"/>
      <c r="E105" s="90"/>
      <c r="F105" s="36"/>
      <c r="G105" s="37"/>
      <c r="H105" s="38"/>
      <c r="I105" s="39"/>
      <c r="J105" s="1"/>
      <c r="K105" s="2"/>
      <c r="L105" s="3"/>
      <c r="M105" s="3"/>
      <c r="N105" s="1"/>
    </row>
    <row r="106" spans="2:14" s="9" customFormat="1" ht="11.1" customHeight="1">
      <c r="B106" s="40"/>
      <c r="C106" s="60" t="s">
        <v>45</v>
      </c>
      <c r="D106" s="42"/>
      <c r="E106" s="91"/>
      <c r="F106" s="44"/>
      <c r="G106" s="45"/>
      <c r="H106" s="46">
        <f>SUM(H52:H93)+SUM(H99:H102)</f>
        <v>0</v>
      </c>
      <c r="I106" s="47"/>
      <c r="J106" s="1"/>
      <c r="K106" s="2"/>
      <c r="L106" s="3"/>
      <c r="M106" s="3"/>
      <c r="N106" s="1"/>
    </row>
    <row r="107" spans="2:14" s="9" customFormat="1" ht="10.5" customHeight="1">
      <c r="B107" s="32"/>
      <c r="C107" s="33"/>
      <c r="D107" s="49"/>
      <c r="E107" s="90"/>
      <c r="F107" s="36"/>
      <c r="G107" s="37"/>
      <c r="H107" s="38"/>
      <c r="I107" s="39"/>
      <c r="J107" s="1"/>
      <c r="K107" s="2"/>
      <c r="L107" s="3"/>
      <c r="M107" s="3"/>
      <c r="N107" s="1"/>
    </row>
    <row r="108" spans="2:14" s="9" customFormat="1" ht="11.1" customHeight="1">
      <c r="B108" s="40"/>
      <c r="C108" s="41"/>
      <c r="D108" s="42"/>
      <c r="E108" s="91"/>
      <c r="F108" s="44"/>
      <c r="G108" s="45"/>
      <c r="H108" s="46"/>
      <c r="I108" s="52"/>
      <c r="J108" s="1"/>
      <c r="K108" s="2"/>
      <c r="L108" s="3"/>
      <c r="M108" s="3"/>
      <c r="N108" s="1"/>
    </row>
    <row r="109" spans="2:14" s="9" customFormat="1" ht="10.5" customHeight="1">
      <c r="B109" s="32"/>
      <c r="C109" s="33"/>
      <c r="D109" s="34"/>
      <c r="E109" s="90"/>
      <c r="F109" s="36"/>
      <c r="G109" s="37"/>
      <c r="H109" s="38"/>
      <c r="I109" s="39"/>
      <c r="J109" s="1"/>
      <c r="K109" s="2"/>
      <c r="L109" s="3"/>
      <c r="M109" s="3"/>
      <c r="N109" s="1"/>
    </row>
    <row r="110" spans="2:14" s="9" customFormat="1" ht="11.1" customHeight="1">
      <c r="B110" s="40">
        <v>3</v>
      </c>
      <c r="C110" s="41" t="s">
        <v>165</v>
      </c>
      <c r="D110" s="42"/>
      <c r="E110" s="91"/>
      <c r="F110" s="44"/>
      <c r="G110" s="45"/>
      <c r="H110" s="46"/>
      <c r="I110" s="47"/>
      <c r="J110" s="1"/>
      <c r="K110" s="2"/>
      <c r="L110" s="3"/>
      <c r="M110" s="3"/>
      <c r="N110" s="1"/>
    </row>
    <row r="111" spans="2:14" s="9" customFormat="1" ht="10.5" customHeight="1">
      <c r="B111" s="32"/>
      <c r="C111" s="53"/>
      <c r="D111" s="49"/>
      <c r="E111" s="90"/>
      <c r="F111" s="36"/>
      <c r="G111" s="37"/>
      <c r="H111" s="38"/>
      <c r="I111" s="39"/>
      <c r="J111" s="1"/>
      <c r="K111" s="2"/>
      <c r="L111" s="3"/>
      <c r="M111" s="3"/>
      <c r="N111" s="1"/>
    </row>
    <row r="112" spans="2:14" s="9" customFormat="1" ht="11.1" customHeight="1">
      <c r="B112" s="40"/>
      <c r="C112" s="41" t="s">
        <v>167</v>
      </c>
      <c r="D112" s="42"/>
      <c r="E112" s="91">
        <v>5</v>
      </c>
      <c r="F112" s="44" t="s">
        <v>168</v>
      </c>
      <c r="G112" s="45"/>
      <c r="H112" s="46">
        <f>INT(E112*G112)</f>
        <v>0</v>
      </c>
      <c r="I112" s="52"/>
      <c r="J112" s="1"/>
      <c r="K112" s="2"/>
      <c r="L112" s="3"/>
      <c r="M112" s="3"/>
      <c r="N112" s="1"/>
    </row>
    <row r="113" spans="2:16" s="9" customFormat="1" ht="10.5" customHeight="1">
      <c r="B113" s="32"/>
      <c r="C113" s="33"/>
      <c r="D113" s="34"/>
      <c r="E113" s="90"/>
      <c r="F113" s="36"/>
      <c r="G113" s="37"/>
      <c r="H113" s="38"/>
      <c r="I113" s="39"/>
      <c r="J113" s="1"/>
      <c r="K113" s="2"/>
      <c r="L113" s="3"/>
      <c r="M113" s="3"/>
      <c r="N113" s="1"/>
    </row>
    <row r="114" spans="2:16" s="9" customFormat="1" ht="11.1" customHeight="1">
      <c r="B114" s="40"/>
      <c r="C114" s="41" t="s">
        <v>169</v>
      </c>
      <c r="D114" s="42"/>
      <c r="E114" s="91">
        <v>1</v>
      </c>
      <c r="F114" s="44" t="s">
        <v>168</v>
      </c>
      <c r="G114" s="45"/>
      <c r="H114" s="46">
        <f>INT(E114*G114)</f>
        <v>0</v>
      </c>
      <c r="I114" s="47"/>
      <c r="J114" s="1"/>
      <c r="K114" s="2"/>
      <c r="L114" s="3"/>
      <c r="M114" s="3"/>
      <c r="N114" s="1"/>
    </row>
    <row r="115" spans="2:16" s="9" customFormat="1" ht="11.1" customHeight="1">
      <c r="B115" s="32"/>
      <c r="C115" s="48"/>
      <c r="D115" s="49"/>
      <c r="E115" s="90"/>
      <c r="F115" s="36"/>
      <c r="G115" s="37"/>
      <c r="H115" s="38"/>
      <c r="I115" s="39"/>
      <c r="J115" s="1"/>
      <c r="K115" s="2"/>
      <c r="L115" s="3"/>
      <c r="M115" s="3"/>
      <c r="N115" s="1"/>
    </row>
    <row r="116" spans="2:16" s="9" customFormat="1" ht="11.1" customHeight="1">
      <c r="B116" s="40"/>
      <c r="C116" s="41" t="s">
        <v>170</v>
      </c>
      <c r="D116" s="176"/>
      <c r="E116" s="91">
        <v>1</v>
      </c>
      <c r="F116" s="44" t="s">
        <v>171</v>
      </c>
      <c r="G116" s="45"/>
      <c r="H116" s="46">
        <f>INT(E116*G116)</f>
        <v>0</v>
      </c>
      <c r="I116" s="52"/>
      <c r="J116" s="1"/>
      <c r="K116" s="2"/>
      <c r="L116" s="3"/>
      <c r="M116" s="3"/>
      <c r="N116" s="1"/>
    </row>
    <row r="117" spans="2:16" s="9" customFormat="1" ht="11.1" customHeight="1">
      <c r="B117" s="32"/>
      <c r="C117" s="53"/>
      <c r="D117" s="49"/>
      <c r="E117" s="90"/>
      <c r="F117" s="36"/>
      <c r="G117" s="37"/>
      <c r="H117" s="38"/>
      <c r="I117" s="39"/>
      <c r="J117" s="1"/>
      <c r="K117" s="2"/>
      <c r="L117" s="3"/>
      <c r="M117" s="3"/>
      <c r="N117" s="1"/>
    </row>
    <row r="118" spans="2:16" s="9" customFormat="1" ht="11.1" customHeight="1">
      <c r="B118" s="40"/>
      <c r="C118" s="41" t="s">
        <v>172</v>
      </c>
      <c r="D118" s="42"/>
      <c r="E118" s="91">
        <v>5</v>
      </c>
      <c r="F118" s="44" t="s">
        <v>173</v>
      </c>
      <c r="G118" s="45"/>
      <c r="H118" s="46">
        <f>INT(E118*G118)</f>
        <v>0</v>
      </c>
      <c r="I118" s="52"/>
      <c r="J118" s="1"/>
      <c r="K118" s="2"/>
      <c r="L118" s="3"/>
      <c r="M118" s="3"/>
      <c r="N118" s="1"/>
    </row>
    <row r="119" spans="2:16" s="9" customFormat="1" ht="11.1" customHeight="1">
      <c r="B119" s="32"/>
      <c r="C119" s="33"/>
      <c r="D119" s="34"/>
      <c r="E119" s="90"/>
      <c r="F119" s="36"/>
      <c r="G119" s="37"/>
      <c r="H119" s="38"/>
      <c r="I119" s="39"/>
      <c r="J119" s="1"/>
      <c r="K119" s="2"/>
      <c r="L119" s="3"/>
      <c r="M119" s="3"/>
      <c r="N119" s="1"/>
    </row>
    <row r="120" spans="2:16" s="9" customFormat="1" ht="11.1" customHeight="1">
      <c r="B120" s="40"/>
      <c r="C120" s="41"/>
      <c r="D120" s="42"/>
      <c r="E120" s="91"/>
      <c r="F120" s="44"/>
      <c r="G120" s="45"/>
      <c r="H120" s="46"/>
      <c r="I120" s="47"/>
      <c r="J120" s="1"/>
      <c r="K120" s="2"/>
      <c r="L120" s="3"/>
      <c r="M120" s="3"/>
      <c r="N120" s="1"/>
    </row>
    <row r="121" spans="2:16" s="9" customFormat="1" ht="11.1" customHeight="1">
      <c r="B121" s="32"/>
      <c r="C121" s="48"/>
      <c r="D121" s="49"/>
      <c r="E121" s="90"/>
      <c r="F121" s="36"/>
      <c r="G121" s="37"/>
      <c r="H121" s="38"/>
      <c r="I121" s="39"/>
      <c r="J121" s="1"/>
      <c r="K121" s="2"/>
      <c r="L121" s="3"/>
      <c r="M121" s="3"/>
      <c r="N121" s="1"/>
    </row>
    <row r="122" spans="2:16" s="9" customFormat="1" ht="11.1" customHeight="1">
      <c r="B122" s="40"/>
      <c r="C122" s="60" t="s">
        <v>45</v>
      </c>
      <c r="D122" s="50"/>
      <c r="E122" s="160"/>
      <c r="F122" s="44"/>
      <c r="G122" s="45"/>
      <c r="H122" s="46">
        <f>SUM(H111:H118)</f>
        <v>0</v>
      </c>
      <c r="I122" s="52"/>
      <c r="J122" s="1"/>
      <c r="K122" s="2"/>
      <c r="L122" s="3"/>
      <c r="M122" s="3"/>
      <c r="N122" s="1"/>
    </row>
    <row r="123" spans="2:16" s="9" customFormat="1" ht="11.1" customHeight="1">
      <c r="B123" s="32"/>
      <c r="C123" s="48"/>
      <c r="D123" s="34"/>
      <c r="E123" s="90"/>
      <c r="F123" s="36"/>
      <c r="G123" s="59"/>
      <c r="H123" s="38"/>
      <c r="I123" s="39"/>
      <c r="J123" s="1"/>
      <c r="K123" s="2"/>
      <c r="L123" s="3"/>
      <c r="M123" s="3"/>
      <c r="N123" s="1"/>
    </row>
    <row r="124" spans="2:16" s="9" customFormat="1" ht="11.1" customHeight="1">
      <c r="B124" s="40"/>
      <c r="C124" s="41"/>
      <c r="D124" s="42"/>
      <c r="E124" s="91"/>
      <c r="F124" s="44"/>
      <c r="G124" s="61"/>
      <c r="H124" s="46"/>
      <c r="I124" s="52"/>
      <c r="J124" s="1"/>
      <c r="K124" s="2"/>
      <c r="L124" s="3"/>
      <c r="M124" s="3"/>
      <c r="N124" s="1"/>
    </row>
    <row r="125" spans="2:16" s="9" customFormat="1" ht="11.1" customHeight="1">
      <c r="B125" s="32"/>
      <c r="C125" s="53"/>
      <c r="D125" s="49"/>
      <c r="E125" s="90"/>
      <c r="F125" s="36"/>
      <c r="G125" s="37"/>
      <c r="H125" s="38"/>
      <c r="I125" s="39"/>
      <c r="J125" s="1"/>
      <c r="K125" s="2"/>
      <c r="L125" s="3"/>
      <c r="M125" s="3"/>
      <c r="N125" s="1"/>
    </row>
    <row r="126" spans="2:16" s="9" customFormat="1" ht="11.1" customHeight="1">
      <c r="B126" s="40"/>
      <c r="C126" s="41"/>
      <c r="D126" s="42"/>
      <c r="E126" s="91"/>
      <c r="F126" s="44"/>
      <c r="G126" s="45"/>
      <c r="H126" s="46"/>
      <c r="I126" s="52"/>
      <c r="J126" s="1"/>
      <c r="K126" s="2"/>
      <c r="L126" s="3"/>
      <c r="M126" s="3"/>
      <c r="N126" s="1"/>
    </row>
    <row r="127" spans="2:16" s="9" customFormat="1" ht="11.1" customHeight="1">
      <c r="B127" s="32"/>
      <c r="C127" s="53"/>
      <c r="D127" s="49"/>
      <c r="E127" s="90"/>
      <c r="F127" s="36"/>
      <c r="G127" s="37"/>
      <c r="H127" s="38"/>
      <c r="I127" s="39"/>
      <c r="J127" s="1"/>
      <c r="K127" s="2"/>
      <c r="L127" s="3"/>
      <c r="M127" s="3"/>
      <c r="N127" s="1"/>
      <c r="O127" s="54"/>
      <c r="P127" s="55"/>
    </row>
    <row r="128" spans="2:16" s="9" customFormat="1" ht="11.1" customHeight="1">
      <c r="B128" s="40"/>
      <c r="C128" s="41"/>
      <c r="D128" s="42"/>
      <c r="E128" s="91"/>
      <c r="F128" s="44"/>
      <c r="G128" s="45"/>
      <c r="H128" s="46"/>
      <c r="I128" s="47"/>
      <c r="J128" s="1"/>
      <c r="K128" s="2"/>
      <c r="L128" s="3"/>
      <c r="M128" s="3"/>
      <c r="N128" s="1"/>
      <c r="O128" s="54"/>
      <c r="P128" s="55"/>
    </row>
    <row r="129" spans="2:16" s="9" customFormat="1" ht="11.1" customHeight="1">
      <c r="B129" s="32"/>
      <c r="C129" s="48"/>
      <c r="D129" s="34"/>
      <c r="E129" s="90"/>
      <c r="F129" s="36"/>
      <c r="G129" s="59"/>
      <c r="H129" s="38"/>
      <c r="I129" s="39"/>
      <c r="J129" s="1"/>
      <c r="K129" s="2"/>
      <c r="L129" s="3"/>
      <c r="M129" s="3"/>
      <c r="N129" s="1"/>
      <c r="O129" s="54"/>
      <c r="P129" s="55"/>
    </row>
    <row r="130" spans="2:16" s="9" customFormat="1" ht="11.1" customHeight="1">
      <c r="B130" s="40"/>
      <c r="C130" s="60"/>
      <c r="D130" s="42"/>
      <c r="E130" s="91"/>
      <c r="F130" s="44"/>
      <c r="G130" s="61"/>
      <c r="H130" s="46"/>
      <c r="I130" s="47"/>
      <c r="J130" s="1"/>
      <c r="K130" s="2"/>
      <c r="L130" s="3"/>
      <c r="M130" s="3"/>
      <c r="N130" s="1"/>
      <c r="O130" s="54"/>
      <c r="P130" s="55"/>
    </row>
    <row r="131" spans="2:16" s="9" customFormat="1" ht="11.1" customHeight="1">
      <c r="B131" s="32"/>
      <c r="C131" s="48"/>
      <c r="D131" s="34"/>
      <c r="E131" s="90"/>
      <c r="F131" s="36"/>
      <c r="G131" s="59"/>
      <c r="H131" s="38"/>
      <c r="I131" s="39"/>
      <c r="J131" s="1"/>
      <c r="K131" s="2"/>
      <c r="L131" s="3"/>
      <c r="M131" s="3"/>
      <c r="N131" s="1"/>
    </row>
    <row r="132" spans="2:16" s="9" customFormat="1" ht="11.1" customHeight="1">
      <c r="B132" s="40"/>
      <c r="C132" s="60"/>
      <c r="D132" s="42"/>
      <c r="E132" s="91"/>
      <c r="F132" s="44"/>
      <c r="G132" s="61"/>
      <c r="H132" s="46"/>
      <c r="I132" s="47"/>
      <c r="J132" s="1"/>
      <c r="K132" s="2"/>
      <c r="L132" s="3"/>
      <c r="M132" s="3"/>
      <c r="N132" s="1"/>
    </row>
    <row r="133" spans="2:16" s="9" customFormat="1" ht="11.1" customHeight="1">
      <c r="B133" s="32"/>
      <c r="C133" s="53"/>
      <c r="D133" s="34"/>
      <c r="E133" s="90"/>
      <c r="F133" s="36"/>
      <c r="G133" s="37"/>
      <c r="H133" s="38"/>
      <c r="I133" s="39"/>
      <c r="J133" s="1"/>
      <c r="K133" s="2"/>
      <c r="L133" s="3"/>
      <c r="M133" s="3"/>
      <c r="N133" s="1"/>
    </row>
    <row r="134" spans="2:16" s="9" customFormat="1" ht="11.1" customHeight="1">
      <c r="B134" s="40"/>
      <c r="C134" s="79"/>
      <c r="D134" s="42"/>
      <c r="E134" s="160"/>
      <c r="F134" s="44"/>
      <c r="G134" s="45"/>
      <c r="H134" s="46"/>
      <c r="I134" s="47"/>
      <c r="J134" s="1"/>
      <c r="K134" s="2"/>
      <c r="L134" s="3"/>
      <c r="M134" s="3"/>
      <c r="N134" s="1"/>
    </row>
    <row r="135" spans="2:16" s="9" customFormat="1" ht="11.1" customHeight="1">
      <c r="B135" s="32"/>
      <c r="C135" s="48"/>
      <c r="D135" s="49"/>
      <c r="E135" s="90"/>
      <c r="F135" s="36"/>
      <c r="G135" s="37"/>
      <c r="H135" s="38"/>
      <c r="I135" s="39"/>
      <c r="J135" s="1"/>
      <c r="K135" s="2"/>
      <c r="L135" s="3"/>
      <c r="M135" s="3"/>
      <c r="N135" s="1"/>
    </row>
    <row r="136" spans="2:16" s="9" customFormat="1" ht="11.1" customHeight="1">
      <c r="B136" s="40"/>
      <c r="C136" s="41"/>
      <c r="D136" s="50"/>
      <c r="E136" s="91"/>
      <c r="F136" s="44"/>
      <c r="G136" s="45"/>
      <c r="H136" s="46"/>
      <c r="I136" s="80"/>
      <c r="J136" s="1"/>
      <c r="K136" s="2"/>
      <c r="L136" s="3"/>
      <c r="M136" s="3"/>
      <c r="N136" s="1"/>
    </row>
    <row r="137" spans="2:16" s="9" customFormat="1" ht="11.1" customHeight="1">
      <c r="B137" s="32"/>
      <c r="C137" s="48"/>
      <c r="D137" s="34"/>
      <c r="E137" s="90"/>
      <c r="F137" s="36"/>
      <c r="G137" s="59"/>
      <c r="H137" s="38"/>
      <c r="I137" s="39"/>
      <c r="J137" s="1"/>
      <c r="K137" s="2"/>
      <c r="L137" s="3"/>
      <c r="M137" s="3"/>
      <c r="N137" s="1"/>
    </row>
    <row r="138" spans="2:16" s="9" customFormat="1" ht="11.1" customHeight="1">
      <c r="B138" s="40"/>
      <c r="C138" s="41"/>
      <c r="D138" s="42"/>
      <c r="E138" s="91"/>
      <c r="F138" s="44"/>
      <c r="G138" s="61"/>
      <c r="H138" s="46"/>
      <c r="I138" s="52"/>
      <c r="J138" s="1"/>
      <c r="K138" s="2"/>
      <c r="L138" s="3"/>
      <c r="M138" s="3"/>
      <c r="N138" s="1"/>
    </row>
    <row r="139" spans="2:16" s="9" customFormat="1" ht="11.1" customHeight="1">
      <c r="B139" s="25"/>
      <c r="C139" s="62"/>
      <c r="D139" s="63"/>
      <c r="E139" s="174"/>
      <c r="F139" s="65"/>
      <c r="G139" s="66"/>
      <c r="H139" s="38"/>
      <c r="I139" s="31"/>
      <c r="J139" s="1"/>
      <c r="K139" s="2"/>
      <c r="L139" s="3"/>
      <c r="M139" s="3"/>
      <c r="N139" s="1"/>
    </row>
    <row r="140" spans="2:16" s="9" customFormat="1" ht="11.1" customHeight="1">
      <c r="B140" s="81"/>
      <c r="C140" s="68"/>
      <c r="D140" s="69"/>
      <c r="E140" s="157"/>
      <c r="F140" s="71"/>
      <c r="G140" s="78"/>
      <c r="H140" s="46"/>
      <c r="I140" s="73"/>
      <c r="J140" s="1"/>
      <c r="K140" s="2"/>
      <c r="L140" s="3"/>
      <c r="M140" s="3"/>
      <c r="N140" s="1"/>
    </row>
    <row r="141" spans="2:16" s="77" customFormat="1" ht="12.95" customHeight="1">
      <c r="B141" s="74"/>
      <c r="C141" s="75"/>
      <c r="D141" s="75"/>
      <c r="E141" s="75"/>
      <c r="F141" s="75"/>
      <c r="G141" s="75"/>
      <c r="H141" s="75"/>
      <c r="I141" s="76"/>
      <c r="J141" s="1"/>
      <c r="K141" s="2"/>
      <c r="L141" s="3"/>
      <c r="M141" s="3"/>
      <c r="N141" s="1"/>
    </row>
    <row r="142" spans="2:16" ht="18" customHeight="1">
      <c r="B142" s="217" t="s">
        <v>0</v>
      </c>
      <c r="C142" s="218"/>
      <c r="D142" s="218"/>
      <c r="E142" s="218"/>
      <c r="F142" s="218"/>
      <c r="G142" s="218"/>
      <c r="H142" s="218"/>
      <c r="I142" s="219"/>
    </row>
    <row r="143" spans="2:16" ht="18" customHeight="1">
      <c r="B143" s="220"/>
      <c r="C143" s="221"/>
      <c r="D143" s="221"/>
      <c r="E143" s="221"/>
      <c r="F143" s="221"/>
      <c r="G143" s="221"/>
      <c r="H143" s="221"/>
      <c r="I143" s="222"/>
    </row>
    <row r="144" spans="2:16" s="9" customFormat="1" ht="24" customHeight="1">
      <c r="B144" s="4"/>
      <c r="C144" s="5" t="str">
        <f>$C$3</f>
        <v>工事名称 ：　〇〇〇〇解体工事　　（機械）</v>
      </c>
      <c r="D144" s="6"/>
      <c r="E144" s="7"/>
      <c r="F144" s="7"/>
      <c r="G144" s="7"/>
      <c r="H144" s="7"/>
      <c r="I144" s="8"/>
      <c r="J144" s="1"/>
      <c r="K144" s="2"/>
      <c r="L144" s="3"/>
      <c r="M144" s="3"/>
      <c r="N144" s="1"/>
    </row>
    <row r="145" spans="2:14" s="17" customFormat="1" ht="24" customHeight="1">
      <c r="B145" s="10" t="s">
        <v>1</v>
      </c>
      <c r="C145" s="11" t="s">
        <v>11</v>
      </c>
      <c r="D145" s="10" t="s">
        <v>3</v>
      </c>
      <c r="E145" s="12" t="s">
        <v>4</v>
      </c>
      <c r="F145" s="10" t="s">
        <v>5</v>
      </c>
      <c r="G145" s="10" t="s">
        <v>6</v>
      </c>
      <c r="H145" s="10" t="s">
        <v>7</v>
      </c>
      <c r="I145" s="13" t="s">
        <v>8</v>
      </c>
      <c r="J145" s="14"/>
      <c r="K145" s="15"/>
      <c r="L145" s="16"/>
      <c r="M145" s="16"/>
      <c r="N145" s="14"/>
    </row>
    <row r="146" spans="2:14" s="9" customFormat="1" ht="11.1" customHeight="1">
      <c r="B146" s="18"/>
      <c r="C146" s="82"/>
      <c r="D146" s="20"/>
      <c r="E146" s="21"/>
      <c r="F146" s="83"/>
      <c r="G146" s="23"/>
      <c r="H146" s="23"/>
      <c r="I146" s="24"/>
      <c r="J146" s="1"/>
      <c r="K146" s="2"/>
      <c r="L146" s="3"/>
      <c r="M146" s="3"/>
      <c r="N146" s="1"/>
    </row>
    <row r="147" spans="2:14" s="9" customFormat="1" ht="11.1" customHeight="1">
      <c r="B147" s="25">
        <v>4</v>
      </c>
      <c r="C147" s="26" t="s">
        <v>174</v>
      </c>
      <c r="D147" s="27"/>
      <c r="E147" s="28"/>
      <c r="F147" s="84"/>
      <c r="G147" s="30"/>
      <c r="H147" s="30"/>
      <c r="I147" s="85"/>
      <c r="J147" s="1"/>
      <c r="K147" s="2"/>
      <c r="L147" s="3"/>
      <c r="M147" s="3"/>
      <c r="N147" s="1"/>
    </row>
    <row r="148" spans="2:14" s="9" customFormat="1" ht="10.5" customHeight="1">
      <c r="B148" s="32"/>
      <c r="C148" s="33"/>
      <c r="D148" s="49"/>
      <c r="E148" s="35"/>
      <c r="F148" s="36"/>
      <c r="G148" s="37"/>
      <c r="H148" s="38"/>
      <c r="I148" s="39"/>
      <c r="J148" s="1"/>
      <c r="K148" s="2"/>
      <c r="L148" s="3"/>
      <c r="M148" s="3"/>
      <c r="N148" s="1"/>
    </row>
    <row r="149" spans="2:14" s="9" customFormat="1" ht="11.1" customHeight="1">
      <c r="B149" s="40"/>
      <c r="C149" s="41" t="s">
        <v>175</v>
      </c>
      <c r="D149" s="42" t="s">
        <v>176</v>
      </c>
      <c r="E149" s="91">
        <v>1</v>
      </c>
      <c r="F149" s="44" t="s">
        <v>85</v>
      </c>
      <c r="G149" s="30"/>
      <c r="H149" s="46">
        <f t="shared" ref="H149" si="0">INT(E149*G149)</f>
        <v>0</v>
      </c>
      <c r="I149" s="52"/>
      <c r="J149" s="1"/>
      <c r="K149" s="2"/>
      <c r="L149" s="3"/>
      <c r="M149" s="3"/>
      <c r="N149" s="1"/>
    </row>
    <row r="150" spans="2:14" s="9" customFormat="1" ht="10.5" customHeight="1">
      <c r="B150" s="32"/>
      <c r="C150" s="48"/>
      <c r="D150" s="34"/>
      <c r="E150" s="35"/>
      <c r="F150" s="36"/>
      <c r="G150" s="37"/>
      <c r="H150" s="38"/>
      <c r="I150" s="39"/>
      <c r="J150" s="1"/>
      <c r="K150" s="2"/>
      <c r="L150" s="3"/>
      <c r="M150" s="3"/>
      <c r="N150" s="1"/>
    </row>
    <row r="151" spans="2:14" s="9" customFormat="1" ht="11.1" customHeight="1">
      <c r="B151" s="40"/>
      <c r="C151" s="41" t="s">
        <v>181</v>
      </c>
      <c r="D151" s="42" t="s">
        <v>177</v>
      </c>
      <c r="E151" s="91">
        <v>1</v>
      </c>
      <c r="F151" s="44" t="s">
        <v>85</v>
      </c>
      <c r="G151" s="30"/>
      <c r="H151" s="46">
        <f t="shared" ref="H151" si="1">INT(E151*G151)</f>
        <v>0</v>
      </c>
      <c r="I151" s="47"/>
      <c r="J151" s="1"/>
      <c r="K151" s="2"/>
      <c r="L151" s="3"/>
      <c r="M151" s="3"/>
      <c r="N151" s="1"/>
    </row>
    <row r="152" spans="2:14" s="9" customFormat="1" ht="10.5" customHeight="1">
      <c r="B152" s="32"/>
      <c r="C152" s="33"/>
      <c r="D152" s="49"/>
      <c r="E152" s="35"/>
      <c r="F152" s="36"/>
      <c r="G152" s="37"/>
      <c r="H152" s="38"/>
      <c r="I152" s="39"/>
      <c r="J152" s="1"/>
      <c r="K152" s="2"/>
      <c r="L152" s="3"/>
      <c r="M152" s="3"/>
      <c r="N152" s="1"/>
    </row>
    <row r="153" spans="2:14" s="9" customFormat="1" ht="11.1" customHeight="1">
      <c r="B153" s="40"/>
      <c r="C153" s="41" t="s">
        <v>178</v>
      </c>
      <c r="D153" s="42" t="s">
        <v>179</v>
      </c>
      <c r="E153" s="91">
        <v>1</v>
      </c>
      <c r="F153" s="44" t="s">
        <v>85</v>
      </c>
      <c r="G153" s="30"/>
      <c r="H153" s="46">
        <f t="shared" ref="H153" si="2">INT(E153*G153)</f>
        <v>0</v>
      </c>
      <c r="I153" s="52"/>
      <c r="J153" s="1"/>
      <c r="K153" s="2"/>
      <c r="L153" s="3"/>
      <c r="M153" s="3"/>
      <c r="N153" s="1"/>
    </row>
    <row r="154" spans="2:14" s="9" customFormat="1" ht="10.5" customHeight="1">
      <c r="B154" s="32"/>
      <c r="C154" s="33"/>
      <c r="D154" s="34"/>
      <c r="E154" s="35"/>
      <c r="F154" s="36"/>
      <c r="G154" s="37"/>
      <c r="H154" s="38"/>
      <c r="I154" s="39"/>
      <c r="J154" s="1"/>
      <c r="K154" s="2"/>
      <c r="L154" s="3"/>
      <c r="M154" s="3"/>
      <c r="N154" s="1"/>
    </row>
    <row r="155" spans="2:14" s="9" customFormat="1" ht="11.1" customHeight="1">
      <c r="B155" s="40"/>
      <c r="C155" s="41"/>
      <c r="D155" s="42"/>
      <c r="E155" s="43"/>
      <c r="F155" s="44"/>
      <c r="G155" s="45"/>
      <c r="H155" s="46"/>
      <c r="I155" s="47"/>
      <c r="J155" s="1"/>
      <c r="K155" s="2"/>
      <c r="L155" s="3"/>
      <c r="M155" s="3"/>
      <c r="N155" s="1"/>
    </row>
    <row r="156" spans="2:14" s="9" customFormat="1" ht="10.5" customHeight="1">
      <c r="B156" s="32"/>
      <c r="C156" s="53"/>
      <c r="D156" s="49"/>
      <c r="E156" s="35"/>
      <c r="F156" s="36"/>
      <c r="G156" s="37"/>
      <c r="H156" s="38"/>
      <c r="I156" s="39"/>
      <c r="J156" s="1"/>
      <c r="K156" s="2"/>
      <c r="L156" s="3"/>
      <c r="M156" s="3"/>
      <c r="N156" s="1"/>
    </row>
    <row r="157" spans="2:14" s="9" customFormat="1" ht="11.1" customHeight="1">
      <c r="B157" s="40"/>
      <c r="C157" s="60" t="s">
        <v>45</v>
      </c>
      <c r="D157" s="42"/>
      <c r="E157" s="43"/>
      <c r="F157" s="44"/>
      <c r="G157" s="45"/>
      <c r="H157" s="46">
        <f>SUM(H148:H155)</f>
        <v>0</v>
      </c>
      <c r="I157" s="52"/>
      <c r="J157" s="1"/>
      <c r="K157" s="2"/>
      <c r="L157" s="3"/>
      <c r="M157" s="3"/>
      <c r="N157" s="1"/>
    </row>
    <row r="158" spans="2:14" s="9" customFormat="1" ht="10.5" customHeight="1">
      <c r="B158" s="32"/>
      <c r="C158" s="33"/>
      <c r="D158" s="34"/>
      <c r="E158" s="35"/>
      <c r="F158" s="36"/>
      <c r="G158" s="37"/>
      <c r="H158" s="38"/>
      <c r="I158" s="39"/>
      <c r="J158" s="1"/>
      <c r="K158" s="2"/>
      <c r="L158" s="3"/>
      <c r="M158" s="3"/>
      <c r="N158" s="1"/>
    </row>
    <row r="159" spans="2:14" s="9" customFormat="1" ht="11.1" customHeight="1">
      <c r="B159" s="40"/>
      <c r="C159" s="41"/>
      <c r="D159" s="42"/>
      <c r="E159" s="43"/>
      <c r="F159" s="44"/>
      <c r="G159" s="45"/>
      <c r="H159" s="46"/>
      <c r="I159" s="47"/>
      <c r="J159" s="1"/>
      <c r="K159" s="2"/>
      <c r="L159" s="3"/>
      <c r="M159" s="3"/>
      <c r="N159" s="1"/>
    </row>
    <row r="160" spans="2:14" s="9" customFormat="1" ht="11.1" customHeight="1">
      <c r="B160" s="32"/>
      <c r="C160" s="48"/>
      <c r="D160" s="49"/>
      <c r="E160" s="35"/>
      <c r="F160" s="36"/>
      <c r="G160" s="37"/>
      <c r="H160" s="38"/>
      <c r="I160" s="39"/>
      <c r="J160" s="1"/>
      <c r="K160" s="2"/>
      <c r="L160" s="3"/>
      <c r="M160" s="3"/>
      <c r="N160" s="1"/>
    </row>
    <row r="161" spans="2:16" s="9" customFormat="1" ht="11.1" customHeight="1">
      <c r="B161" s="40"/>
      <c r="C161" s="41"/>
      <c r="D161" s="50"/>
      <c r="E161" s="43"/>
      <c r="F161" s="44"/>
      <c r="G161" s="45"/>
      <c r="H161" s="46"/>
      <c r="I161" s="52"/>
      <c r="J161" s="1"/>
      <c r="K161" s="2"/>
      <c r="L161" s="3"/>
      <c r="M161" s="3"/>
      <c r="N161" s="1"/>
    </row>
    <row r="162" spans="2:16" s="9" customFormat="1" ht="11.1" customHeight="1">
      <c r="B162" s="32"/>
      <c r="C162" s="53"/>
      <c r="D162" s="49"/>
      <c r="E162" s="35"/>
      <c r="F162" s="36"/>
      <c r="G162" s="37"/>
      <c r="H162" s="38"/>
      <c r="I162" s="39"/>
      <c r="J162" s="1"/>
      <c r="K162" s="2"/>
      <c r="L162" s="3"/>
      <c r="M162" s="3"/>
      <c r="N162" s="1"/>
    </row>
    <row r="163" spans="2:16" s="9" customFormat="1" ht="11.1" customHeight="1">
      <c r="B163" s="40">
        <v>5</v>
      </c>
      <c r="C163" s="41" t="s">
        <v>180</v>
      </c>
      <c r="D163" s="42"/>
      <c r="E163" s="43"/>
      <c r="F163" s="44"/>
      <c r="G163" s="45"/>
      <c r="H163" s="46"/>
      <c r="I163" s="52"/>
      <c r="J163" s="1"/>
      <c r="K163" s="2"/>
      <c r="L163" s="3"/>
      <c r="M163" s="3"/>
      <c r="N163" s="1"/>
    </row>
    <row r="164" spans="2:16" s="9" customFormat="1" ht="11.1" customHeight="1">
      <c r="B164" s="32"/>
      <c r="C164" s="33"/>
      <c r="D164" s="49"/>
      <c r="E164" s="35"/>
      <c r="F164" s="36"/>
      <c r="G164" s="37"/>
      <c r="H164" s="38"/>
      <c r="I164" s="39"/>
      <c r="J164" s="1"/>
      <c r="K164" s="2"/>
      <c r="L164" s="3"/>
      <c r="M164" s="3"/>
      <c r="N164" s="1"/>
    </row>
    <row r="165" spans="2:16" s="9" customFormat="1" ht="11.1" customHeight="1">
      <c r="B165" s="40"/>
      <c r="C165" s="41" t="s">
        <v>182</v>
      </c>
      <c r="D165" s="42" t="s">
        <v>184</v>
      </c>
      <c r="E165" s="43">
        <v>0.5</v>
      </c>
      <c r="F165" s="44" t="s">
        <v>185</v>
      </c>
      <c r="G165" s="45"/>
      <c r="H165" s="46">
        <f t="shared" ref="H165" si="3">INT(E165*G165)</f>
        <v>0</v>
      </c>
      <c r="I165" s="52"/>
      <c r="J165" s="1"/>
      <c r="K165" s="2"/>
      <c r="L165" s="3"/>
      <c r="M165" s="3"/>
      <c r="N165" s="1"/>
    </row>
    <row r="166" spans="2:16" s="9" customFormat="1" ht="11.1" customHeight="1">
      <c r="B166" s="32"/>
      <c r="C166" s="48"/>
      <c r="D166" s="49"/>
      <c r="E166" s="35"/>
      <c r="F166" s="36"/>
      <c r="G166" s="37"/>
      <c r="H166" s="38"/>
      <c r="I166" s="39"/>
      <c r="J166" s="1"/>
      <c r="K166" s="2"/>
      <c r="L166" s="3"/>
      <c r="M166" s="3"/>
      <c r="N166" s="1"/>
    </row>
    <row r="167" spans="2:16" s="9" customFormat="1" ht="11.1" customHeight="1">
      <c r="B167" s="40"/>
      <c r="C167" s="41" t="s">
        <v>183</v>
      </c>
      <c r="D167" s="42" t="s">
        <v>184</v>
      </c>
      <c r="E167" s="43">
        <v>20</v>
      </c>
      <c r="F167" s="44" t="s">
        <v>186</v>
      </c>
      <c r="G167" s="45"/>
      <c r="H167" s="46">
        <f t="shared" ref="H167" si="4">INT(E167*G167)</f>
        <v>0</v>
      </c>
      <c r="I167" s="47"/>
      <c r="J167" s="1"/>
      <c r="K167" s="2"/>
      <c r="L167" s="3"/>
      <c r="M167" s="3"/>
      <c r="N167" s="1"/>
    </row>
    <row r="168" spans="2:16" s="9" customFormat="1" ht="11.1" customHeight="1">
      <c r="B168" s="32"/>
      <c r="C168" s="48"/>
      <c r="D168" s="49"/>
      <c r="E168" s="35"/>
      <c r="F168" s="36"/>
      <c r="G168" s="37"/>
      <c r="H168" s="38"/>
      <c r="I168" s="39"/>
      <c r="J168" s="1"/>
      <c r="K168" s="2"/>
      <c r="L168" s="3"/>
      <c r="M168" s="3"/>
      <c r="N168" s="1"/>
    </row>
    <row r="169" spans="2:16" s="9" customFormat="1" ht="11.1" customHeight="1">
      <c r="B169" s="40"/>
      <c r="C169" s="41"/>
      <c r="D169" s="50"/>
      <c r="E169" s="51"/>
      <c r="F169" s="44"/>
      <c r="G169" s="45"/>
      <c r="H169" s="46"/>
      <c r="I169" s="52"/>
      <c r="J169" s="1"/>
      <c r="K169" s="2"/>
      <c r="L169" s="3"/>
      <c r="M169" s="3"/>
      <c r="N169" s="1"/>
    </row>
    <row r="170" spans="2:16" s="9" customFormat="1" ht="11.1" customHeight="1">
      <c r="B170" s="32"/>
      <c r="C170" s="48"/>
      <c r="D170" s="49"/>
      <c r="E170" s="35"/>
      <c r="F170" s="36"/>
      <c r="G170" s="37"/>
      <c r="H170" s="38"/>
      <c r="I170" s="39"/>
      <c r="J170" s="1"/>
      <c r="K170" s="2"/>
      <c r="L170" s="3"/>
      <c r="M170" s="3"/>
      <c r="N170" s="1"/>
    </row>
    <row r="171" spans="2:16" s="9" customFormat="1" ht="11.1" customHeight="1">
      <c r="B171" s="40"/>
      <c r="C171" s="60" t="s">
        <v>45</v>
      </c>
      <c r="D171" s="50"/>
      <c r="E171" s="43"/>
      <c r="F171" s="44"/>
      <c r="G171" s="45"/>
      <c r="H171" s="46">
        <f>SUM(H164:H167)</f>
        <v>0</v>
      </c>
      <c r="I171" s="52"/>
      <c r="J171" s="1"/>
      <c r="K171" s="2"/>
      <c r="L171" s="3"/>
      <c r="M171" s="3"/>
      <c r="N171" s="1"/>
    </row>
    <row r="172" spans="2:16" s="9" customFormat="1" ht="11.1" customHeight="1">
      <c r="B172" s="32"/>
      <c r="C172" s="48"/>
      <c r="D172" s="49"/>
      <c r="E172" s="35"/>
      <c r="F172" s="36"/>
      <c r="G172" s="37"/>
      <c r="H172" s="38"/>
      <c r="I172" s="39"/>
      <c r="J172" s="1"/>
      <c r="K172" s="2"/>
      <c r="L172" s="3"/>
      <c r="M172" s="3"/>
      <c r="N172" s="1"/>
    </row>
    <row r="173" spans="2:16" s="9" customFormat="1" ht="11.1" customHeight="1">
      <c r="B173" s="40"/>
      <c r="C173" s="41"/>
      <c r="D173" s="50"/>
      <c r="E173" s="51"/>
      <c r="F173" s="44"/>
      <c r="G173" s="45"/>
      <c r="H173" s="46"/>
      <c r="I173" s="52"/>
      <c r="J173" s="1"/>
      <c r="K173" s="2"/>
      <c r="L173" s="3"/>
      <c r="M173" s="3"/>
      <c r="N173" s="1"/>
    </row>
    <row r="174" spans="2:16" s="9" customFormat="1" ht="11.1" customHeight="1">
      <c r="B174" s="32"/>
      <c r="C174" s="48"/>
      <c r="D174" s="49"/>
      <c r="E174" s="35"/>
      <c r="F174" s="36"/>
      <c r="G174" s="37"/>
      <c r="H174" s="38"/>
      <c r="I174" s="39"/>
      <c r="J174" s="1"/>
      <c r="K174" s="2"/>
      <c r="L174" s="3"/>
      <c r="M174" s="3"/>
      <c r="N174" s="1"/>
      <c r="O174" s="54"/>
      <c r="P174" s="55"/>
    </row>
    <row r="175" spans="2:16" s="9" customFormat="1" ht="11.1" customHeight="1">
      <c r="B175" s="40">
        <v>6</v>
      </c>
      <c r="C175" s="41" t="s">
        <v>99</v>
      </c>
      <c r="D175" s="50"/>
      <c r="E175" s="43"/>
      <c r="F175" s="44"/>
      <c r="G175" s="45"/>
      <c r="H175" s="46"/>
      <c r="I175" s="52"/>
      <c r="J175" s="1"/>
      <c r="K175" s="2"/>
      <c r="L175" s="3"/>
      <c r="M175" s="3"/>
      <c r="N175" s="1"/>
      <c r="O175" s="54"/>
      <c r="P175" s="55"/>
    </row>
    <row r="176" spans="2:16" s="9" customFormat="1" ht="11.1" customHeight="1">
      <c r="B176" s="32"/>
      <c r="C176" s="53"/>
      <c r="D176" s="49"/>
      <c r="E176" s="35"/>
      <c r="F176" s="36"/>
      <c r="G176" s="37"/>
      <c r="H176" s="38"/>
      <c r="I176" s="39"/>
      <c r="J176" s="1"/>
      <c r="K176" s="2"/>
      <c r="L176" s="3"/>
      <c r="M176" s="3"/>
      <c r="N176" s="1"/>
      <c r="O176" s="54"/>
      <c r="P176" s="55"/>
    </row>
    <row r="177" spans="2:16" s="9" customFormat="1" ht="11.1" customHeight="1">
      <c r="B177" s="40"/>
      <c r="C177" s="41" t="s">
        <v>86</v>
      </c>
      <c r="D177" s="42" t="s">
        <v>100</v>
      </c>
      <c r="E177" s="91">
        <v>1</v>
      </c>
      <c r="F177" s="44" t="s">
        <v>187</v>
      </c>
      <c r="G177" s="168"/>
      <c r="H177" s="167">
        <f t="shared" ref="H177" si="5">INT(E177*G177)</f>
        <v>0</v>
      </c>
      <c r="I177" s="47"/>
      <c r="J177" s="1"/>
      <c r="K177" s="2"/>
      <c r="L177" s="3"/>
      <c r="M177" s="3"/>
      <c r="N177" s="1"/>
      <c r="O177" s="54"/>
      <c r="P177" s="55"/>
    </row>
    <row r="178" spans="2:16" s="9" customFormat="1" ht="11.1" customHeight="1">
      <c r="B178" s="32"/>
      <c r="C178" s="48"/>
      <c r="D178" s="34"/>
      <c r="E178" s="35"/>
      <c r="F178" s="36"/>
      <c r="G178" s="37"/>
      <c r="H178" s="38"/>
      <c r="I178" s="39"/>
      <c r="J178" s="1"/>
      <c r="K178" s="2"/>
      <c r="L178" s="3"/>
      <c r="M178" s="3"/>
      <c r="N178" s="1"/>
    </row>
    <row r="179" spans="2:16" s="9" customFormat="1" ht="11.1" customHeight="1">
      <c r="B179" s="40"/>
      <c r="C179" s="41"/>
      <c r="D179" s="50"/>
      <c r="E179" s="51"/>
      <c r="F179" s="44"/>
      <c r="G179" s="45"/>
      <c r="H179" s="46"/>
      <c r="I179" s="47"/>
      <c r="J179" s="1"/>
      <c r="K179" s="2"/>
      <c r="L179" s="3"/>
      <c r="M179" s="3"/>
      <c r="N179" s="1"/>
    </row>
    <row r="180" spans="2:16" s="9" customFormat="1" ht="11.1" customHeight="1">
      <c r="B180" s="32"/>
      <c r="C180" s="53"/>
      <c r="D180" s="34"/>
      <c r="E180" s="35"/>
      <c r="F180" s="36"/>
      <c r="G180" s="37"/>
      <c r="H180" s="38"/>
      <c r="I180" s="39"/>
      <c r="J180" s="1"/>
      <c r="K180" s="2"/>
      <c r="L180" s="3"/>
      <c r="M180" s="3"/>
      <c r="N180" s="1"/>
    </row>
    <row r="181" spans="2:16" s="9" customFormat="1" ht="11.1" customHeight="1">
      <c r="B181" s="40"/>
      <c r="C181" s="60" t="s">
        <v>45</v>
      </c>
      <c r="D181" s="42"/>
      <c r="E181" s="51"/>
      <c r="F181" s="44"/>
      <c r="G181" s="45"/>
      <c r="H181" s="167">
        <f>H177</f>
        <v>0</v>
      </c>
      <c r="I181" s="47"/>
      <c r="J181" s="1"/>
      <c r="K181" s="2"/>
      <c r="L181" s="3"/>
      <c r="M181" s="3"/>
      <c r="N181" s="1"/>
    </row>
    <row r="182" spans="2:16" s="9" customFormat="1" ht="10.5" customHeight="1">
      <c r="B182" s="32"/>
      <c r="C182" s="56"/>
      <c r="D182" s="57"/>
      <c r="E182" s="35"/>
      <c r="F182" s="36"/>
      <c r="G182" s="37"/>
      <c r="H182" s="38"/>
      <c r="I182" s="39"/>
      <c r="J182" s="1"/>
      <c r="K182" s="2"/>
      <c r="L182" s="3"/>
      <c r="M182" s="3"/>
      <c r="N182" s="1"/>
    </row>
    <row r="183" spans="2:16" s="9" customFormat="1" ht="11.1" customHeight="1">
      <c r="B183" s="86"/>
      <c r="C183" s="41"/>
      <c r="D183" s="42"/>
      <c r="E183" s="43"/>
      <c r="F183" s="44"/>
      <c r="G183" s="45"/>
      <c r="H183" s="46"/>
      <c r="I183" s="47"/>
      <c r="J183" s="1"/>
      <c r="K183" s="2"/>
      <c r="L183" s="3"/>
      <c r="M183" s="3"/>
      <c r="N183" s="1"/>
    </row>
    <row r="184" spans="2:16" s="9" customFormat="1" ht="10.5" customHeight="1">
      <c r="B184" s="32"/>
      <c r="C184" s="48"/>
      <c r="D184" s="34"/>
      <c r="E184" s="35"/>
      <c r="F184" s="36"/>
      <c r="G184" s="59"/>
      <c r="H184" s="38"/>
      <c r="I184" s="39"/>
      <c r="J184" s="1"/>
      <c r="K184" s="2"/>
      <c r="L184" s="3"/>
      <c r="M184" s="3"/>
      <c r="N184" s="1"/>
    </row>
    <row r="185" spans="2:16" s="9" customFormat="1" ht="11.1" customHeight="1">
      <c r="B185" s="40"/>
      <c r="C185" s="41"/>
      <c r="D185" s="42"/>
      <c r="E185" s="43"/>
      <c r="F185" s="44"/>
      <c r="G185" s="61"/>
      <c r="H185" s="46"/>
      <c r="I185" s="47"/>
      <c r="J185" s="1"/>
      <c r="K185" s="2"/>
      <c r="L185" s="3"/>
      <c r="M185" s="3"/>
      <c r="N185" s="1"/>
    </row>
    <row r="186" spans="2:16" s="9" customFormat="1" ht="11.1" customHeight="1">
      <c r="B186" s="25"/>
      <c r="C186" s="62"/>
      <c r="D186" s="63"/>
      <c r="E186" s="64"/>
      <c r="F186" s="65"/>
      <c r="G186" s="66"/>
      <c r="H186" s="30"/>
      <c r="I186" s="31"/>
      <c r="J186" s="1"/>
      <c r="K186" s="2"/>
      <c r="L186" s="3"/>
      <c r="M186" s="3"/>
      <c r="N186" s="1"/>
    </row>
    <row r="187" spans="2:16" s="9" customFormat="1" ht="11.1" customHeight="1">
      <c r="B187" s="67"/>
      <c r="C187" s="68"/>
      <c r="D187" s="69"/>
      <c r="E187" s="70"/>
      <c r="F187" s="71"/>
      <c r="G187" s="78"/>
      <c r="H187" s="72"/>
      <c r="I187" s="73"/>
      <c r="J187" s="1"/>
      <c r="K187" s="2"/>
      <c r="L187" s="3"/>
      <c r="M187" s="3"/>
      <c r="N187" s="1"/>
    </row>
    <row r="188" spans="2:16" s="77" customFormat="1" ht="12.95" customHeight="1">
      <c r="B188" s="74"/>
      <c r="C188" s="75"/>
      <c r="D188" s="75"/>
      <c r="E188" s="75"/>
      <c r="F188" s="75"/>
      <c r="G188" s="75"/>
      <c r="H188" s="75"/>
      <c r="I188" s="76"/>
      <c r="J188" s="1"/>
      <c r="K188" s="2"/>
      <c r="L188" s="3"/>
      <c r="M188" s="3"/>
      <c r="N188" s="1"/>
    </row>
    <row r="189" spans="2:16" ht="18" customHeight="1">
      <c r="B189" s="217" t="s">
        <v>0</v>
      </c>
      <c r="C189" s="218"/>
      <c r="D189" s="218"/>
      <c r="E189" s="218"/>
      <c r="F189" s="218"/>
      <c r="G189" s="218"/>
      <c r="H189" s="218"/>
      <c r="I189" s="219"/>
    </row>
    <row r="190" spans="2:16" ht="18" customHeight="1">
      <c r="B190" s="220"/>
      <c r="C190" s="221"/>
      <c r="D190" s="221"/>
      <c r="E190" s="221"/>
      <c r="F190" s="221"/>
      <c r="G190" s="221"/>
      <c r="H190" s="221"/>
      <c r="I190" s="222"/>
    </row>
    <row r="191" spans="2:16" s="9" customFormat="1" ht="24" customHeight="1">
      <c r="B191" s="4"/>
      <c r="C191" s="5" t="str">
        <f>$C$3</f>
        <v>工事名称 ：　〇〇〇〇解体工事　　（機械）</v>
      </c>
      <c r="D191" s="6"/>
      <c r="E191" s="7"/>
      <c r="F191" s="7"/>
      <c r="G191" s="7"/>
      <c r="H191" s="7"/>
      <c r="I191" s="8"/>
      <c r="J191" s="1"/>
      <c r="K191" s="2"/>
      <c r="L191" s="3"/>
      <c r="M191" s="3"/>
      <c r="N191" s="1"/>
    </row>
    <row r="192" spans="2:16" s="17" customFormat="1" ht="24" customHeight="1">
      <c r="B192" s="10" t="s">
        <v>1</v>
      </c>
      <c r="C192" s="11" t="s">
        <v>9</v>
      </c>
      <c r="D192" s="10" t="s">
        <v>3</v>
      </c>
      <c r="E192" s="12" t="s">
        <v>4</v>
      </c>
      <c r="F192" s="10" t="s">
        <v>5</v>
      </c>
      <c r="G192" s="10" t="s">
        <v>6</v>
      </c>
      <c r="H192" s="10" t="s">
        <v>7</v>
      </c>
      <c r="I192" s="13" t="s">
        <v>8</v>
      </c>
      <c r="J192" s="14"/>
      <c r="K192" s="15"/>
      <c r="L192" s="16"/>
      <c r="M192" s="16"/>
      <c r="N192" s="14"/>
    </row>
    <row r="193" spans="2:14" s="9" customFormat="1" ht="11.1" customHeight="1">
      <c r="B193" s="18"/>
      <c r="C193" s="19"/>
      <c r="D193" s="20"/>
      <c r="E193" s="21"/>
      <c r="F193" s="22"/>
      <c r="G193" s="23"/>
      <c r="H193" s="23"/>
      <c r="I193" s="24"/>
      <c r="J193" s="1"/>
      <c r="K193" s="2"/>
      <c r="L193" s="3"/>
      <c r="M193" s="3"/>
      <c r="N193" s="1"/>
    </row>
    <row r="194" spans="2:14" s="9" customFormat="1" ht="11.1" customHeight="1">
      <c r="B194" s="25">
        <v>7</v>
      </c>
      <c r="C194" s="26" t="s">
        <v>188</v>
      </c>
      <c r="D194" s="27"/>
      <c r="E194" s="28"/>
      <c r="F194" s="25"/>
      <c r="G194" s="30"/>
      <c r="H194" s="30"/>
      <c r="I194" s="31"/>
      <c r="J194" s="1"/>
      <c r="K194" s="2"/>
      <c r="L194" s="3"/>
      <c r="M194" s="3"/>
      <c r="N194" s="1"/>
    </row>
    <row r="195" spans="2:14" s="9" customFormat="1" ht="10.5" customHeight="1">
      <c r="B195" s="32"/>
      <c r="C195" s="56"/>
      <c r="D195" s="57"/>
      <c r="E195" s="35"/>
      <c r="F195" s="36"/>
      <c r="G195" s="37"/>
      <c r="H195" s="38"/>
      <c r="I195" s="39"/>
      <c r="J195" s="1"/>
      <c r="K195" s="2"/>
      <c r="L195" s="3"/>
      <c r="M195" s="3"/>
      <c r="N195" s="1"/>
    </row>
    <row r="196" spans="2:14" s="9" customFormat="1" ht="11.1" customHeight="1">
      <c r="B196" s="58"/>
      <c r="C196" s="41" t="s">
        <v>189</v>
      </c>
      <c r="D196" s="42"/>
      <c r="E196" s="91">
        <v>1</v>
      </c>
      <c r="F196" s="44" t="s">
        <v>190</v>
      </c>
      <c r="G196" s="45"/>
      <c r="H196" s="167">
        <f t="shared" ref="H196" si="6">INT(E196*G196)</f>
        <v>0</v>
      </c>
      <c r="I196" s="47"/>
      <c r="J196" s="1"/>
      <c r="K196" s="2"/>
      <c r="L196" s="3"/>
      <c r="M196" s="3"/>
      <c r="N196" s="1"/>
    </row>
    <row r="197" spans="2:14" s="9" customFormat="1" ht="10.5" customHeight="1">
      <c r="B197" s="32"/>
      <c r="C197" s="48"/>
      <c r="D197" s="34"/>
      <c r="E197" s="35"/>
      <c r="F197" s="36"/>
      <c r="G197" s="59"/>
      <c r="H197" s="38"/>
      <c r="I197" s="39"/>
      <c r="J197" s="1"/>
      <c r="K197" s="2"/>
      <c r="L197" s="3"/>
      <c r="M197" s="3"/>
      <c r="N197" s="1"/>
    </row>
    <row r="198" spans="2:14" s="9" customFormat="1" ht="11.1" customHeight="1">
      <c r="B198" s="40"/>
      <c r="C198" s="41"/>
      <c r="D198" s="42"/>
      <c r="E198" s="43"/>
      <c r="F198" s="44"/>
      <c r="G198" s="61"/>
      <c r="H198" s="46"/>
      <c r="I198" s="47"/>
      <c r="J198" s="1"/>
      <c r="K198" s="2"/>
      <c r="L198" s="3"/>
      <c r="M198" s="3"/>
      <c r="N198" s="1"/>
    </row>
    <row r="199" spans="2:14" s="9" customFormat="1" ht="10.5" customHeight="1">
      <c r="B199" s="32"/>
      <c r="C199" s="33"/>
      <c r="D199" s="49"/>
      <c r="E199" s="35"/>
      <c r="F199" s="36"/>
      <c r="G199" s="37"/>
      <c r="H199" s="38"/>
      <c r="I199" s="39"/>
      <c r="J199" s="1"/>
      <c r="K199" s="2"/>
      <c r="L199" s="3"/>
      <c r="M199" s="3"/>
      <c r="N199" s="1"/>
    </row>
    <row r="200" spans="2:14" s="9" customFormat="1" ht="11.1" customHeight="1">
      <c r="B200" s="40"/>
      <c r="C200" s="60" t="s">
        <v>45</v>
      </c>
      <c r="D200" s="42"/>
      <c r="E200" s="43"/>
      <c r="F200" s="44"/>
      <c r="G200" s="45"/>
      <c r="H200" s="46">
        <f>H196</f>
        <v>0</v>
      </c>
      <c r="I200" s="52"/>
      <c r="J200" s="1"/>
      <c r="K200" s="2"/>
      <c r="L200" s="3"/>
      <c r="M200" s="3"/>
      <c r="N200" s="1"/>
    </row>
    <row r="201" spans="2:14" s="9" customFormat="1" ht="10.5" customHeight="1">
      <c r="B201" s="32"/>
      <c r="C201" s="48"/>
      <c r="D201" s="34"/>
      <c r="E201" s="35"/>
      <c r="F201" s="36"/>
      <c r="G201" s="37"/>
      <c r="H201" s="38"/>
      <c r="I201" s="39"/>
      <c r="J201" s="1"/>
      <c r="K201" s="2"/>
      <c r="L201" s="3"/>
      <c r="M201" s="3"/>
      <c r="N201" s="1"/>
    </row>
    <row r="202" spans="2:14" s="9" customFormat="1" ht="11.1" customHeight="1">
      <c r="B202" s="40"/>
      <c r="C202" s="41"/>
      <c r="D202" s="42"/>
      <c r="E202" s="43"/>
      <c r="F202" s="44"/>
      <c r="G202" s="45"/>
      <c r="H202" s="46"/>
      <c r="I202" s="47"/>
      <c r="J202" s="1"/>
      <c r="K202" s="2"/>
      <c r="L202" s="3"/>
      <c r="M202" s="3"/>
      <c r="N202" s="1"/>
    </row>
    <row r="203" spans="2:14" s="9" customFormat="1" ht="10.5" customHeight="1">
      <c r="B203" s="32"/>
      <c r="C203" s="33"/>
      <c r="D203" s="49"/>
      <c r="E203" s="35"/>
      <c r="F203" s="36"/>
      <c r="G203" s="37"/>
      <c r="H203" s="38"/>
      <c r="I203" s="39"/>
      <c r="J203" s="1"/>
      <c r="K203" s="2"/>
      <c r="L203" s="3"/>
      <c r="M203" s="3"/>
      <c r="N203" s="1"/>
    </row>
    <row r="204" spans="2:14" s="9" customFormat="1" ht="11.1" customHeight="1">
      <c r="B204" s="40"/>
      <c r="C204" s="41"/>
      <c r="D204" s="42"/>
      <c r="E204" s="43"/>
      <c r="F204" s="44"/>
      <c r="G204" s="45"/>
      <c r="H204" s="46"/>
      <c r="I204" s="52"/>
      <c r="J204" s="1"/>
      <c r="K204" s="2"/>
      <c r="L204" s="3"/>
      <c r="M204" s="3"/>
      <c r="N204" s="1"/>
    </row>
    <row r="205" spans="2:14" s="9" customFormat="1" ht="10.5" customHeight="1">
      <c r="B205" s="32"/>
      <c r="C205" s="33"/>
      <c r="D205" s="34"/>
      <c r="E205" s="35"/>
      <c r="F205" s="36"/>
      <c r="G205" s="37"/>
      <c r="H205" s="38"/>
      <c r="I205" s="39"/>
      <c r="J205" s="1"/>
      <c r="K205" s="2"/>
      <c r="L205" s="3"/>
      <c r="M205" s="3"/>
      <c r="N205" s="1"/>
    </row>
    <row r="206" spans="2:14" s="9" customFormat="1" ht="11.1" customHeight="1">
      <c r="B206" s="40"/>
      <c r="C206" s="41"/>
      <c r="D206" s="42"/>
      <c r="E206" s="43"/>
      <c r="F206" s="44"/>
      <c r="G206" s="45"/>
      <c r="H206" s="46"/>
      <c r="I206" s="47"/>
      <c r="J206" s="1"/>
      <c r="K206" s="2"/>
      <c r="L206" s="3"/>
      <c r="M206" s="3"/>
      <c r="N206" s="1"/>
    </row>
    <row r="207" spans="2:14" s="9" customFormat="1" ht="10.5" customHeight="1">
      <c r="B207" s="32"/>
      <c r="C207" s="53"/>
      <c r="D207" s="49"/>
      <c r="E207" s="35"/>
      <c r="F207" s="36"/>
      <c r="G207" s="37"/>
      <c r="H207" s="38"/>
      <c r="I207" s="39"/>
      <c r="J207" s="1"/>
      <c r="K207" s="2"/>
      <c r="L207" s="3"/>
      <c r="M207" s="3"/>
      <c r="N207" s="1"/>
    </row>
    <row r="208" spans="2:14" s="9" customFormat="1" ht="11.1" customHeight="1">
      <c r="B208" s="40"/>
      <c r="C208" s="41"/>
      <c r="D208" s="42"/>
      <c r="E208" s="43"/>
      <c r="F208" s="44"/>
      <c r="G208" s="45"/>
      <c r="H208" s="46"/>
      <c r="I208" s="52"/>
      <c r="J208" s="1"/>
      <c r="K208" s="2"/>
      <c r="L208" s="3"/>
      <c r="M208" s="3"/>
      <c r="N208" s="1"/>
    </row>
    <row r="209" spans="2:14" s="9" customFormat="1" ht="10.5" customHeight="1">
      <c r="B209" s="32"/>
      <c r="C209" s="33"/>
      <c r="D209" s="34"/>
      <c r="E209" s="35"/>
      <c r="F209" s="36"/>
      <c r="G209" s="37"/>
      <c r="H209" s="38"/>
      <c r="I209" s="39"/>
      <c r="J209" s="1"/>
      <c r="K209" s="2"/>
      <c r="L209" s="3"/>
      <c r="M209" s="3"/>
      <c r="N209" s="1"/>
    </row>
    <row r="210" spans="2:14" s="9" customFormat="1" ht="11.1" customHeight="1">
      <c r="B210" s="40"/>
      <c r="C210" s="41"/>
      <c r="D210" s="42"/>
      <c r="E210" s="43"/>
      <c r="F210" s="44"/>
      <c r="G210" s="45"/>
      <c r="H210" s="46"/>
      <c r="I210" s="47"/>
      <c r="J210" s="1"/>
      <c r="K210" s="2"/>
      <c r="L210" s="3"/>
      <c r="M210" s="3"/>
      <c r="N210" s="1"/>
    </row>
    <row r="211" spans="2:14" s="9" customFormat="1" ht="11.1" customHeight="1">
      <c r="B211" s="32"/>
      <c r="C211" s="48"/>
      <c r="D211" s="49"/>
      <c r="E211" s="35"/>
      <c r="F211" s="36"/>
      <c r="G211" s="37"/>
      <c r="H211" s="38"/>
      <c r="I211" s="39"/>
      <c r="J211" s="1"/>
      <c r="K211" s="2"/>
      <c r="L211" s="3"/>
      <c r="M211" s="3"/>
      <c r="N211" s="1"/>
    </row>
    <row r="212" spans="2:14" s="9" customFormat="1" ht="11.1" customHeight="1">
      <c r="B212" s="40"/>
      <c r="C212" s="41"/>
      <c r="D212" s="50"/>
      <c r="E212" s="43"/>
      <c r="F212" s="44"/>
      <c r="G212" s="45"/>
      <c r="H212" s="46"/>
      <c r="I212" s="52"/>
      <c r="J212" s="1"/>
      <c r="K212" s="2"/>
      <c r="L212" s="3"/>
      <c r="M212" s="3"/>
      <c r="N212" s="1"/>
    </row>
    <row r="213" spans="2:14" s="9" customFormat="1" ht="11.1" customHeight="1">
      <c r="B213" s="32"/>
      <c r="C213" s="48"/>
      <c r="D213" s="34"/>
      <c r="E213" s="35"/>
      <c r="F213" s="36"/>
      <c r="G213" s="59"/>
      <c r="H213" s="38"/>
      <c r="I213" s="39"/>
      <c r="J213" s="1"/>
      <c r="K213" s="2"/>
      <c r="L213" s="3"/>
      <c r="M213" s="3"/>
      <c r="N213" s="1"/>
    </row>
    <row r="214" spans="2:14" s="9" customFormat="1" ht="11.1" customHeight="1">
      <c r="B214" s="40"/>
      <c r="C214" s="41"/>
      <c r="D214" s="42"/>
      <c r="E214" s="43"/>
      <c r="F214" s="44"/>
      <c r="G214" s="61"/>
      <c r="H214" s="46"/>
      <c r="I214" s="52"/>
      <c r="J214" s="1"/>
      <c r="K214" s="2"/>
      <c r="L214" s="3"/>
      <c r="M214" s="3"/>
      <c r="N214" s="1"/>
    </row>
    <row r="215" spans="2:14" s="9" customFormat="1" ht="11.1" customHeight="1">
      <c r="B215" s="32"/>
      <c r="C215" s="33"/>
      <c r="D215" s="49"/>
      <c r="E215" s="35"/>
      <c r="F215" s="36"/>
      <c r="G215" s="37"/>
      <c r="H215" s="38"/>
      <c r="I215" s="39"/>
      <c r="J215" s="1"/>
      <c r="K215" s="2"/>
      <c r="L215" s="3"/>
      <c r="M215" s="3"/>
      <c r="N215" s="1"/>
    </row>
    <row r="216" spans="2:14" s="9" customFormat="1" ht="11.1" customHeight="1">
      <c r="B216" s="40"/>
      <c r="C216" s="41"/>
      <c r="D216" s="42"/>
      <c r="E216" s="43"/>
      <c r="F216" s="44"/>
      <c r="G216" s="45"/>
      <c r="H216" s="46"/>
      <c r="I216" s="52"/>
      <c r="J216" s="1"/>
      <c r="K216" s="2"/>
      <c r="L216" s="3"/>
      <c r="M216" s="3"/>
      <c r="N216" s="1"/>
    </row>
    <row r="217" spans="2:14" s="9" customFormat="1" ht="11.1" customHeight="1">
      <c r="B217" s="32"/>
      <c r="C217" s="48"/>
      <c r="D217" s="49"/>
      <c r="E217" s="35"/>
      <c r="F217" s="36"/>
      <c r="G217" s="37"/>
      <c r="H217" s="38"/>
      <c r="I217" s="39"/>
      <c r="J217" s="1"/>
      <c r="K217" s="2"/>
      <c r="L217" s="3"/>
      <c r="M217" s="3"/>
      <c r="N217" s="1"/>
    </row>
    <row r="218" spans="2:14" s="9" customFormat="1" ht="11.1" customHeight="1">
      <c r="B218" s="40"/>
      <c r="C218" s="41"/>
      <c r="D218" s="50"/>
      <c r="E218" s="51"/>
      <c r="F218" s="44"/>
      <c r="G218" s="45"/>
      <c r="H218" s="46"/>
      <c r="I218" s="47"/>
      <c r="J218" s="1"/>
      <c r="K218" s="2"/>
      <c r="L218" s="3"/>
      <c r="M218" s="3"/>
      <c r="N218" s="1"/>
    </row>
    <row r="219" spans="2:14" s="9" customFormat="1" ht="11.1" customHeight="1">
      <c r="B219" s="32"/>
      <c r="C219" s="48"/>
      <c r="D219" s="49"/>
      <c r="E219" s="35"/>
      <c r="F219" s="36"/>
      <c r="G219" s="37"/>
      <c r="H219" s="38"/>
      <c r="I219" s="39"/>
      <c r="J219" s="1"/>
      <c r="K219" s="2"/>
      <c r="L219" s="3"/>
      <c r="M219" s="3"/>
      <c r="N219" s="1"/>
    </row>
    <row r="220" spans="2:14" s="9" customFormat="1" ht="11.1" customHeight="1">
      <c r="B220" s="40"/>
      <c r="C220" s="41"/>
      <c r="D220" s="50"/>
      <c r="E220" s="43"/>
      <c r="F220" s="44"/>
      <c r="G220" s="45"/>
      <c r="H220" s="46"/>
      <c r="I220" s="52"/>
      <c r="J220" s="1"/>
      <c r="K220" s="2"/>
      <c r="L220" s="3"/>
      <c r="M220" s="3"/>
      <c r="N220" s="1"/>
    </row>
    <row r="221" spans="2:14" s="9" customFormat="1" ht="11.1" customHeight="1">
      <c r="B221" s="32"/>
      <c r="C221" s="48"/>
      <c r="D221" s="49"/>
      <c r="E221" s="35"/>
      <c r="F221" s="36"/>
      <c r="G221" s="37"/>
      <c r="H221" s="38"/>
      <c r="I221" s="39"/>
      <c r="J221" s="1"/>
      <c r="K221" s="2"/>
      <c r="L221" s="3"/>
      <c r="M221" s="3"/>
      <c r="N221" s="1"/>
    </row>
    <row r="222" spans="2:14" s="9" customFormat="1" ht="11.1" customHeight="1">
      <c r="B222" s="40"/>
      <c r="C222" s="60"/>
      <c r="D222" s="50"/>
      <c r="E222" s="51"/>
      <c r="F222" s="44"/>
      <c r="G222" s="45"/>
      <c r="H222" s="46"/>
      <c r="I222" s="52"/>
      <c r="J222" s="1"/>
      <c r="K222" s="2"/>
      <c r="L222" s="3"/>
      <c r="M222" s="3"/>
      <c r="N222" s="1"/>
    </row>
    <row r="223" spans="2:14" s="9" customFormat="1" ht="11.1" customHeight="1">
      <c r="B223" s="32"/>
      <c r="C223" s="48"/>
      <c r="D223" s="49"/>
      <c r="E223" s="35"/>
      <c r="F223" s="36"/>
      <c r="G223" s="37"/>
      <c r="H223" s="38"/>
      <c r="I223" s="39"/>
      <c r="J223" s="1"/>
      <c r="K223" s="2"/>
      <c r="L223" s="3"/>
      <c r="M223" s="3"/>
      <c r="N223" s="1"/>
    </row>
    <row r="224" spans="2:14" s="9" customFormat="1" ht="11.1" customHeight="1">
      <c r="B224" s="40"/>
      <c r="C224" s="60"/>
      <c r="D224" s="50"/>
      <c r="E224" s="51"/>
      <c r="F224" s="44"/>
      <c r="G224" s="45"/>
      <c r="H224" s="46"/>
      <c r="I224" s="52"/>
      <c r="J224" s="1"/>
      <c r="K224" s="2"/>
      <c r="L224" s="3"/>
      <c r="M224" s="3"/>
      <c r="N224" s="1"/>
    </row>
    <row r="225" spans="2:16" s="9" customFormat="1" ht="11.1" customHeight="1">
      <c r="B225" s="32"/>
      <c r="C225" s="53"/>
      <c r="D225" s="49"/>
      <c r="E225" s="35"/>
      <c r="F225" s="36"/>
      <c r="G225" s="37"/>
      <c r="H225" s="38"/>
      <c r="I225" s="39"/>
      <c r="J225" s="1"/>
      <c r="K225" s="2"/>
      <c r="L225" s="3"/>
      <c r="M225" s="3"/>
      <c r="N225" s="1"/>
      <c r="O225" s="54"/>
      <c r="P225" s="55"/>
    </row>
    <row r="226" spans="2:16" s="9" customFormat="1" ht="11.1" customHeight="1">
      <c r="B226" s="40"/>
      <c r="C226" s="41"/>
      <c r="D226" s="42"/>
      <c r="E226" s="43"/>
      <c r="F226" s="44"/>
      <c r="G226" s="45"/>
      <c r="H226" s="46"/>
      <c r="I226" s="52"/>
      <c r="J226" s="1"/>
      <c r="K226" s="2"/>
      <c r="L226" s="3"/>
      <c r="M226" s="3"/>
      <c r="N226" s="1"/>
      <c r="O226" s="54"/>
      <c r="P226" s="55"/>
    </row>
    <row r="227" spans="2:16" s="9" customFormat="1" ht="11.1" customHeight="1">
      <c r="B227" s="32"/>
      <c r="C227" s="53"/>
      <c r="D227" s="49"/>
      <c r="E227" s="35"/>
      <c r="F227" s="36"/>
      <c r="G227" s="37"/>
      <c r="H227" s="38"/>
      <c r="I227" s="39"/>
      <c r="J227" s="1"/>
      <c r="K227" s="2"/>
      <c r="L227" s="3"/>
      <c r="M227" s="3"/>
      <c r="N227" s="1"/>
      <c r="O227" s="54"/>
      <c r="P227" s="55"/>
    </row>
    <row r="228" spans="2:16" s="9" customFormat="1" ht="11.1" customHeight="1">
      <c r="B228" s="40"/>
      <c r="C228" s="41"/>
      <c r="D228" s="42"/>
      <c r="E228" s="43"/>
      <c r="F228" s="44"/>
      <c r="G228" s="45"/>
      <c r="H228" s="46"/>
      <c r="I228" s="47"/>
      <c r="J228" s="1"/>
      <c r="K228" s="2"/>
      <c r="L228" s="3"/>
      <c r="M228" s="3"/>
      <c r="N228" s="1"/>
      <c r="O228" s="54"/>
      <c r="P228" s="55"/>
    </row>
    <row r="229" spans="2:16" s="9" customFormat="1" ht="11.1" customHeight="1">
      <c r="B229" s="32"/>
      <c r="C229" s="48"/>
      <c r="D229" s="34"/>
      <c r="E229" s="35"/>
      <c r="F229" s="36"/>
      <c r="G229" s="37"/>
      <c r="H229" s="38"/>
      <c r="I229" s="39"/>
      <c r="J229" s="1"/>
      <c r="K229" s="2"/>
      <c r="L229" s="3"/>
      <c r="M229" s="3"/>
      <c r="N229" s="1"/>
    </row>
    <row r="230" spans="2:16" s="9" customFormat="1" ht="11.1" customHeight="1">
      <c r="B230" s="40"/>
      <c r="C230" s="41"/>
      <c r="D230" s="50"/>
      <c r="E230" s="51"/>
      <c r="F230" s="44"/>
      <c r="G230" s="45"/>
      <c r="H230" s="46"/>
      <c r="I230" s="47"/>
      <c r="J230" s="1"/>
      <c r="K230" s="2"/>
      <c r="L230" s="3"/>
      <c r="M230" s="3"/>
      <c r="N230" s="1"/>
    </row>
    <row r="231" spans="2:16" s="9" customFormat="1" ht="11.1" customHeight="1">
      <c r="B231" s="32"/>
      <c r="C231" s="48"/>
      <c r="D231" s="34"/>
      <c r="E231" s="35"/>
      <c r="F231" s="36"/>
      <c r="G231" s="59"/>
      <c r="H231" s="38"/>
      <c r="I231" s="39"/>
      <c r="J231" s="1"/>
      <c r="K231" s="2"/>
      <c r="L231" s="3"/>
      <c r="M231" s="3"/>
      <c r="N231" s="1"/>
    </row>
    <row r="232" spans="2:16" s="9" customFormat="1" ht="11.1" customHeight="1">
      <c r="B232" s="40"/>
      <c r="C232" s="41"/>
      <c r="D232" s="42"/>
      <c r="E232" s="43"/>
      <c r="F232" s="44"/>
      <c r="G232" s="61"/>
      <c r="H232" s="46"/>
      <c r="I232" s="47"/>
      <c r="J232" s="1"/>
      <c r="K232" s="2"/>
      <c r="L232" s="3"/>
      <c r="M232" s="3"/>
      <c r="N232" s="1"/>
    </row>
    <row r="233" spans="2:16" s="9" customFormat="1" ht="11.1" customHeight="1">
      <c r="B233" s="25"/>
      <c r="C233" s="62"/>
      <c r="D233" s="63"/>
      <c r="E233" s="64"/>
      <c r="F233" s="65"/>
      <c r="G233" s="66"/>
      <c r="H233" s="30"/>
      <c r="I233" s="31"/>
      <c r="J233" s="1"/>
      <c r="K233" s="2"/>
      <c r="L233" s="3"/>
      <c r="M233" s="3"/>
      <c r="N233" s="1"/>
    </row>
    <row r="234" spans="2:16" s="9" customFormat="1" ht="11.1" customHeight="1">
      <c r="B234" s="67"/>
      <c r="C234" s="68"/>
      <c r="D234" s="69"/>
      <c r="E234" s="70"/>
      <c r="F234" s="71"/>
      <c r="G234" s="78"/>
      <c r="H234" s="72"/>
      <c r="I234" s="73"/>
      <c r="J234" s="1"/>
      <c r="K234" s="2"/>
      <c r="L234" s="3"/>
      <c r="M234" s="3"/>
      <c r="N234" s="1"/>
    </row>
    <row r="235" spans="2:16" s="77" customFormat="1" ht="12.95" customHeight="1">
      <c r="B235" s="74"/>
      <c r="C235" s="75"/>
      <c r="D235" s="75"/>
      <c r="E235" s="75"/>
      <c r="F235" s="75"/>
      <c r="G235" s="75"/>
      <c r="H235" s="75"/>
      <c r="I235" s="76"/>
      <c r="J235" s="1"/>
      <c r="K235" s="2"/>
      <c r="L235" s="3"/>
      <c r="M235" s="3"/>
      <c r="N235" s="1"/>
    </row>
    <row r="236" spans="2:16">
      <c r="I236" s="2"/>
      <c r="J236" s="3"/>
    </row>
    <row r="237" spans="2:16">
      <c r="I237" s="2"/>
      <c r="J237" s="3">
        <f>IF(I237=100%,K237,IF(K237*I237&lt;100,ROUND(K237*I237,0),IF(K237*I237&lt;10000,ROUND(K237*I237,-1),IF(K237*I237&lt;100000,ROUND(K237*I237,-2),ROUND(K237*I237,-3)))))</f>
        <v>0</v>
      </c>
    </row>
    <row r="238" spans="2:16">
      <c r="I238" s="2"/>
      <c r="J238" s="3"/>
    </row>
    <row r="239" spans="2:16">
      <c r="I239" s="2"/>
      <c r="J239" s="3">
        <f>IF(I239=100%,K239,IF(K239*I239&lt;100,ROUND(K239*I239,0),IF(K239*I239&lt;10000,ROUND(K239*I239,-1),IF(K239*I239&lt;100000,ROUND(K239*I239,-2),ROUND(K239*I239,-3)))))</f>
        <v>0</v>
      </c>
    </row>
    <row r="240" spans="2:16">
      <c r="I240" s="2"/>
      <c r="J240" s="3"/>
    </row>
    <row r="241" spans="9:10">
      <c r="I241" s="2"/>
      <c r="J241" s="3">
        <f>IF(I241=100%,K241,IF(K241*I241&lt;100,ROUND(K241*I241,0),IF(K241*I241&lt;10000,ROUND(K241*I241,-1),IF(K241*I241&lt;100000,ROUND(K241*I241,-2),ROUND(K241*I241,-3)))))</f>
        <v>0</v>
      </c>
    </row>
    <row r="242" spans="9:10">
      <c r="I242" s="2"/>
      <c r="J242" s="3"/>
    </row>
    <row r="243" spans="9:10">
      <c r="I243" s="2"/>
      <c r="J243" s="3">
        <f>IF(I243=100%,K243,IF(K243*I243&lt;100,ROUND(K243*I243,0),IF(K243*I243&lt;10000,ROUND(K243*I243,-1),IF(K243*I243&lt;100000,ROUND(K243*I243,-2),ROUND(K243*I243,-3)))))</f>
        <v>0</v>
      </c>
    </row>
    <row r="244" spans="9:10">
      <c r="I244" s="2"/>
      <c r="J244" s="3"/>
    </row>
    <row r="245" spans="9:10">
      <c r="I245" s="2"/>
      <c r="J245" s="3">
        <f>IF(I245=100%,K245,IF(K245*I245&lt;100,ROUND(K245*I245,0),IF(K245*I245&lt;10000,ROUND(K245*I245,-1),IF(K245*I245&lt;100000,ROUND(K245*I245,-2),ROUND(K245*I245,-3)))))</f>
        <v>0</v>
      </c>
    </row>
    <row r="246" spans="9:10">
      <c r="I246" s="2"/>
      <c r="J246" s="3"/>
    </row>
    <row r="247" spans="9:10">
      <c r="I247" s="2"/>
      <c r="J247" s="3">
        <f>IF(I247=100%,K247,IF(K247*I247&lt;100,ROUND(K247*I247,0),IF(K247*I247&lt;10000,ROUND(K247*I247,-1),IF(K247*I247&lt;100000,ROUND(K247*I247,-2),ROUND(K247*I247,-3)))))</f>
        <v>0</v>
      </c>
    </row>
    <row r="248" spans="9:10">
      <c r="I248" s="2"/>
      <c r="J248" s="3"/>
    </row>
    <row r="249" spans="9:10">
      <c r="I249" s="2"/>
      <c r="J249" s="3">
        <f>IF(I249=100%,K249,IF(K249*I249&lt;100,ROUND(K249*I249,0),IF(K249*I249&lt;10000,ROUND(K249*I249,-1),IF(K249*I249&lt;100000,ROUND(K249*I249,-2),ROUND(K249*I249,-3)))))</f>
        <v>0</v>
      </c>
    </row>
    <row r="250" spans="9:10">
      <c r="I250" s="2"/>
      <c r="J250" s="3"/>
    </row>
    <row r="251" spans="9:10">
      <c r="I251" s="2"/>
      <c r="J251" s="3">
        <f>IF(I251=100%,K251,IF(K251*I251&lt;100,ROUND(K251*I251,0),IF(K251*I251&lt;10000,ROUND(K251*I251,-1),IF(K251*I251&lt;100000,ROUND(K251*I251,-2),ROUND(K251*I251,-3)))))</f>
        <v>0</v>
      </c>
    </row>
    <row r="252" spans="9:10">
      <c r="I252" s="2"/>
      <c r="J252" s="3"/>
    </row>
    <row r="253" spans="9:10">
      <c r="I253" s="2"/>
      <c r="J253" s="3">
        <f>IF(I253=100%,K253,IF(K253*I253&lt;100,ROUND(K253*I253,0),IF(K253*I253&lt;10000,ROUND(K253*I253,-1),IF(K253*I253&lt;100000,ROUND(K253*I253,-2),ROUND(K253*I253,-3)))))</f>
        <v>0</v>
      </c>
    </row>
    <row r="254" spans="9:10">
      <c r="I254" s="2"/>
      <c r="J254" s="3"/>
    </row>
    <row r="255" spans="9:10">
      <c r="I255" s="2"/>
      <c r="J255" s="3">
        <f>IF(I255=100%,K255,IF(K255*I255&lt;100,ROUND(K255*I255,0),IF(K255*I255&lt;10000,ROUND(K255*I255,-1),IF(K255*I255&lt;100000,ROUND(K255*I255,-2),ROUND(K255*I255,-3)))))</f>
        <v>0</v>
      </c>
    </row>
    <row r="256" spans="9:10">
      <c r="I256" s="2"/>
      <c r="J256" s="3"/>
    </row>
    <row r="257" spans="9:10">
      <c r="I257" s="2"/>
      <c r="J257" s="3">
        <f>IF(I257=100%,K257,IF(K257*I257&lt;100,ROUND(K257*I257,0),IF(K257*I257&lt;10000,ROUND(K257*I257,-1),IF(K257*I257&lt;100000,ROUND(K257*I257,-2),ROUND(K257*I257,-3)))))</f>
        <v>0</v>
      </c>
    </row>
    <row r="258" spans="9:10">
      <c r="I258" s="2"/>
      <c r="J258" s="3"/>
    </row>
    <row r="259" spans="9:10">
      <c r="I259" s="2"/>
      <c r="J259" s="3">
        <f>IF(I259=100%,K259,IF(K259*I259&lt;100,ROUND(K259*I259,0),IF(K259*I259&lt;10000,ROUND(K259*I259,-1),IF(K259*I259&lt;100000,ROUND(K259*I259,-2),ROUND(K259*I259,-3)))))</f>
        <v>0</v>
      </c>
    </row>
    <row r="260" spans="9:10">
      <c r="I260" s="2"/>
      <c r="J260" s="3"/>
    </row>
    <row r="261" spans="9:10">
      <c r="I261" s="2"/>
      <c r="J261" s="3">
        <f>IF(I261=100%,K261,IF(K261*I261&lt;100,ROUND(K261*I261,0),IF(K261*I261&lt;10000,ROUND(K261*I261,-1),IF(K261*I261&lt;100000,ROUND(K261*I261,-2),ROUND(K261*I261,-3)))))</f>
        <v>0</v>
      </c>
    </row>
  </sheetData>
  <mergeCells count="5">
    <mergeCell ref="B1:I2"/>
    <mergeCell ref="B48:I49"/>
    <mergeCell ref="B95:I96"/>
    <mergeCell ref="B142:I143"/>
    <mergeCell ref="B189:I190"/>
  </mergeCells>
  <phoneticPr fontId="14"/>
  <printOptions horizontalCentered="1" verticalCentered="1"/>
  <pageMargins left="0" right="0" top="0.78740157480314965" bottom="0.39370078740157483" header="0" footer="0.19685039370078741"/>
  <pageSetup paperSize="9" orientation="landscape" useFirstPageNumber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T42"/>
  <sheetViews>
    <sheetView showGridLines="0" showZeros="0" view="pageBreakPreview" topLeftCell="A5" zoomScaleSheetLayoutView="100" workbookViewId="0">
      <selection activeCell="F28" sqref="F28"/>
    </sheetView>
  </sheetViews>
  <sheetFormatPr defaultRowHeight="13.5"/>
  <cols>
    <col min="1" max="1" width="3.625" style="93" customWidth="1"/>
    <col min="2" max="2" width="5.625" style="93" customWidth="1"/>
    <col min="3" max="3" width="1.625" style="93" customWidth="1"/>
    <col min="4" max="4" width="18.875" style="93" customWidth="1"/>
    <col min="5" max="5" width="1.625" style="93" customWidth="1"/>
    <col min="6" max="6" width="20.625" style="93" customWidth="1"/>
    <col min="7" max="7" width="1" style="93" customWidth="1"/>
    <col min="8" max="8" width="6.125" style="93" customWidth="1"/>
    <col min="9" max="9" width="1" style="93" customWidth="1"/>
    <col min="10" max="10" width="13.125" style="93" customWidth="1"/>
    <col min="11" max="11" width="5.625" style="93" customWidth="1"/>
    <col min="12" max="12" width="1.5" style="93" customWidth="1"/>
    <col min="13" max="13" width="18.875" style="93" customWidth="1"/>
    <col min="14" max="14" width="1.125" style="93" customWidth="1"/>
    <col min="15" max="15" width="20.75" style="93" customWidth="1"/>
    <col min="16" max="16" width="1.125" style="93" customWidth="1"/>
    <col min="17" max="17" width="5.875" style="93" customWidth="1"/>
    <col min="18" max="18" width="1.125" style="93" customWidth="1"/>
    <col min="19" max="19" width="13.125" style="93" customWidth="1"/>
    <col min="20" max="20" width="2.25" style="93" customWidth="1"/>
    <col min="21" max="21" width="5.875" style="93" customWidth="1"/>
    <col min="22" max="16384" width="9" style="93"/>
  </cols>
  <sheetData>
    <row r="1" spans="2:20" ht="15" customHeight="1">
      <c r="B1" s="92"/>
      <c r="C1" s="92"/>
      <c r="D1" s="92"/>
      <c r="E1" s="92"/>
      <c r="F1" s="208" t="s">
        <v>12</v>
      </c>
      <c r="G1" s="208"/>
      <c r="H1" s="208"/>
      <c r="I1" s="208"/>
      <c r="J1" s="208"/>
      <c r="K1" s="208"/>
      <c r="L1" s="208"/>
      <c r="M1" s="208"/>
      <c r="N1" s="208"/>
      <c r="O1" s="208"/>
      <c r="P1" s="92"/>
      <c r="Q1" s="92"/>
      <c r="R1" s="92"/>
      <c r="S1" s="92"/>
      <c r="T1" s="92"/>
    </row>
    <row r="2" spans="2:20" ht="15" customHeight="1">
      <c r="B2" s="92"/>
      <c r="C2" s="92"/>
      <c r="D2" s="92"/>
      <c r="E2" s="92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92"/>
      <c r="Q2" s="92"/>
      <c r="R2" s="92"/>
      <c r="S2" s="92"/>
      <c r="T2" s="92"/>
    </row>
    <row r="3" spans="2:20" ht="18.75" customHeight="1">
      <c r="B3" s="92"/>
      <c r="C3" s="94"/>
      <c r="D3" s="95" t="s">
        <v>13</v>
      </c>
      <c r="E3" s="96"/>
      <c r="F3" s="97" t="s">
        <v>468</v>
      </c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4"/>
      <c r="S3" s="92"/>
      <c r="T3" s="92"/>
    </row>
    <row r="4" spans="2:20" ht="20.25" customHeight="1">
      <c r="B4" s="92"/>
      <c r="C4" s="98"/>
      <c r="D4" s="99" t="s">
        <v>14</v>
      </c>
      <c r="E4" s="100"/>
      <c r="F4" s="101" t="s">
        <v>302</v>
      </c>
      <c r="G4" s="102"/>
      <c r="H4" s="102"/>
      <c r="I4" s="102"/>
      <c r="J4" s="103"/>
      <c r="K4" s="102"/>
      <c r="L4" s="102"/>
      <c r="M4" s="104"/>
      <c r="N4" s="102"/>
      <c r="O4" s="105"/>
      <c r="P4" s="102"/>
      <c r="Q4" s="102"/>
      <c r="R4" s="98"/>
      <c r="S4" s="92"/>
      <c r="T4" s="92"/>
    </row>
    <row r="5" spans="2:20" ht="20.25" customHeight="1">
      <c r="B5" s="92"/>
      <c r="C5" s="98"/>
      <c r="D5" s="99" t="s">
        <v>455</v>
      </c>
      <c r="E5" s="100"/>
      <c r="F5" s="106" t="s">
        <v>456</v>
      </c>
      <c r="G5" s="102"/>
      <c r="H5" s="102"/>
      <c r="I5" s="102"/>
      <c r="J5" s="103"/>
      <c r="K5" s="102"/>
      <c r="L5" s="102"/>
      <c r="M5" s="104"/>
      <c r="N5" s="102"/>
      <c r="O5" s="105"/>
      <c r="P5" s="102"/>
      <c r="Q5" s="102"/>
      <c r="R5" s="98"/>
      <c r="S5" s="92"/>
      <c r="T5" s="92"/>
    </row>
    <row r="6" spans="2:20" ht="21" customHeight="1">
      <c r="B6" s="92"/>
      <c r="C6" s="98"/>
      <c r="D6" s="99" t="s">
        <v>192</v>
      </c>
      <c r="E6" s="100"/>
      <c r="F6" s="107"/>
      <c r="G6" s="107"/>
      <c r="H6" s="107"/>
      <c r="I6" s="102"/>
      <c r="J6" s="102"/>
      <c r="K6" s="102"/>
      <c r="L6" s="102"/>
      <c r="M6" s="102"/>
      <c r="N6" s="102"/>
      <c r="O6" s="102"/>
      <c r="P6" s="102"/>
      <c r="Q6" s="102"/>
      <c r="R6" s="98"/>
      <c r="S6" s="92"/>
      <c r="T6" s="92"/>
    </row>
    <row r="7" spans="2:20" ht="9" customHeight="1">
      <c r="B7" s="92"/>
      <c r="C7" s="92"/>
      <c r="D7" s="92"/>
      <c r="E7" s="92"/>
      <c r="F7" s="92"/>
      <c r="G7" s="92"/>
      <c r="H7" s="92"/>
      <c r="I7" s="92"/>
      <c r="J7" s="209" t="s">
        <v>15</v>
      </c>
      <c r="K7" s="209"/>
      <c r="L7" s="209"/>
      <c r="M7" s="209"/>
      <c r="N7" s="92"/>
      <c r="O7" s="92"/>
      <c r="P7" s="92"/>
      <c r="Q7" s="92"/>
      <c r="R7" s="92"/>
      <c r="S7" s="92"/>
      <c r="T7" s="92"/>
    </row>
    <row r="8" spans="2:20" ht="9.75" customHeight="1">
      <c r="B8" s="92"/>
      <c r="C8" s="92"/>
      <c r="D8" s="92"/>
      <c r="E8" s="92"/>
      <c r="F8" s="92"/>
      <c r="G8" s="92"/>
      <c r="H8" s="92"/>
      <c r="I8" s="92"/>
      <c r="J8" s="210"/>
      <c r="K8" s="210"/>
      <c r="L8" s="210"/>
      <c r="M8" s="210"/>
      <c r="N8" s="92"/>
      <c r="O8" s="92"/>
      <c r="P8" s="92"/>
      <c r="Q8" s="92"/>
      <c r="R8" s="92"/>
      <c r="S8" s="92"/>
      <c r="T8" s="92"/>
    </row>
    <row r="9" spans="2:20" ht="15" customHeight="1">
      <c r="B9" s="206" t="s">
        <v>16</v>
      </c>
      <c r="C9" s="108"/>
      <c r="D9" s="211" t="s">
        <v>17</v>
      </c>
      <c r="E9" s="109"/>
      <c r="F9" s="213" t="s">
        <v>18</v>
      </c>
      <c r="G9" s="109"/>
      <c r="H9" s="213"/>
      <c r="I9" s="109"/>
      <c r="J9" s="213" t="s">
        <v>19</v>
      </c>
      <c r="K9" s="206" t="s">
        <v>16</v>
      </c>
      <c r="L9" s="108"/>
      <c r="M9" s="211" t="s">
        <v>17</v>
      </c>
      <c r="N9" s="109"/>
      <c r="O9" s="213" t="s">
        <v>18</v>
      </c>
      <c r="P9" s="109"/>
      <c r="Q9" s="108"/>
      <c r="R9" s="109"/>
      <c r="S9" s="206" t="s">
        <v>19</v>
      </c>
      <c r="T9" s="92"/>
    </row>
    <row r="10" spans="2:20" ht="15" customHeight="1">
      <c r="B10" s="207"/>
      <c r="C10" s="110"/>
      <c r="D10" s="212"/>
      <c r="E10" s="111"/>
      <c r="F10" s="214"/>
      <c r="G10" s="112"/>
      <c r="H10" s="214"/>
      <c r="I10" s="112"/>
      <c r="J10" s="214"/>
      <c r="K10" s="207"/>
      <c r="L10" s="196"/>
      <c r="M10" s="212"/>
      <c r="N10" s="112"/>
      <c r="O10" s="214"/>
      <c r="P10" s="112"/>
      <c r="Q10" s="114"/>
      <c r="R10" s="112"/>
      <c r="S10" s="207"/>
      <c r="T10" s="92"/>
    </row>
    <row r="11" spans="2:20" ht="15" customHeight="1">
      <c r="B11" s="115"/>
      <c r="C11" s="116"/>
      <c r="D11" s="117"/>
      <c r="E11" s="118"/>
      <c r="F11" s="119"/>
      <c r="G11" s="120"/>
      <c r="H11" s="121"/>
      <c r="I11" s="120"/>
      <c r="J11" s="121"/>
      <c r="K11" s="122"/>
      <c r="L11" s="123"/>
      <c r="M11" s="97"/>
      <c r="N11" s="124"/>
      <c r="O11" s="121"/>
      <c r="P11" s="120"/>
      <c r="Q11" s="121"/>
      <c r="R11" s="120"/>
      <c r="S11" s="125"/>
      <c r="T11" s="92"/>
    </row>
    <row r="12" spans="2:20" ht="15" customHeight="1">
      <c r="B12" s="126" t="s">
        <v>402</v>
      </c>
      <c r="C12" s="127"/>
      <c r="D12" s="128" t="s">
        <v>403</v>
      </c>
      <c r="E12" s="129"/>
      <c r="F12" s="130"/>
      <c r="G12" s="120"/>
      <c r="H12" s="121"/>
      <c r="I12" s="120"/>
      <c r="J12" s="121"/>
      <c r="K12" s="126"/>
      <c r="L12" s="131"/>
      <c r="M12" s="128"/>
      <c r="N12" s="129"/>
      <c r="O12" s="121"/>
      <c r="P12" s="120"/>
      <c r="Q12" s="121"/>
      <c r="R12" s="120"/>
      <c r="S12" s="125"/>
      <c r="T12" s="92"/>
    </row>
    <row r="13" spans="2:20" ht="15" customHeight="1">
      <c r="B13" s="115"/>
      <c r="C13" s="116"/>
      <c r="D13" s="117"/>
      <c r="E13" s="118"/>
      <c r="F13" s="119"/>
      <c r="G13" s="132"/>
      <c r="H13" s="119"/>
      <c r="I13" s="132"/>
      <c r="J13" s="119"/>
      <c r="K13" s="115"/>
      <c r="L13" s="116"/>
      <c r="M13" s="117"/>
      <c r="N13" s="118"/>
      <c r="O13" s="119"/>
      <c r="P13" s="132"/>
      <c r="Q13" s="119"/>
      <c r="R13" s="132"/>
      <c r="S13" s="134"/>
      <c r="T13" s="92"/>
    </row>
    <row r="14" spans="2:20" ht="15" customHeight="1">
      <c r="B14" s="126">
        <v>1</v>
      </c>
      <c r="C14" s="127"/>
      <c r="D14" s="135" t="s">
        <v>406</v>
      </c>
      <c r="E14" s="129"/>
      <c r="F14" s="130">
        <f>'E 内訳書（アスベスト）'!H24</f>
        <v>0</v>
      </c>
      <c r="G14" s="136"/>
      <c r="H14" s="130"/>
      <c r="I14" s="136"/>
      <c r="J14" s="130"/>
      <c r="K14" s="126"/>
      <c r="L14" s="127"/>
      <c r="M14" s="128"/>
      <c r="N14" s="129"/>
      <c r="O14" s="130"/>
      <c r="P14" s="136"/>
      <c r="Q14" s="130"/>
      <c r="R14" s="136"/>
      <c r="S14" s="138"/>
      <c r="T14" s="92"/>
    </row>
    <row r="15" spans="2:20" ht="15" customHeight="1">
      <c r="B15" s="115"/>
      <c r="C15" s="116"/>
      <c r="D15" s="117"/>
      <c r="E15" s="118"/>
      <c r="F15" s="119"/>
      <c r="G15" s="132"/>
      <c r="H15" s="119"/>
      <c r="I15" s="132"/>
      <c r="J15" s="119"/>
      <c r="K15" s="115"/>
      <c r="L15" s="116"/>
      <c r="M15" s="117"/>
      <c r="N15" s="118"/>
      <c r="O15" s="119"/>
      <c r="P15" s="132"/>
      <c r="Q15" s="119"/>
      <c r="R15" s="132"/>
      <c r="S15" s="139"/>
      <c r="T15" s="92"/>
    </row>
    <row r="16" spans="2:20" ht="15" customHeight="1">
      <c r="B16" s="126">
        <v>2</v>
      </c>
      <c r="C16" s="127"/>
      <c r="D16" s="135" t="s">
        <v>419</v>
      </c>
      <c r="E16" s="129"/>
      <c r="F16" s="140">
        <f>'E 内訳書（アスベスト）'!H36</f>
        <v>0</v>
      </c>
      <c r="G16" s="136"/>
      <c r="H16" s="130"/>
      <c r="I16" s="136"/>
      <c r="J16" s="130"/>
      <c r="K16" s="126"/>
      <c r="L16" s="127"/>
      <c r="M16" s="135"/>
      <c r="N16" s="129"/>
      <c r="O16" s="130"/>
      <c r="P16" s="136"/>
      <c r="Q16" s="130"/>
      <c r="R16" s="136"/>
      <c r="S16" s="138"/>
      <c r="T16" s="92"/>
    </row>
    <row r="17" spans="2:20" ht="15" customHeight="1">
      <c r="B17" s="115"/>
      <c r="C17" s="116"/>
      <c r="D17" s="117"/>
      <c r="E17" s="118"/>
      <c r="F17" s="119"/>
      <c r="G17" s="132"/>
      <c r="H17" s="119"/>
      <c r="I17" s="132"/>
      <c r="J17" s="119"/>
      <c r="K17" s="115"/>
      <c r="L17" s="116"/>
      <c r="M17" s="117"/>
      <c r="N17" s="118"/>
      <c r="O17" s="119"/>
      <c r="P17" s="132"/>
      <c r="Q17" s="119"/>
      <c r="R17" s="132"/>
      <c r="S17" s="134"/>
      <c r="T17" s="92"/>
    </row>
    <row r="18" spans="2:20" ht="15" customHeight="1">
      <c r="B18" s="126">
        <v>3</v>
      </c>
      <c r="C18" s="127"/>
      <c r="D18" s="141" t="s">
        <v>425</v>
      </c>
      <c r="E18" s="129"/>
      <c r="F18" s="140">
        <f>'E 内訳書（アスベスト）'!H46</f>
        <v>0</v>
      </c>
      <c r="G18" s="136"/>
      <c r="H18" s="130"/>
      <c r="I18" s="136"/>
      <c r="J18" s="130"/>
      <c r="K18" s="126"/>
      <c r="L18" s="127"/>
      <c r="M18" s="128"/>
      <c r="N18" s="129"/>
      <c r="O18" s="130"/>
      <c r="P18" s="136"/>
      <c r="Q18" s="130"/>
      <c r="R18" s="136"/>
      <c r="S18" s="142"/>
      <c r="T18" s="92"/>
    </row>
    <row r="19" spans="2:20" ht="15" customHeight="1">
      <c r="B19" s="115"/>
      <c r="C19" s="116"/>
      <c r="D19" s="117"/>
      <c r="E19" s="118"/>
      <c r="F19" s="119"/>
      <c r="G19" s="132"/>
      <c r="H19" s="119"/>
      <c r="I19" s="132"/>
      <c r="J19" s="119"/>
      <c r="K19" s="115"/>
      <c r="L19" s="116"/>
      <c r="M19" s="117"/>
      <c r="N19" s="118"/>
      <c r="O19" s="119"/>
      <c r="P19" s="132"/>
      <c r="Q19" s="119"/>
      <c r="R19" s="132"/>
      <c r="S19" s="134"/>
      <c r="T19" s="92"/>
    </row>
    <row r="20" spans="2:20" ht="15" customHeight="1">
      <c r="B20" s="126">
        <v>4</v>
      </c>
      <c r="C20" s="127"/>
      <c r="D20" s="128" t="s">
        <v>426</v>
      </c>
      <c r="E20" s="129"/>
      <c r="F20" s="130">
        <f>'E 内訳書（アスベスト）'!H63</f>
        <v>0</v>
      </c>
      <c r="G20" s="136"/>
      <c r="H20" s="130"/>
      <c r="I20" s="136"/>
      <c r="J20" s="130"/>
      <c r="K20" s="126"/>
      <c r="L20" s="127"/>
      <c r="M20" s="143"/>
      <c r="N20" s="129"/>
      <c r="O20" s="130"/>
      <c r="P20" s="136"/>
      <c r="Q20" s="130"/>
      <c r="R20" s="136"/>
      <c r="S20" s="142"/>
      <c r="T20" s="92"/>
    </row>
    <row r="21" spans="2:20" ht="15" customHeight="1">
      <c r="B21" s="115"/>
      <c r="C21" s="116"/>
      <c r="D21" s="117"/>
      <c r="E21" s="118"/>
      <c r="F21" s="119"/>
      <c r="G21" s="132"/>
      <c r="H21" s="119"/>
      <c r="I21" s="132"/>
      <c r="J21" s="119"/>
      <c r="K21" s="122"/>
      <c r="L21" s="133"/>
      <c r="M21" s="144"/>
      <c r="N21" s="124"/>
      <c r="O21" s="119"/>
      <c r="P21" s="132"/>
      <c r="Q21" s="119"/>
      <c r="R21" s="132"/>
      <c r="S21" s="134"/>
      <c r="T21" s="92"/>
    </row>
    <row r="22" spans="2:20" ht="15" customHeight="1">
      <c r="B22" s="126">
        <v>5</v>
      </c>
      <c r="C22" s="127"/>
      <c r="D22" s="141" t="s">
        <v>435</v>
      </c>
      <c r="E22" s="129"/>
      <c r="F22" s="140">
        <f>'E 内訳書（アスベスト）'!H75</f>
        <v>0</v>
      </c>
      <c r="G22" s="136"/>
      <c r="H22" s="130"/>
      <c r="I22" s="136"/>
      <c r="J22" s="130"/>
      <c r="K22" s="126"/>
      <c r="L22" s="127"/>
      <c r="M22" s="145"/>
      <c r="N22" s="129"/>
      <c r="O22" s="130"/>
      <c r="P22" s="136"/>
      <c r="Q22" s="130"/>
      <c r="R22" s="136"/>
      <c r="S22" s="142"/>
      <c r="T22" s="92"/>
    </row>
    <row r="23" spans="2:20" ht="15" customHeight="1">
      <c r="B23" s="115"/>
      <c r="C23" s="116"/>
      <c r="D23" s="117"/>
      <c r="E23" s="118"/>
      <c r="F23" s="119"/>
      <c r="G23" s="132"/>
      <c r="H23" s="119"/>
      <c r="I23" s="132"/>
      <c r="J23" s="119"/>
      <c r="K23" s="115"/>
      <c r="L23" s="146"/>
      <c r="M23" s="117"/>
      <c r="N23" s="118"/>
      <c r="O23" s="119"/>
      <c r="P23" s="132"/>
      <c r="Q23" s="119"/>
      <c r="R23" s="132"/>
      <c r="S23" s="134"/>
      <c r="T23" s="92"/>
    </row>
    <row r="24" spans="2:20" ht="15" customHeight="1">
      <c r="B24" s="126">
        <v>6</v>
      </c>
      <c r="C24" s="127"/>
      <c r="D24" s="135" t="s">
        <v>439</v>
      </c>
      <c r="E24" s="129"/>
      <c r="F24" s="130">
        <f>'E 内訳書（アスベスト）'!H87</f>
        <v>0</v>
      </c>
      <c r="G24" s="136"/>
      <c r="H24" s="130"/>
      <c r="I24" s="136"/>
      <c r="J24" s="130"/>
      <c r="K24" s="126"/>
      <c r="L24" s="131"/>
      <c r="M24" s="135"/>
      <c r="N24" s="129"/>
      <c r="O24" s="130"/>
      <c r="P24" s="136"/>
      <c r="Q24" s="130"/>
      <c r="R24" s="136"/>
      <c r="S24" s="142"/>
      <c r="T24" s="92"/>
    </row>
    <row r="25" spans="2:20" ht="15" customHeight="1">
      <c r="B25" s="115"/>
      <c r="C25" s="116"/>
      <c r="D25" s="117"/>
      <c r="E25" s="124"/>
      <c r="F25" s="121"/>
      <c r="G25" s="120"/>
      <c r="H25" s="121"/>
      <c r="I25" s="120"/>
      <c r="J25" s="121"/>
      <c r="K25" s="122"/>
      <c r="L25" s="123"/>
      <c r="M25" s="97"/>
      <c r="N25" s="118"/>
      <c r="O25" s="119"/>
      <c r="P25" s="132"/>
      <c r="Q25" s="119"/>
      <c r="R25" s="132"/>
      <c r="S25" s="134"/>
      <c r="T25" s="92"/>
    </row>
    <row r="26" spans="2:20" ht="15" customHeight="1">
      <c r="B26" s="126"/>
      <c r="C26" s="127"/>
      <c r="D26" s="128"/>
      <c r="E26" s="129"/>
      <c r="F26" s="130"/>
      <c r="G26" s="136"/>
      <c r="H26" s="130"/>
      <c r="I26" s="136"/>
      <c r="J26" s="130"/>
      <c r="K26" s="122"/>
      <c r="L26" s="123"/>
      <c r="M26" s="97"/>
      <c r="N26" s="129"/>
      <c r="O26" s="130"/>
      <c r="P26" s="136"/>
      <c r="Q26" s="130"/>
      <c r="R26" s="136"/>
      <c r="S26" s="142"/>
      <c r="T26" s="92"/>
    </row>
    <row r="27" spans="2:20" ht="15" customHeight="1">
      <c r="B27" s="115"/>
      <c r="C27" s="116"/>
      <c r="D27" s="117"/>
      <c r="E27" s="124"/>
      <c r="F27" s="121"/>
      <c r="G27" s="120"/>
      <c r="H27" s="121"/>
      <c r="I27" s="120"/>
      <c r="J27" s="121"/>
      <c r="K27" s="115"/>
      <c r="L27" s="146"/>
      <c r="M27" s="117"/>
      <c r="N27" s="118"/>
      <c r="O27" s="119"/>
      <c r="P27" s="132"/>
      <c r="Q27" s="119"/>
      <c r="R27" s="132"/>
      <c r="S27" s="134"/>
      <c r="T27" s="92"/>
    </row>
    <row r="28" spans="2:20" ht="15" customHeight="1">
      <c r="B28" s="126"/>
      <c r="C28" s="127"/>
      <c r="D28" s="143" t="s">
        <v>191</v>
      </c>
      <c r="E28" s="129"/>
      <c r="F28" s="130">
        <f>SUM(F13:F24)</f>
        <v>0</v>
      </c>
      <c r="G28" s="136"/>
      <c r="H28" s="130"/>
      <c r="I28" s="136"/>
      <c r="J28" s="130"/>
      <c r="K28" s="126"/>
      <c r="L28" s="131"/>
      <c r="M28" s="128"/>
      <c r="N28" s="129"/>
      <c r="O28" s="147"/>
      <c r="P28" s="136"/>
      <c r="Q28" s="130"/>
      <c r="R28" s="136"/>
      <c r="S28" s="142"/>
      <c r="T28" s="92"/>
    </row>
    <row r="29" spans="2:20" ht="15" customHeight="1">
      <c r="B29" s="115"/>
      <c r="C29" s="116"/>
      <c r="D29" s="117"/>
      <c r="E29" s="118"/>
      <c r="F29" s="119"/>
      <c r="G29" s="132"/>
      <c r="H29" s="119"/>
      <c r="I29" s="132"/>
      <c r="J29" s="119"/>
      <c r="K29" s="115"/>
      <c r="L29" s="146"/>
      <c r="M29" s="117"/>
      <c r="N29" s="118"/>
      <c r="O29" s="119"/>
      <c r="P29" s="132"/>
      <c r="Q29" s="119"/>
      <c r="R29" s="132"/>
      <c r="S29" s="134"/>
      <c r="T29" s="92"/>
    </row>
    <row r="30" spans="2:20" ht="15" customHeight="1">
      <c r="B30" s="126"/>
      <c r="C30" s="127"/>
      <c r="D30" s="135"/>
      <c r="E30" s="129"/>
      <c r="F30" s="140"/>
      <c r="G30" s="136"/>
      <c r="H30" s="130"/>
      <c r="I30" s="136"/>
      <c r="J30" s="130"/>
      <c r="K30" s="126"/>
      <c r="L30" s="131"/>
      <c r="M30" s="128"/>
      <c r="N30" s="129"/>
      <c r="O30" s="147"/>
      <c r="P30" s="136"/>
      <c r="Q30" s="130"/>
      <c r="R30" s="136"/>
      <c r="S30" s="142"/>
      <c r="T30" s="92"/>
    </row>
    <row r="31" spans="2:20" ht="15" customHeight="1">
      <c r="B31" s="115"/>
      <c r="C31" s="116"/>
      <c r="D31" s="117"/>
      <c r="E31" s="118"/>
      <c r="F31" s="119"/>
      <c r="G31" s="132"/>
      <c r="H31" s="119"/>
      <c r="I31" s="132"/>
      <c r="J31" s="119"/>
      <c r="K31" s="115"/>
      <c r="L31" s="116"/>
      <c r="M31" s="117"/>
      <c r="N31" s="118"/>
      <c r="O31" s="119"/>
      <c r="P31" s="132"/>
      <c r="Q31" s="119"/>
      <c r="R31" s="132"/>
      <c r="S31" s="134"/>
      <c r="T31" s="92"/>
    </row>
    <row r="32" spans="2:20" ht="15" customHeight="1">
      <c r="B32" s="126"/>
      <c r="C32" s="127"/>
      <c r="D32" s="143"/>
      <c r="E32" s="129"/>
      <c r="F32" s="130"/>
      <c r="G32" s="136"/>
      <c r="H32" s="130"/>
      <c r="I32" s="136"/>
      <c r="J32" s="130"/>
      <c r="K32" s="126"/>
      <c r="L32" s="127"/>
      <c r="M32" s="128"/>
      <c r="N32" s="129"/>
      <c r="O32" s="147"/>
      <c r="P32" s="136"/>
      <c r="Q32" s="130"/>
      <c r="R32" s="136"/>
      <c r="S32" s="142"/>
      <c r="T32" s="92"/>
    </row>
    <row r="33" spans="2:20" ht="15" customHeight="1">
      <c r="B33" s="115"/>
      <c r="C33" s="116"/>
      <c r="D33" s="117"/>
      <c r="E33" s="118"/>
      <c r="F33" s="119"/>
      <c r="G33" s="132"/>
      <c r="H33" s="119"/>
      <c r="I33" s="132"/>
      <c r="J33" s="119"/>
      <c r="K33" s="122"/>
      <c r="L33" s="133"/>
      <c r="M33" s="144"/>
      <c r="N33" s="118"/>
      <c r="O33" s="119"/>
      <c r="P33" s="132"/>
      <c r="Q33" s="119"/>
      <c r="R33" s="132"/>
      <c r="S33" s="134"/>
      <c r="T33" s="92"/>
    </row>
    <row r="34" spans="2:20" ht="15" customHeight="1">
      <c r="B34" s="126"/>
      <c r="C34" s="127"/>
      <c r="D34" s="143"/>
      <c r="E34" s="129"/>
      <c r="F34" s="147"/>
      <c r="G34" s="136"/>
      <c r="H34" s="130"/>
      <c r="I34" s="136"/>
      <c r="J34" s="130"/>
      <c r="K34" s="126"/>
      <c r="L34" s="127"/>
      <c r="M34" s="148"/>
      <c r="N34" s="129"/>
      <c r="O34" s="147"/>
      <c r="P34" s="136"/>
      <c r="Q34" s="130"/>
      <c r="R34" s="136"/>
      <c r="S34" s="142"/>
      <c r="T34" s="92"/>
    </row>
    <row r="35" spans="2:20" ht="15" customHeight="1">
      <c r="B35" s="122"/>
      <c r="C35" s="133"/>
      <c r="D35" s="117"/>
      <c r="E35" s="124"/>
      <c r="F35" s="121"/>
      <c r="G35" s="120"/>
      <c r="H35" s="121"/>
      <c r="I35" s="120"/>
      <c r="J35" s="121"/>
      <c r="K35" s="115"/>
      <c r="L35" s="146"/>
      <c r="M35" s="117"/>
      <c r="N35" s="124"/>
      <c r="O35" s="121"/>
      <c r="P35" s="120"/>
      <c r="Q35" s="121"/>
      <c r="R35" s="120"/>
      <c r="S35" s="125"/>
      <c r="T35" s="92"/>
    </row>
    <row r="36" spans="2:20" ht="15" customHeight="1">
      <c r="B36" s="126"/>
      <c r="C36" s="127"/>
      <c r="D36" s="143"/>
      <c r="E36" s="129"/>
      <c r="F36" s="130"/>
      <c r="G36" s="136"/>
      <c r="H36" s="130"/>
      <c r="I36" s="136"/>
      <c r="J36" s="130"/>
      <c r="K36" s="126"/>
      <c r="L36" s="131"/>
      <c r="M36" s="143"/>
      <c r="N36" s="129"/>
      <c r="O36" s="130"/>
      <c r="P36" s="136"/>
      <c r="Q36" s="130"/>
      <c r="R36" s="136"/>
      <c r="S36" s="142"/>
      <c r="T36" s="92"/>
    </row>
    <row r="37" spans="2:20" ht="15" customHeight="1">
      <c r="B37" s="122"/>
      <c r="C37" s="133"/>
      <c r="D37" s="94"/>
      <c r="E37" s="124"/>
      <c r="F37" s="121"/>
      <c r="G37" s="120"/>
      <c r="H37" s="121"/>
      <c r="I37" s="120"/>
      <c r="J37" s="121"/>
      <c r="K37" s="122"/>
      <c r="L37" s="133"/>
      <c r="M37" s="94"/>
      <c r="N37" s="124"/>
      <c r="O37" s="121"/>
      <c r="P37" s="120"/>
      <c r="Q37" s="121"/>
      <c r="R37" s="120"/>
      <c r="S37" s="125"/>
      <c r="T37" s="92"/>
    </row>
    <row r="38" spans="2:20" ht="15" customHeight="1">
      <c r="B38" s="194"/>
      <c r="C38" s="110"/>
      <c r="D38" s="195"/>
      <c r="E38" s="111"/>
      <c r="F38" s="151"/>
      <c r="G38" s="152"/>
      <c r="H38" s="151"/>
      <c r="I38" s="152"/>
      <c r="J38" s="151"/>
      <c r="K38" s="194"/>
      <c r="L38" s="110"/>
      <c r="M38" s="195"/>
      <c r="N38" s="111"/>
      <c r="O38" s="151"/>
      <c r="P38" s="152"/>
      <c r="Q38" s="151"/>
      <c r="R38" s="152"/>
      <c r="S38" s="153"/>
      <c r="T38" s="92"/>
    </row>
    <row r="39" spans="2:20" ht="15" customHeight="1"/>
    <row r="40" spans="2:20" ht="15" customHeight="1"/>
    <row r="41" spans="2:20" ht="15" customHeight="1"/>
    <row r="42" spans="2:20" ht="15" customHeight="1"/>
  </sheetData>
  <mergeCells count="11">
    <mergeCell ref="S9:S10"/>
    <mergeCell ref="F1:O2"/>
    <mergeCell ref="J7:M8"/>
    <mergeCell ref="B9:B10"/>
    <mergeCell ref="D9:D10"/>
    <mergeCell ref="F9:F10"/>
    <mergeCell ref="H9:H10"/>
    <mergeCell ref="J9:J10"/>
    <mergeCell ref="K9:K10"/>
    <mergeCell ref="M9:M10"/>
    <mergeCell ref="O9:O10"/>
  </mergeCells>
  <phoneticPr fontId="14"/>
  <pageMargins left="0.19685039370078741" right="0.19685039370078741" top="0.94488188976377963" bottom="0.15748031496062992" header="0.31496062992125984" footer="0.31496062992125984"/>
  <pageSetup paperSize="9" scale="9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FFFF66"/>
    <pageSetUpPr autoPageBreaks="0"/>
  </sheetPr>
  <dimension ref="B1:P121"/>
  <sheetViews>
    <sheetView showGridLines="0" view="pageBreakPreview" topLeftCell="A35" zoomScaleNormal="85" zoomScaleSheetLayoutView="100" workbookViewId="0">
      <selection activeCell="H83" sqref="H83"/>
    </sheetView>
  </sheetViews>
  <sheetFormatPr defaultRowHeight="13.5"/>
  <cols>
    <col min="1" max="1" width="0.875" style="1" customWidth="1"/>
    <col min="2" max="2" width="5.625" style="1" customWidth="1"/>
    <col min="3" max="3" width="25.625" style="1" customWidth="1"/>
    <col min="4" max="4" width="30.625" style="1" customWidth="1"/>
    <col min="5" max="5" width="12.625" style="89" customWidth="1"/>
    <col min="6" max="6" width="5.625" style="1" customWidth="1"/>
    <col min="7" max="7" width="13.625" style="89" customWidth="1"/>
    <col min="8" max="8" width="15.625" style="1" customWidth="1"/>
    <col min="9" max="9" width="28.625" style="1" customWidth="1"/>
    <col min="10" max="10" width="0.875" style="1" customWidth="1"/>
    <col min="11" max="11" width="6.75" style="2" customWidth="1"/>
    <col min="12" max="13" width="9.375" style="3" customWidth="1"/>
    <col min="14" max="17" width="10.625" style="1" customWidth="1"/>
    <col min="18" max="16384" width="9" style="1"/>
  </cols>
  <sheetData>
    <row r="1" spans="2:16" ht="18" customHeight="1">
      <c r="B1" s="217" t="s">
        <v>0</v>
      </c>
      <c r="C1" s="218"/>
      <c r="D1" s="218"/>
      <c r="E1" s="218"/>
      <c r="F1" s="218"/>
      <c r="G1" s="218"/>
      <c r="H1" s="218"/>
      <c r="I1" s="219"/>
    </row>
    <row r="2" spans="2:16" ht="18" customHeight="1">
      <c r="B2" s="220"/>
      <c r="C2" s="221"/>
      <c r="D2" s="221"/>
      <c r="E2" s="221"/>
      <c r="F2" s="221"/>
      <c r="G2" s="221"/>
      <c r="H2" s="221"/>
      <c r="I2" s="222"/>
    </row>
    <row r="3" spans="2:16" s="9" customFormat="1" ht="24" customHeight="1">
      <c r="B3" s="4"/>
      <c r="C3" s="5" t="s">
        <v>471</v>
      </c>
      <c r="D3" s="6"/>
      <c r="E3" s="7"/>
      <c r="F3" s="7"/>
      <c r="G3" s="7"/>
      <c r="H3" s="7"/>
      <c r="I3" s="8"/>
      <c r="J3" s="1"/>
      <c r="K3" s="2"/>
      <c r="L3" s="3"/>
      <c r="M3" s="3"/>
      <c r="N3" s="1"/>
    </row>
    <row r="4" spans="2:16" s="17" customFormat="1" ht="24" customHeight="1">
      <c r="B4" s="10" t="s">
        <v>1</v>
      </c>
      <c r="C4" s="11" t="s">
        <v>2</v>
      </c>
      <c r="D4" s="10" t="s">
        <v>3</v>
      </c>
      <c r="E4" s="12" t="s">
        <v>4</v>
      </c>
      <c r="F4" s="10" t="s">
        <v>5</v>
      </c>
      <c r="G4" s="10" t="s">
        <v>6</v>
      </c>
      <c r="H4" s="10" t="s">
        <v>7</v>
      </c>
      <c r="I4" s="13" t="s">
        <v>8</v>
      </c>
      <c r="J4" s="14"/>
      <c r="K4" s="15"/>
      <c r="L4" s="16"/>
      <c r="M4" s="16"/>
      <c r="N4" s="14"/>
    </row>
    <row r="5" spans="2:16" s="9" customFormat="1" ht="11.1" customHeight="1">
      <c r="B5" s="18"/>
      <c r="C5" s="19"/>
      <c r="D5" s="20"/>
      <c r="E5" s="180"/>
      <c r="F5" s="22"/>
      <c r="G5" s="23"/>
      <c r="H5" s="23"/>
      <c r="I5" s="24"/>
      <c r="J5" s="1"/>
      <c r="K5" s="2"/>
      <c r="L5" s="3"/>
      <c r="M5" s="3"/>
      <c r="N5" s="1"/>
    </row>
    <row r="6" spans="2:16" s="9" customFormat="1" ht="11.1" customHeight="1">
      <c r="B6" s="25" t="s">
        <v>404</v>
      </c>
      <c r="C6" s="26" t="s">
        <v>405</v>
      </c>
      <c r="D6" s="27"/>
      <c r="E6" s="181"/>
      <c r="F6" s="29"/>
      <c r="G6" s="30"/>
      <c r="H6" s="30"/>
      <c r="I6" s="31"/>
      <c r="J6" s="1"/>
      <c r="K6" s="2"/>
      <c r="L6" s="3"/>
      <c r="M6" s="3"/>
      <c r="N6" s="1"/>
    </row>
    <row r="7" spans="2:16" s="9" customFormat="1" ht="11.1" customHeight="1">
      <c r="B7" s="32"/>
      <c r="C7" s="33"/>
      <c r="D7" s="34"/>
      <c r="E7" s="182"/>
      <c r="F7" s="36"/>
      <c r="G7" s="37"/>
      <c r="H7" s="38"/>
      <c r="I7" s="39"/>
      <c r="J7" s="1"/>
      <c r="K7" s="2"/>
      <c r="L7" s="3"/>
      <c r="M7" s="3"/>
      <c r="N7" s="1"/>
    </row>
    <row r="8" spans="2:16" s="9" customFormat="1" ht="11.1" customHeight="1">
      <c r="B8" s="40">
        <v>1</v>
      </c>
      <c r="C8" s="41" t="s">
        <v>406</v>
      </c>
      <c r="D8" s="42"/>
      <c r="E8" s="183"/>
      <c r="F8" s="44"/>
      <c r="G8" s="45"/>
      <c r="H8" s="46"/>
      <c r="I8" s="47"/>
      <c r="J8" s="1"/>
      <c r="K8" s="2"/>
      <c r="L8" s="3"/>
      <c r="M8" s="3"/>
      <c r="N8" s="1"/>
    </row>
    <row r="9" spans="2:16" s="9" customFormat="1" ht="11.1" customHeight="1">
      <c r="B9" s="32"/>
      <c r="C9" s="48"/>
      <c r="D9" s="34" t="s">
        <v>407</v>
      </c>
      <c r="E9" s="182"/>
      <c r="F9" s="36"/>
      <c r="G9" s="37"/>
      <c r="H9" s="38"/>
      <c r="I9" s="39"/>
      <c r="J9" s="1"/>
      <c r="K9" s="2"/>
      <c r="L9" s="3"/>
      <c r="M9" s="3"/>
      <c r="N9" s="1"/>
    </row>
    <row r="10" spans="2:16" s="9" customFormat="1" ht="11.1" customHeight="1">
      <c r="B10" s="40"/>
      <c r="C10" s="41" t="s">
        <v>410</v>
      </c>
      <c r="D10" s="42" t="s">
        <v>408</v>
      </c>
      <c r="E10" s="183">
        <v>150</v>
      </c>
      <c r="F10" s="44" t="s">
        <v>409</v>
      </c>
      <c r="G10" s="45"/>
      <c r="H10" s="46">
        <f>INT(E10*G10)</f>
        <v>0</v>
      </c>
      <c r="I10" s="52"/>
      <c r="J10" s="1"/>
      <c r="K10" s="2"/>
      <c r="L10" s="3"/>
      <c r="M10" s="3"/>
      <c r="N10" s="1"/>
    </row>
    <row r="11" spans="2:16" s="9" customFormat="1" ht="11.1" customHeight="1">
      <c r="B11" s="32"/>
      <c r="C11" s="48"/>
      <c r="D11" s="49"/>
      <c r="E11" s="182"/>
      <c r="F11" s="36"/>
      <c r="G11" s="37"/>
      <c r="H11" s="38"/>
      <c r="I11" s="39"/>
      <c r="J11" s="1"/>
      <c r="K11" s="2"/>
      <c r="L11" s="3"/>
      <c r="M11" s="3"/>
      <c r="N11" s="1"/>
    </row>
    <row r="12" spans="2:16" s="9" customFormat="1" ht="11.1" customHeight="1">
      <c r="B12" s="40"/>
      <c r="C12" s="41" t="s">
        <v>411</v>
      </c>
      <c r="D12" s="50" t="s">
        <v>414</v>
      </c>
      <c r="E12" s="200">
        <v>1</v>
      </c>
      <c r="F12" s="44" t="s">
        <v>85</v>
      </c>
      <c r="G12" s="45"/>
      <c r="H12" s="46">
        <f t="shared" ref="H12" si="0">INT(E12*G12)</f>
        <v>0</v>
      </c>
      <c r="I12" s="52"/>
      <c r="J12" s="1"/>
      <c r="K12" s="2"/>
      <c r="L12" s="3"/>
      <c r="M12" s="3"/>
      <c r="N12" s="1"/>
    </row>
    <row r="13" spans="2:16" s="9" customFormat="1" ht="11.1" customHeight="1">
      <c r="B13" s="32"/>
      <c r="C13" s="48"/>
      <c r="D13" s="49"/>
      <c r="E13" s="182"/>
      <c r="F13" s="36"/>
      <c r="G13" s="37"/>
      <c r="H13" s="38"/>
      <c r="I13" s="39"/>
      <c r="J13" s="1"/>
      <c r="K13" s="2"/>
      <c r="L13" s="3"/>
      <c r="M13" s="3"/>
      <c r="N13" s="1"/>
    </row>
    <row r="14" spans="2:16" s="9" customFormat="1" ht="11.1" customHeight="1">
      <c r="B14" s="40"/>
      <c r="C14" s="41" t="s">
        <v>412</v>
      </c>
      <c r="D14" s="50" t="s">
        <v>415</v>
      </c>
      <c r="E14" s="200">
        <v>1</v>
      </c>
      <c r="F14" s="44" t="s">
        <v>85</v>
      </c>
      <c r="G14" s="45"/>
      <c r="H14" s="46">
        <f t="shared" ref="H14" si="1">INT(E14*G14)</f>
        <v>0</v>
      </c>
      <c r="I14" s="52"/>
      <c r="J14" s="1"/>
      <c r="K14" s="2"/>
      <c r="L14" s="3"/>
      <c r="M14" s="3"/>
      <c r="N14" s="1"/>
    </row>
    <row r="15" spans="2:16" s="9" customFormat="1" ht="11.1" customHeight="1">
      <c r="B15" s="32"/>
      <c r="C15" s="53"/>
      <c r="D15" s="49"/>
      <c r="E15" s="182"/>
      <c r="F15" s="36"/>
      <c r="G15" s="37"/>
      <c r="H15" s="38"/>
      <c r="I15" s="39"/>
      <c r="J15" s="1"/>
      <c r="K15" s="2"/>
      <c r="L15" s="3"/>
      <c r="M15" s="3"/>
      <c r="N15" s="1"/>
      <c r="O15" s="54"/>
      <c r="P15" s="55"/>
    </row>
    <row r="16" spans="2:16" s="9" customFormat="1" ht="11.1" customHeight="1">
      <c r="B16" s="40"/>
      <c r="C16" s="41" t="s">
        <v>413</v>
      </c>
      <c r="D16" s="42" t="s">
        <v>416</v>
      </c>
      <c r="E16" s="200">
        <v>1</v>
      </c>
      <c r="F16" s="44" t="s">
        <v>85</v>
      </c>
      <c r="G16" s="45"/>
      <c r="H16" s="46">
        <f t="shared" ref="H16" si="2">INT(E16*G16)</f>
        <v>0</v>
      </c>
      <c r="I16" s="52"/>
      <c r="J16" s="1"/>
      <c r="K16" s="2"/>
      <c r="L16" s="3"/>
      <c r="M16" s="3"/>
      <c r="N16" s="1"/>
      <c r="O16" s="54"/>
      <c r="P16" s="55"/>
    </row>
    <row r="17" spans="2:16" s="9" customFormat="1" ht="11.1" customHeight="1">
      <c r="B17" s="32"/>
      <c r="C17" s="53"/>
      <c r="D17" s="49"/>
      <c r="E17" s="182"/>
      <c r="F17" s="36"/>
      <c r="G17" s="37"/>
      <c r="H17" s="38"/>
      <c r="I17" s="39"/>
      <c r="J17" s="1"/>
      <c r="K17" s="2"/>
      <c r="L17" s="3"/>
      <c r="M17" s="3"/>
      <c r="N17" s="1"/>
      <c r="O17" s="54"/>
      <c r="P17" s="55"/>
    </row>
    <row r="18" spans="2:16" s="9" customFormat="1" ht="11.1" customHeight="1">
      <c r="B18" s="40"/>
      <c r="C18" s="41" t="s">
        <v>432</v>
      </c>
      <c r="D18" s="42" t="s">
        <v>433</v>
      </c>
      <c r="E18" s="200">
        <v>12</v>
      </c>
      <c r="F18" s="44" t="s">
        <v>434</v>
      </c>
      <c r="G18" s="45"/>
      <c r="H18" s="46">
        <f t="shared" ref="H18" si="3">INT(E18*G18)</f>
        <v>0</v>
      </c>
      <c r="I18" s="52"/>
      <c r="J18" s="1"/>
      <c r="K18" s="2"/>
      <c r="L18" s="3"/>
      <c r="M18" s="3"/>
      <c r="N18" s="1"/>
      <c r="O18" s="54"/>
      <c r="P18" s="55"/>
    </row>
    <row r="19" spans="2:16" s="9" customFormat="1" ht="11.1" customHeight="1">
      <c r="B19" s="32"/>
      <c r="C19" s="53"/>
      <c r="D19" s="49"/>
      <c r="E19" s="182"/>
      <c r="F19" s="36"/>
      <c r="G19" s="37"/>
      <c r="H19" s="38"/>
      <c r="I19" s="39"/>
      <c r="J19" s="1"/>
      <c r="K19" s="2"/>
      <c r="L19" s="3"/>
      <c r="M19" s="3"/>
      <c r="N19" s="1"/>
      <c r="O19" s="54"/>
      <c r="P19" s="55"/>
    </row>
    <row r="20" spans="2:16" s="9" customFormat="1" ht="11.1" customHeight="1">
      <c r="B20" s="40"/>
      <c r="C20" s="41" t="s">
        <v>417</v>
      </c>
      <c r="D20" s="42" t="s">
        <v>418</v>
      </c>
      <c r="E20" s="200">
        <v>1</v>
      </c>
      <c r="F20" s="44" t="s">
        <v>85</v>
      </c>
      <c r="G20" s="45"/>
      <c r="H20" s="46">
        <f t="shared" ref="H20" si="4">INT(E20*G20)</f>
        <v>0</v>
      </c>
      <c r="I20" s="52"/>
      <c r="J20" s="1"/>
      <c r="K20" s="2"/>
      <c r="L20" s="3"/>
      <c r="M20" s="3"/>
      <c r="N20" s="1"/>
      <c r="O20" s="54"/>
      <c r="P20" s="55"/>
    </row>
    <row r="21" spans="2:16" s="9" customFormat="1" ht="11.1" customHeight="1">
      <c r="B21" s="32"/>
      <c r="C21" s="33"/>
      <c r="D21" s="49"/>
      <c r="E21" s="35"/>
      <c r="F21" s="36"/>
      <c r="G21" s="37"/>
      <c r="H21" s="38"/>
      <c r="I21" s="39"/>
      <c r="J21" s="1"/>
      <c r="K21" s="2"/>
      <c r="L21" s="3"/>
      <c r="M21" s="3"/>
      <c r="N21" s="1"/>
    </row>
    <row r="22" spans="2:16" s="9" customFormat="1" ht="11.1" customHeight="1">
      <c r="B22" s="40"/>
      <c r="C22" s="41"/>
      <c r="D22" s="42"/>
      <c r="E22" s="43"/>
      <c r="F22" s="44"/>
      <c r="G22" s="45"/>
      <c r="H22" s="46"/>
      <c r="I22" s="52"/>
      <c r="J22" s="1"/>
      <c r="K22" s="2"/>
      <c r="L22" s="3"/>
      <c r="M22" s="3"/>
      <c r="N22" s="1"/>
    </row>
    <row r="23" spans="2:16" s="9" customFormat="1" ht="10.5" customHeight="1">
      <c r="B23" s="32"/>
      <c r="C23" s="48"/>
      <c r="D23" s="49"/>
      <c r="E23" s="182"/>
      <c r="F23" s="36"/>
      <c r="G23" s="37"/>
      <c r="H23" s="38"/>
      <c r="I23" s="39"/>
      <c r="J23" s="1"/>
      <c r="K23" s="2"/>
      <c r="L23" s="3"/>
      <c r="M23" s="3"/>
      <c r="N23" s="1"/>
    </row>
    <row r="24" spans="2:16" s="9" customFormat="1" ht="11.1" customHeight="1">
      <c r="B24" s="40"/>
      <c r="C24" s="60" t="s">
        <v>45</v>
      </c>
      <c r="D24" s="42"/>
      <c r="E24" s="200"/>
      <c r="F24" s="44"/>
      <c r="G24" s="45"/>
      <c r="H24" s="46">
        <f>SUM(H9:H22)</f>
        <v>0</v>
      </c>
      <c r="I24" s="47"/>
      <c r="J24" s="1"/>
      <c r="K24" s="2"/>
      <c r="L24" s="3"/>
      <c r="M24" s="3"/>
      <c r="N24" s="1"/>
    </row>
    <row r="25" spans="2:16" s="9" customFormat="1" ht="10.5" customHeight="1">
      <c r="B25" s="32"/>
      <c r="C25" s="56"/>
      <c r="D25" s="57"/>
      <c r="E25" s="182"/>
      <c r="F25" s="36"/>
      <c r="G25" s="37"/>
      <c r="H25" s="38"/>
      <c r="I25" s="39"/>
      <c r="J25" s="1"/>
      <c r="K25" s="2"/>
      <c r="L25" s="3"/>
      <c r="M25" s="3"/>
      <c r="N25" s="1"/>
    </row>
    <row r="26" spans="2:16" s="9" customFormat="1" ht="11.1" customHeight="1">
      <c r="B26" s="58"/>
      <c r="C26" s="41"/>
      <c r="D26" s="42"/>
      <c r="E26" s="183"/>
      <c r="F26" s="44"/>
      <c r="G26" s="45"/>
      <c r="H26" s="46"/>
      <c r="I26" s="47"/>
      <c r="J26" s="1"/>
      <c r="K26" s="2"/>
      <c r="L26" s="3"/>
      <c r="M26" s="3"/>
      <c r="N26" s="1"/>
    </row>
    <row r="27" spans="2:16" s="9" customFormat="1" ht="10.5" customHeight="1">
      <c r="B27" s="32"/>
      <c r="C27" s="48"/>
      <c r="D27" s="34"/>
      <c r="E27" s="182"/>
      <c r="F27" s="36"/>
      <c r="G27" s="59"/>
      <c r="H27" s="38"/>
      <c r="I27" s="39"/>
      <c r="J27" s="1"/>
      <c r="K27" s="2"/>
      <c r="L27" s="3"/>
      <c r="M27" s="3"/>
      <c r="N27" s="1"/>
    </row>
    <row r="28" spans="2:16" s="9" customFormat="1" ht="11.1" customHeight="1">
      <c r="B28" s="40">
        <v>2</v>
      </c>
      <c r="C28" s="41" t="s">
        <v>419</v>
      </c>
      <c r="D28" s="42"/>
      <c r="E28" s="183"/>
      <c r="F28" s="44"/>
      <c r="G28" s="61"/>
      <c r="H28" s="46"/>
      <c r="I28" s="52"/>
      <c r="J28" s="1"/>
      <c r="K28" s="2"/>
      <c r="L28" s="3"/>
      <c r="M28" s="3"/>
      <c r="N28" s="1"/>
    </row>
    <row r="29" spans="2:16" s="9" customFormat="1" ht="10.5" customHeight="1">
      <c r="B29" s="32"/>
      <c r="C29" s="33"/>
      <c r="D29" s="49" t="s">
        <v>420</v>
      </c>
      <c r="E29" s="182"/>
      <c r="F29" s="36"/>
      <c r="G29" s="37"/>
      <c r="H29" s="38"/>
      <c r="I29" s="39"/>
      <c r="J29" s="1"/>
      <c r="K29" s="2"/>
      <c r="L29" s="3"/>
      <c r="M29" s="3"/>
      <c r="N29" s="1"/>
    </row>
    <row r="30" spans="2:16" s="9" customFormat="1" ht="11.1" customHeight="1">
      <c r="B30" s="40"/>
      <c r="C30" s="41" t="s">
        <v>419</v>
      </c>
      <c r="D30" s="42" t="s">
        <v>421</v>
      </c>
      <c r="E30" s="189">
        <v>28.4</v>
      </c>
      <c r="F30" s="44" t="s">
        <v>422</v>
      </c>
      <c r="G30" s="45"/>
      <c r="H30" s="46">
        <f>INT(E30*G30)</f>
        <v>0</v>
      </c>
      <c r="I30" s="47"/>
      <c r="J30" s="1"/>
      <c r="K30" s="2"/>
      <c r="L30" s="3"/>
      <c r="M30" s="3"/>
      <c r="N30" s="1"/>
    </row>
    <row r="31" spans="2:16" s="9" customFormat="1" ht="10.5" customHeight="1">
      <c r="B31" s="32"/>
      <c r="C31" s="48"/>
      <c r="D31" s="34"/>
      <c r="E31" s="182"/>
      <c r="F31" s="36"/>
      <c r="G31" s="37"/>
      <c r="H31" s="38"/>
      <c r="I31" s="39"/>
      <c r="J31" s="1"/>
      <c r="K31" s="2"/>
      <c r="L31" s="3"/>
      <c r="M31" s="3"/>
      <c r="N31" s="1"/>
    </row>
    <row r="32" spans="2:16" s="9" customFormat="1" ht="11.1" customHeight="1">
      <c r="B32" s="40"/>
      <c r="C32" s="41" t="s">
        <v>423</v>
      </c>
      <c r="D32" s="42" t="s">
        <v>424</v>
      </c>
      <c r="E32" s="200">
        <v>1</v>
      </c>
      <c r="F32" s="44" t="s">
        <v>85</v>
      </c>
      <c r="G32" s="45"/>
      <c r="H32" s="46">
        <f t="shared" ref="H32" si="5">INT(E32*G32)</f>
        <v>0</v>
      </c>
      <c r="I32" s="52"/>
      <c r="J32" s="1"/>
      <c r="K32" s="2"/>
      <c r="L32" s="3"/>
      <c r="M32" s="3"/>
      <c r="N32" s="1"/>
    </row>
    <row r="33" spans="2:14" s="9" customFormat="1" ht="10.5" customHeight="1">
      <c r="B33" s="32"/>
      <c r="C33" s="33"/>
      <c r="D33" s="49"/>
      <c r="E33" s="182"/>
      <c r="F33" s="36"/>
      <c r="G33" s="37"/>
      <c r="H33" s="38"/>
      <c r="I33" s="39"/>
      <c r="J33" s="1"/>
      <c r="K33" s="2"/>
      <c r="L33" s="3"/>
      <c r="M33" s="3"/>
      <c r="N33" s="1"/>
    </row>
    <row r="34" spans="2:14" s="9" customFormat="1" ht="11.1" customHeight="1">
      <c r="B34" s="40"/>
      <c r="C34" s="41"/>
      <c r="D34" s="42"/>
      <c r="E34" s="183"/>
      <c r="F34" s="44"/>
      <c r="G34" s="45"/>
      <c r="H34" s="46"/>
      <c r="I34" s="47"/>
      <c r="J34" s="1"/>
      <c r="K34" s="2"/>
      <c r="L34" s="3"/>
      <c r="M34" s="3"/>
      <c r="N34" s="1"/>
    </row>
    <row r="35" spans="2:14" s="9" customFormat="1" ht="10.5" customHeight="1">
      <c r="B35" s="32"/>
      <c r="C35" s="33"/>
      <c r="D35" s="34"/>
      <c r="E35" s="182"/>
      <c r="F35" s="36"/>
      <c r="G35" s="37"/>
      <c r="H35" s="38"/>
      <c r="I35" s="39"/>
      <c r="J35" s="1"/>
      <c r="K35" s="2"/>
      <c r="L35" s="3"/>
      <c r="M35" s="3"/>
      <c r="N35" s="1"/>
    </row>
    <row r="36" spans="2:14" s="9" customFormat="1" ht="11.1" customHeight="1">
      <c r="B36" s="40"/>
      <c r="C36" s="60" t="s">
        <v>45</v>
      </c>
      <c r="D36" s="42"/>
      <c r="E36" s="183"/>
      <c r="F36" s="44"/>
      <c r="G36" s="45"/>
      <c r="H36" s="46">
        <f>SUM(H29:H32)</f>
        <v>0</v>
      </c>
      <c r="I36" s="52"/>
      <c r="J36" s="1"/>
      <c r="K36" s="2"/>
      <c r="L36" s="3"/>
      <c r="M36" s="3"/>
      <c r="N36" s="1"/>
    </row>
    <row r="37" spans="2:14" s="9" customFormat="1" ht="10.5" customHeight="1">
      <c r="B37" s="32"/>
      <c r="C37" s="53"/>
      <c r="D37" s="49"/>
      <c r="E37" s="182"/>
      <c r="F37" s="36"/>
      <c r="G37" s="37"/>
      <c r="H37" s="38"/>
      <c r="I37" s="39"/>
      <c r="J37" s="1"/>
      <c r="K37" s="2"/>
      <c r="L37" s="3"/>
      <c r="M37" s="3"/>
      <c r="N37" s="1"/>
    </row>
    <row r="38" spans="2:14" s="9" customFormat="1" ht="11.1" customHeight="1">
      <c r="B38" s="40"/>
      <c r="C38" s="41"/>
      <c r="D38" s="42"/>
      <c r="E38" s="183"/>
      <c r="F38" s="44"/>
      <c r="G38" s="45"/>
      <c r="H38" s="46"/>
      <c r="I38" s="47"/>
      <c r="J38" s="1"/>
      <c r="K38" s="2"/>
      <c r="L38" s="3"/>
      <c r="M38" s="3"/>
      <c r="N38" s="1"/>
    </row>
    <row r="39" spans="2:14" s="9" customFormat="1" ht="11.1" customHeight="1">
      <c r="B39" s="32"/>
      <c r="C39" s="33"/>
      <c r="D39" s="34"/>
      <c r="E39" s="182"/>
      <c r="F39" s="36"/>
      <c r="G39" s="37"/>
      <c r="H39" s="38"/>
      <c r="I39" s="39"/>
      <c r="J39" s="1"/>
      <c r="K39" s="2"/>
      <c r="L39" s="3"/>
      <c r="M39" s="3"/>
      <c r="N39" s="1"/>
    </row>
    <row r="40" spans="2:14" s="9" customFormat="1" ht="11.1" customHeight="1">
      <c r="B40" s="40">
        <v>3</v>
      </c>
      <c r="C40" s="41" t="s">
        <v>425</v>
      </c>
      <c r="D40" s="42"/>
      <c r="E40" s="183"/>
      <c r="F40" s="44"/>
      <c r="G40" s="45"/>
      <c r="H40" s="46"/>
      <c r="I40" s="52"/>
      <c r="J40" s="1"/>
      <c r="K40" s="2"/>
      <c r="L40" s="3"/>
      <c r="M40" s="3"/>
      <c r="N40" s="1"/>
    </row>
    <row r="41" spans="2:14" s="9" customFormat="1" ht="11.1" customHeight="1">
      <c r="B41" s="32"/>
      <c r="C41" s="48"/>
      <c r="D41" s="49" t="s">
        <v>472</v>
      </c>
      <c r="E41" s="182"/>
      <c r="F41" s="36"/>
      <c r="G41" s="37"/>
      <c r="H41" s="38"/>
      <c r="I41" s="39"/>
      <c r="J41" s="1"/>
      <c r="K41" s="2"/>
      <c r="L41" s="3"/>
      <c r="M41" s="3"/>
      <c r="N41" s="1"/>
    </row>
    <row r="42" spans="2:14" s="9" customFormat="1" ht="11.1" customHeight="1">
      <c r="B42" s="40"/>
      <c r="C42" s="41" t="s">
        <v>425</v>
      </c>
      <c r="D42" s="50" t="s">
        <v>431</v>
      </c>
      <c r="E42" s="200">
        <v>1</v>
      </c>
      <c r="F42" s="44" t="s">
        <v>85</v>
      </c>
      <c r="G42" s="45"/>
      <c r="H42" s="46">
        <f t="shared" ref="H42" si="6">INT(E42*G42)</f>
        <v>0</v>
      </c>
      <c r="I42" s="52"/>
      <c r="J42" s="1"/>
      <c r="K42" s="2"/>
      <c r="L42" s="3"/>
      <c r="M42" s="3"/>
      <c r="N42" s="1"/>
    </row>
    <row r="43" spans="2:14" s="9" customFormat="1" ht="11.1" customHeight="1">
      <c r="B43" s="32"/>
      <c r="C43" s="48"/>
      <c r="D43" s="49"/>
      <c r="E43" s="182"/>
      <c r="F43" s="36"/>
      <c r="G43" s="37"/>
      <c r="H43" s="38"/>
      <c r="I43" s="39"/>
      <c r="J43" s="1"/>
      <c r="K43" s="2"/>
      <c r="L43" s="3"/>
      <c r="M43" s="3"/>
      <c r="N43" s="1"/>
    </row>
    <row r="44" spans="2:14" s="9" customFormat="1" ht="11.1" customHeight="1">
      <c r="B44" s="40"/>
      <c r="C44" s="41"/>
      <c r="D44" s="50"/>
      <c r="E44" s="200"/>
      <c r="F44" s="44"/>
      <c r="G44" s="45"/>
      <c r="H44" s="46"/>
      <c r="I44" s="52"/>
      <c r="J44" s="1"/>
      <c r="K44" s="2"/>
      <c r="L44" s="3"/>
      <c r="M44" s="3"/>
      <c r="N44" s="1"/>
    </row>
    <row r="45" spans="2:14" s="9" customFormat="1" ht="11.1" customHeight="1">
      <c r="B45" s="32"/>
      <c r="C45" s="33"/>
      <c r="D45" s="49"/>
      <c r="E45" s="182"/>
      <c r="F45" s="36"/>
      <c r="G45" s="37"/>
      <c r="H45" s="38"/>
      <c r="I45" s="31"/>
      <c r="J45" s="1"/>
      <c r="K45" s="2"/>
      <c r="L45" s="3"/>
      <c r="M45" s="3"/>
      <c r="N45" s="1"/>
    </row>
    <row r="46" spans="2:14" s="9" customFormat="1" ht="11.1" customHeight="1">
      <c r="B46" s="40"/>
      <c r="C46" s="60" t="s">
        <v>45</v>
      </c>
      <c r="D46" s="42"/>
      <c r="E46" s="183"/>
      <c r="F46" s="44"/>
      <c r="G46" s="45"/>
      <c r="H46" s="46">
        <f>H42</f>
        <v>0</v>
      </c>
      <c r="I46" s="73"/>
      <c r="J46" s="1"/>
      <c r="K46" s="2"/>
      <c r="L46" s="3"/>
      <c r="M46" s="3"/>
      <c r="N46" s="1"/>
    </row>
    <row r="47" spans="2:14" s="77" customFormat="1" ht="12.95" customHeight="1">
      <c r="B47" s="74"/>
      <c r="C47" s="75"/>
      <c r="D47" s="75"/>
      <c r="E47" s="75"/>
      <c r="F47" s="75"/>
      <c r="G47" s="75"/>
      <c r="H47" s="75"/>
      <c r="I47" s="76"/>
      <c r="J47" s="1"/>
      <c r="K47" s="2"/>
      <c r="L47" s="3"/>
      <c r="M47" s="3"/>
      <c r="N47" s="1"/>
    </row>
    <row r="48" spans="2:14" ht="18" customHeight="1">
      <c r="B48" s="217" t="s">
        <v>0</v>
      </c>
      <c r="C48" s="218"/>
      <c r="D48" s="218"/>
      <c r="E48" s="218"/>
      <c r="F48" s="218"/>
      <c r="G48" s="218"/>
      <c r="H48" s="218"/>
      <c r="I48" s="219"/>
    </row>
    <row r="49" spans="2:16" ht="18" customHeight="1">
      <c r="B49" s="220"/>
      <c r="C49" s="221"/>
      <c r="D49" s="221"/>
      <c r="E49" s="221"/>
      <c r="F49" s="221"/>
      <c r="G49" s="221"/>
      <c r="H49" s="221"/>
      <c r="I49" s="222"/>
    </row>
    <row r="50" spans="2:16" s="9" customFormat="1" ht="24" customHeight="1">
      <c r="B50" s="4"/>
      <c r="C50" s="5" t="str">
        <f>$C$3</f>
        <v>工事名称 ：　〇〇〇〇解体工事　　（アスベスト）</v>
      </c>
      <c r="D50" s="6"/>
      <c r="E50" s="7"/>
      <c r="F50" s="7"/>
      <c r="G50" s="7"/>
      <c r="H50" s="7"/>
      <c r="I50" s="8"/>
      <c r="J50" s="1"/>
      <c r="K50" s="2"/>
      <c r="L50" s="3"/>
      <c r="M50" s="3"/>
      <c r="N50" s="1"/>
    </row>
    <row r="51" spans="2:16" s="17" customFormat="1" ht="24" customHeight="1">
      <c r="B51" s="10" t="s">
        <v>1</v>
      </c>
      <c r="C51" s="11" t="s">
        <v>2</v>
      </c>
      <c r="D51" s="10" t="s">
        <v>3</v>
      </c>
      <c r="E51" s="12" t="s">
        <v>4</v>
      </c>
      <c r="F51" s="10" t="s">
        <v>5</v>
      </c>
      <c r="G51" s="10" t="s">
        <v>6</v>
      </c>
      <c r="H51" s="10" t="s">
        <v>7</v>
      </c>
      <c r="I51" s="13" t="s">
        <v>8</v>
      </c>
      <c r="J51" s="14"/>
      <c r="K51" s="15"/>
      <c r="L51" s="16"/>
      <c r="M51" s="16"/>
      <c r="N51" s="14"/>
    </row>
    <row r="52" spans="2:16" s="9" customFormat="1" ht="11.1" customHeight="1">
      <c r="B52" s="18"/>
      <c r="C52" s="19"/>
      <c r="D52" s="20"/>
      <c r="E52" s="21"/>
      <c r="F52" s="22"/>
      <c r="G52" s="23"/>
      <c r="H52" s="23"/>
      <c r="I52" s="24"/>
      <c r="J52" s="1"/>
      <c r="K52" s="2"/>
      <c r="L52" s="3"/>
      <c r="M52" s="3"/>
      <c r="N52" s="1"/>
    </row>
    <row r="53" spans="2:16" s="9" customFormat="1" ht="11.1" customHeight="1">
      <c r="B53" s="25">
        <v>4</v>
      </c>
      <c r="C53" s="26" t="s">
        <v>426</v>
      </c>
      <c r="D53" s="27"/>
      <c r="E53" s="28"/>
      <c r="F53" s="29"/>
      <c r="G53" s="30"/>
      <c r="H53" s="30"/>
      <c r="I53" s="31"/>
      <c r="J53" s="1"/>
      <c r="K53" s="2"/>
      <c r="L53" s="3"/>
      <c r="M53" s="3"/>
      <c r="N53" s="1"/>
    </row>
    <row r="54" spans="2:16" s="9" customFormat="1" ht="11.1" customHeight="1">
      <c r="B54" s="32"/>
      <c r="C54" s="33"/>
      <c r="D54" s="49" t="s">
        <v>430</v>
      </c>
      <c r="E54" s="35"/>
      <c r="F54" s="36"/>
      <c r="G54" s="37"/>
      <c r="H54" s="38"/>
      <c r="I54" s="39"/>
      <c r="J54" s="1"/>
      <c r="K54" s="2"/>
      <c r="L54" s="3"/>
      <c r="M54" s="3"/>
      <c r="N54" s="1"/>
    </row>
    <row r="55" spans="2:16" s="9" customFormat="1" ht="11.1" customHeight="1">
      <c r="B55" s="40"/>
      <c r="C55" s="41" t="s">
        <v>427</v>
      </c>
      <c r="D55" s="42"/>
      <c r="E55" s="200">
        <v>1</v>
      </c>
      <c r="F55" s="44" t="s">
        <v>85</v>
      </c>
      <c r="G55" s="45"/>
      <c r="H55" s="46">
        <f t="shared" ref="H55" si="7">INT(E55*G55)</f>
        <v>0</v>
      </c>
      <c r="I55" s="47"/>
      <c r="J55" s="1"/>
      <c r="K55" s="2"/>
      <c r="L55" s="3"/>
      <c r="M55" s="3"/>
      <c r="N55" s="1"/>
    </row>
    <row r="56" spans="2:16" s="9" customFormat="1" ht="11.1" customHeight="1">
      <c r="B56" s="32"/>
      <c r="C56" s="48"/>
      <c r="D56" s="49" t="s">
        <v>430</v>
      </c>
      <c r="E56" s="182"/>
      <c r="F56" s="36"/>
      <c r="G56" s="37"/>
      <c r="H56" s="38"/>
      <c r="I56" s="39"/>
      <c r="J56" s="1"/>
      <c r="K56" s="2"/>
      <c r="L56" s="3"/>
      <c r="M56" s="3"/>
      <c r="N56" s="1"/>
    </row>
    <row r="57" spans="2:16" s="9" customFormat="1" ht="11.1" customHeight="1">
      <c r="B57" s="40"/>
      <c r="C57" s="41" t="s">
        <v>425</v>
      </c>
      <c r="D57" s="50" t="s">
        <v>431</v>
      </c>
      <c r="E57" s="200">
        <v>1</v>
      </c>
      <c r="F57" s="44" t="s">
        <v>85</v>
      </c>
      <c r="G57" s="45"/>
      <c r="H57" s="46">
        <f t="shared" ref="H57" si="8">INT(E57*G57)</f>
        <v>0</v>
      </c>
      <c r="I57" s="52"/>
      <c r="J57" s="1"/>
      <c r="K57" s="2"/>
      <c r="L57" s="3"/>
      <c r="M57" s="3"/>
      <c r="N57" s="1"/>
    </row>
    <row r="58" spans="2:16" s="9" customFormat="1" ht="11.1" customHeight="1">
      <c r="B58" s="32"/>
      <c r="C58" s="48"/>
      <c r="D58" s="49" t="s">
        <v>430</v>
      </c>
      <c r="E58" s="182"/>
      <c r="F58" s="36"/>
      <c r="G58" s="37"/>
      <c r="H58" s="38"/>
      <c r="I58" s="39"/>
      <c r="J58" s="1"/>
      <c r="K58" s="2"/>
      <c r="L58" s="3"/>
      <c r="M58" s="3"/>
      <c r="N58" s="1"/>
    </row>
    <row r="59" spans="2:16" s="9" customFormat="1" ht="11.1" customHeight="1">
      <c r="B59" s="40"/>
      <c r="C59" s="41" t="s">
        <v>428</v>
      </c>
      <c r="D59" s="50" t="s">
        <v>429</v>
      </c>
      <c r="E59" s="200">
        <v>1</v>
      </c>
      <c r="F59" s="44" t="s">
        <v>85</v>
      </c>
      <c r="G59" s="45"/>
      <c r="H59" s="46">
        <f t="shared" ref="H59" si="9">INT(E59*G59)</f>
        <v>0</v>
      </c>
      <c r="I59" s="52"/>
      <c r="J59" s="1"/>
      <c r="K59" s="2"/>
      <c r="L59" s="3"/>
      <c r="M59" s="3"/>
      <c r="N59" s="1"/>
    </row>
    <row r="60" spans="2:16" s="9" customFormat="1" ht="11.1" customHeight="1">
      <c r="B60" s="32"/>
      <c r="C60" s="48"/>
      <c r="D60" s="49"/>
      <c r="E60" s="35"/>
      <c r="F60" s="36"/>
      <c r="G60" s="37"/>
      <c r="H60" s="38"/>
      <c r="I60" s="39"/>
      <c r="J60" s="1"/>
      <c r="K60" s="2"/>
      <c r="L60" s="3"/>
      <c r="M60" s="3"/>
      <c r="N60" s="1"/>
    </row>
    <row r="61" spans="2:16" s="9" customFormat="1" ht="11.1" customHeight="1">
      <c r="B61" s="40"/>
      <c r="C61" s="41"/>
      <c r="D61" s="50"/>
      <c r="E61" s="51"/>
      <c r="F61" s="44"/>
      <c r="G61" s="45"/>
      <c r="H61" s="46"/>
      <c r="I61" s="52"/>
      <c r="J61" s="1"/>
      <c r="K61" s="2"/>
      <c r="L61" s="3"/>
      <c r="M61" s="3"/>
      <c r="N61" s="1"/>
    </row>
    <row r="62" spans="2:16" s="9" customFormat="1" ht="11.1" customHeight="1">
      <c r="B62" s="32"/>
      <c r="C62" s="53"/>
      <c r="D62" s="49"/>
      <c r="E62" s="90"/>
      <c r="F62" s="36"/>
      <c r="G62" s="37"/>
      <c r="H62" s="38"/>
      <c r="I62" s="39"/>
      <c r="J62" s="1"/>
      <c r="K62" s="2"/>
      <c r="L62" s="3"/>
      <c r="M62" s="3"/>
      <c r="N62" s="1"/>
      <c r="O62" s="54"/>
      <c r="P62" s="55"/>
    </row>
    <row r="63" spans="2:16" s="9" customFormat="1" ht="11.1" customHeight="1">
      <c r="B63" s="40"/>
      <c r="C63" s="60" t="s">
        <v>45</v>
      </c>
      <c r="D63" s="42"/>
      <c r="E63" s="91"/>
      <c r="F63" s="44"/>
      <c r="G63" s="45"/>
      <c r="H63" s="46">
        <f>SUM(H54:H61)</f>
        <v>0</v>
      </c>
      <c r="I63" s="52"/>
      <c r="J63" s="1"/>
      <c r="K63" s="2"/>
      <c r="L63" s="3"/>
      <c r="M63" s="3"/>
      <c r="N63" s="1"/>
      <c r="O63" s="54"/>
      <c r="P63" s="55"/>
    </row>
    <row r="64" spans="2:16" s="9" customFormat="1" ht="11.1" customHeight="1">
      <c r="B64" s="32"/>
      <c r="C64" s="48"/>
      <c r="D64" s="34"/>
      <c r="E64" s="90"/>
      <c r="F64" s="36"/>
      <c r="G64" s="59"/>
      <c r="H64" s="38"/>
      <c r="I64" s="39"/>
      <c r="J64" s="1"/>
      <c r="K64" s="2"/>
      <c r="L64" s="3"/>
      <c r="M64" s="3"/>
      <c r="N64" s="1"/>
      <c r="O64" s="54"/>
      <c r="P64" s="55"/>
    </row>
    <row r="65" spans="2:16" s="9" customFormat="1" ht="11.1" customHeight="1">
      <c r="B65" s="40"/>
      <c r="C65" s="60"/>
      <c r="D65" s="42"/>
      <c r="E65" s="91"/>
      <c r="F65" s="44"/>
      <c r="G65" s="61"/>
      <c r="H65" s="46"/>
      <c r="I65" s="52"/>
      <c r="J65" s="1"/>
      <c r="K65" s="2"/>
      <c r="L65" s="3"/>
      <c r="M65" s="3"/>
      <c r="N65" s="1"/>
      <c r="O65" s="54"/>
      <c r="P65" s="55"/>
    </row>
    <row r="66" spans="2:16" s="9" customFormat="1" ht="11.1" customHeight="1">
      <c r="B66" s="32"/>
      <c r="C66" s="53"/>
      <c r="D66" s="49"/>
      <c r="E66" s="90"/>
      <c r="F66" s="36"/>
      <c r="G66" s="37"/>
      <c r="H66" s="38"/>
      <c r="I66" s="39"/>
      <c r="J66" s="1"/>
      <c r="K66" s="2"/>
      <c r="L66" s="3"/>
      <c r="M66" s="3"/>
      <c r="N66" s="1"/>
      <c r="O66" s="54"/>
      <c r="P66" s="55"/>
    </row>
    <row r="67" spans="2:16" s="9" customFormat="1" ht="11.1" customHeight="1">
      <c r="B67" s="40">
        <v>5</v>
      </c>
      <c r="C67" s="41" t="s">
        <v>435</v>
      </c>
      <c r="D67" s="42"/>
      <c r="E67" s="91"/>
      <c r="F67" s="44"/>
      <c r="G67" s="45"/>
      <c r="H67" s="46"/>
      <c r="I67" s="52"/>
      <c r="J67" s="1"/>
      <c r="K67" s="2"/>
      <c r="L67" s="3"/>
      <c r="M67" s="3"/>
      <c r="N67" s="1"/>
      <c r="O67" s="54"/>
      <c r="P67" s="55"/>
    </row>
    <row r="68" spans="2:16" s="9" customFormat="1" ht="11.1" customHeight="1">
      <c r="B68" s="32"/>
      <c r="C68" s="48"/>
      <c r="D68" s="49"/>
      <c r="E68" s="90"/>
      <c r="F68" s="36"/>
      <c r="G68" s="37"/>
      <c r="H68" s="38"/>
      <c r="I68" s="39"/>
      <c r="J68" s="1"/>
      <c r="K68" s="2"/>
      <c r="L68" s="3"/>
      <c r="M68" s="3"/>
      <c r="N68" s="1"/>
    </row>
    <row r="69" spans="2:16" s="9" customFormat="1" ht="11.1" customHeight="1">
      <c r="B69" s="40"/>
      <c r="C69" s="41" t="s">
        <v>437</v>
      </c>
      <c r="D69" s="42" t="s">
        <v>436</v>
      </c>
      <c r="E69" s="160">
        <v>1</v>
      </c>
      <c r="F69" s="44" t="s">
        <v>85</v>
      </c>
      <c r="G69" s="45"/>
      <c r="H69" s="46">
        <f t="shared" ref="H69" si="10">INT(E69*G69)</f>
        <v>0</v>
      </c>
      <c r="I69" s="52"/>
      <c r="J69" s="1"/>
      <c r="K69" s="2"/>
      <c r="L69" s="3"/>
      <c r="M69" s="3"/>
      <c r="N69" s="1"/>
    </row>
    <row r="70" spans="2:16" s="9" customFormat="1" ht="10.5" customHeight="1">
      <c r="B70" s="32"/>
      <c r="C70" s="56"/>
      <c r="D70" s="57"/>
      <c r="E70" s="90"/>
      <c r="F70" s="36"/>
      <c r="G70" s="37"/>
      <c r="H70" s="38"/>
      <c r="I70" s="39"/>
      <c r="J70" s="1"/>
      <c r="K70" s="2"/>
      <c r="L70" s="3"/>
      <c r="M70" s="3"/>
      <c r="N70" s="1"/>
    </row>
    <row r="71" spans="2:16" s="9" customFormat="1" ht="11.1" customHeight="1">
      <c r="B71" s="58"/>
      <c r="C71" s="41" t="s">
        <v>442</v>
      </c>
      <c r="D71" s="42" t="s">
        <v>438</v>
      </c>
      <c r="E71" s="160">
        <v>1</v>
      </c>
      <c r="F71" s="44" t="s">
        <v>85</v>
      </c>
      <c r="G71" s="45"/>
      <c r="H71" s="46">
        <f t="shared" ref="H71" si="11">INT(E71*G71)</f>
        <v>0</v>
      </c>
      <c r="I71" s="47"/>
      <c r="J71" s="1"/>
      <c r="K71" s="2"/>
      <c r="L71" s="3"/>
      <c r="M71" s="3"/>
      <c r="N71" s="1"/>
    </row>
    <row r="72" spans="2:16" s="9" customFormat="1" ht="10.5" customHeight="1">
      <c r="B72" s="32"/>
      <c r="C72" s="48"/>
      <c r="D72" s="34"/>
      <c r="E72" s="90"/>
      <c r="F72" s="36"/>
      <c r="G72" s="59"/>
      <c r="H72" s="38"/>
      <c r="I72" s="39"/>
      <c r="J72" s="1"/>
      <c r="K72" s="2"/>
      <c r="L72" s="3"/>
      <c r="M72" s="3"/>
      <c r="N72" s="1"/>
    </row>
    <row r="73" spans="2:16" s="9" customFormat="1" ht="11.1" customHeight="1">
      <c r="B73" s="40"/>
      <c r="C73" s="41"/>
      <c r="D73" s="42"/>
      <c r="E73" s="91"/>
      <c r="F73" s="44"/>
      <c r="G73" s="61"/>
      <c r="H73" s="46"/>
      <c r="I73" s="47"/>
      <c r="J73" s="1"/>
      <c r="K73" s="2"/>
      <c r="L73" s="3"/>
      <c r="M73" s="3"/>
      <c r="N73" s="1"/>
    </row>
    <row r="74" spans="2:16" s="9" customFormat="1" ht="10.5" customHeight="1">
      <c r="B74" s="32"/>
      <c r="C74" s="33"/>
      <c r="D74" s="49"/>
      <c r="E74" s="90"/>
      <c r="F74" s="36"/>
      <c r="G74" s="37"/>
      <c r="H74" s="38"/>
      <c r="I74" s="39"/>
      <c r="J74" s="1"/>
      <c r="K74" s="2"/>
      <c r="L74" s="3"/>
      <c r="M74" s="3"/>
      <c r="N74" s="1"/>
    </row>
    <row r="75" spans="2:16" s="9" customFormat="1" ht="11.1" customHeight="1">
      <c r="B75" s="40"/>
      <c r="C75" s="60" t="s">
        <v>45</v>
      </c>
      <c r="D75" s="42"/>
      <c r="E75" s="91"/>
      <c r="F75" s="44"/>
      <c r="G75" s="45"/>
      <c r="H75" s="46">
        <f>SUM(H68:H73)</f>
        <v>0</v>
      </c>
      <c r="I75" s="52"/>
      <c r="J75" s="1"/>
      <c r="K75" s="2"/>
      <c r="L75" s="3"/>
      <c r="M75" s="3"/>
      <c r="N75" s="1"/>
    </row>
    <row r="76" spans="2:16" s="9" customFormat="1" ht="10.5" customHeight="1">
      <c r="B76" s="32"/>
      <c r="C76" s="48"/>
      <c r="D76" s="34"/>
      <c r="E76" s="90"/>
      <c r="F76" s="36"/>
      <c r="G76" s="37"/>
      <c r="H76" s="38"/>
      <c r="I76" s="39"/>
      <c r="J76" s="1"/>
      <c r="K76" s="2"/>
      <c r="L76" s="3"/>
      <c r="M76" s="3"/>
      <c r="N76" s="1"/>
    </row>
    <row r="77" spans="2:16" s="9" customFormat="1" ht="11.1" customHeight="1">
      <c r="B77" s="40"/>
      <c r="C77" s="41"/>
      <c r="D77" s="42"/>
      <c r="E77" s="91"/>
      <c r="F77" s="44"/>
      <c r="G77" s="45"/>
      <c r="H77" s="46"/>
      <c r="I77" s="47"/>
      <c r="J77" s="1"/>
      <c r="K77" s="2"/>
      <c r="L77" s="3"/>
      <c r="M77" s="3"/>
      <c r="N77" s="1"/>
    </row>
    <row r="78" spans="2:16" s="9" customFormat="1" ht="10.5" customHeight="1">
      <c r="B78" s="32"/>
      <c r="C78" s="33"/>
      <c r="D78" s="49"/>
      <c r="E78" s="90"/>
      <c r="F78" s="36"/>
      <c r="G78" s="37"/>
      <c r="H78" s="38"/>
      <c r="I78" s="39"/>
      <c r="J78" s="1"/>
      <c r="K78" s="2"/>
      <c r="L78" s="3"/>
      <c r="M78" s="3"/>
      <c r="N78" s="1"/>
    </row>
    <row r="79" spans="2:16" s="9" customFormat="1" ht="11.1" customHeight="1">
      <c r="B79" s="40">
        <v>6</v>
      </c>
      <c r="C79" s="41" t="s">
        <v>439</v>
      </c>
      <c r="D79" s="42"/>
      <c r="E79" s="91"/>
      <c r="F79" s="44"/>
      <c r="G79" s="45"/>
      <c r="H79" s="46"/>
      <c r="I79" s="52"/>
      <c r="J79" s="1"/>
      <c r="K79" s="2"/>
      <c r="L79" s="3"/>
      <c r="M79" s="3"/>
      <c r="N79" s="1"/>
    </row>
    <row r="80" spans="2:16" s="9" customFormat="1" ht="10.5" customHeight="1">
      <c r="B80" s="32"/>
      <c r="C80" s="33"/>
      <c r="D80" s="49"/>
      <c r="E80" s="90"/>
      <c r="F80" s="36"/>
      <c r="G80" s="37"/>
      <c r="H80" s="38"/>
      <c r="I80" s="39"/>
      <c r="J80" s="1"/>
      <c r="K80" s="2"/>
      <c r="L80" s="3"/>
      <c r="M80" s="3"/>
      <c r="N80" s="1"/>
    </row>
    <row r="81" spans="2:14" s="9" customFormat="1" ht="11.1" customHeight="1">
      <c r="B81" s="40"/>
      <c r="C81" s="41" t="s">
        <v>440</v>
      </c>
      <c r="D81" s="42" t="s">
        <v>436</v>
      </c>
      <c r="E81" s="51">
        <v>0.5</v>
      </c>
      <c r="F81" s="44" t="s">
        <v>441</v>
      </c>
      <c r="G81" s="45"/>
      <c r="H81" s="46">
        <f t="shared" ref="H81" si="12">INT(E81*G81)</f>
        <v>0</v>
      </c>
      <c r="I81" s="47"/>
      <c r="J81" s="1"/>
      <c r="K81" s="2"/>
      <c r="L81" s="3"/>
      <c r="M81" s="3"/>
      <c r="N81" s="1"/>
    </row>
    <row r="82" spans="2:14" s="9" customFormat="1" ht="10.5" customHeight="1">
      <c r="B82" s="32"/>
      <c r="C82" s="56"/>
      <c r="D82" s="57"/>
      <c r="E82" s="90"/>
      <c r="F82" s="36"/>
      <c r="G82" s="37"/>
      <c r="H82" s="38"/>
      <c r="I82" s="39"/>
      <c r="J82" s="1"/>
      <c r="K82" s="2"/>
      <c r="L82" s="3"/>
      <c r="M82" s="3"/>
      <c r="N82" s="1"/>
    </row>
    <row r="83" spans="2:14" s="9" customFormat="1" ht="11.1" customHeight="1">
      <c r="B83" s="40"/>
      <c r="C83" s="41" t="s">
        <v>443</v>
      </c>
      <c r="D83" s="42" t="s">
        <v>438</v>
      </c>
      <c r="E83" s="51">
        <v>0.4</v>
      </c>
      <c r="F83" s="44" t="s">
        <v>441</v>
      </c>
      <c r="G83" s="45"/>
      <c r="H83" s="46">
        <f t="shared" ref="H83" si="13">INT(E83*G83)</f>
        <v>0</v>
      </c>
      <c r="I83" s="52"/>
      <c r="J83" s="1"/>
      <c r="K83" s="2"/>
      <c r="L83" s="3"/>
      <c r="M83" s="3"/>
      <c r="N83" s="1"/>
    </row>
    <row r="84" spans="2:14" s="9" customFormat="1" ht="10.5" customHeight="1">
      <c r="B84" s="32"/>
      <c r="C84" s="33"/>
      <c r="D84" s="34"/>
      <c r="E84" s="90"/>
      <c r="F84" s="36"/>
      <c r="G84" s="37"/>
      <c r="H84" s="38"/>
      <c r="I84" s="39"/>
      <c r="J84" s="1"/>
      <c r="K84" s="2"/>
      <c r="L84" s="3"/>
      <c r="M84" s="3"/>
      <c r="N84" s="1"/>
    </row>
    <row r="85" spans="2:14" s="9" customFormat="1" ht="11.1" customHeight="1">
      <c r="B85" s="40"/>
      <c r="C85" s="41"/>
      <c r="D85" s="42"/>
      <c r="E85" s="91"/>
      <c r="F85" s="44"/>
      <c r="G85" s="45"/>
      <c r="H85" s="46"/>
      <c r="I85" s="47"/>
      <c r="J85" s="1"/>
      <c r="K85" s="2"/>
      <c r="L85" s="3"/>
      <c r="M85" s="3"/>
      <c r="N85" s="1"/>
    </row>
    <row r="86" spans="2:14" s="9" customFormat="1" ht="11.1" customHeight="1">
      <c r="B86" s="32"/>
      <c r="C86" s="48"/>
      <c r="D86" s="49"/>
      <c r="E86" s="90"/>
      <c r="F86" s="36"/>
      <c r="G86" s="37"/>
      <c r="H86" s="38"/>
      <c r="I86" s="39"/>
      <c r="J86" s="1"/>
      <c r="K86" s="2"/>
      <c r="L86" s="3"/>
      <c r="M86" s="3"/>
      <c r="N86" s="1"/>
    </row>
    <row r="87" spans="2:14" s="9" customFormat="1" ht="11.1" customHeight="1">
      <c r="B87" s="40"/>
      <c r="C87" s="60" t="s">
        <v>45</v>
      </c>
      <c r="D87" s="50"/>
      <c r="E87" s="91"/>
      <c r="F87" s="44"/>
      <c r="G87" s="45"/>
      <c r="H87" s="46">
        <f>SUM(H80:H83)</f>
        <v>0</v>
      </c>
      <c r="I87" s="52"/>
      <c r="J87" s="1"/>
      <c r="K87" s="2"/>
      <c r="L87" s="3"/>
      <c r="M87" s="3"/>
      <c r="N87" s="1"/>
    </row>
    <row r="88" spans="2:14" s="9" customFormat="1" ht="11.1" customHeight="1">
      <c r="B88" s="32"/>
      <c r="C88" s="53"/>
      <c r="D88" s="49"/>
      <c r="E88" s="90"/>
      <c r="F88" s="36"/>
      <c r="G88" s="37"/>
      <c r="H88" s="38"/>
      <c r="I88" s="39"/>
      <c r="J88" s="1"/>
      <c r="K88" s="2"/>
      <c r="L88" s="3"/>
      <c r="M88" s="3"/>
      <c r="N88" s="1"/>
    </row>
    <row r="89" spans="2:14" s="9" customFormat="1" ht="11.1" customHeight="1">
      <c r="B89" s="40"/>
      <c r="C89" s="41"/>
      <c r="D89" s="42"/>
      <c r="E89" s="91"/>
      <c r="F89" s="44"/>
      <c r="G89" s="45"/>
      <c r="H89" s="46"/>
      <c r="I89" s="52"/>
      <c r="J89" s="1"/>
      <c r="K89" s="2"/>
      <c r="L89" s="3"/>
      <c r="M89" s="3"/>
      <c r="N89" s="1"/>
    </row>
    <row r="90" spans="2:14" s="9" customFormat="1" ht="11.1" customHeight="1">
      <c r="B90" s="32"/>
      <c r="C90" s="33"/>
      <c r="D90" s="49"/>
      <c r="E90" s="90"/>
      <c r="F90" s="36"/>
      <c r="G90" s="37"/>
      <c r="H90" s="38"/>
      <c r="I90" s="39"/>
      <c r="J90" s="1"/>
      <c r="K90" s="2"/>
      <c r="L90" s="3"/>
      <c r="M90" s="3"/>
      <c r="N90" s="1"/>
    </row>
    <row r="91" spans="2:14" s="9" customFormat="1" ht="11.1" customHeight="1">
      <c r="B91" s="40"/>
      <c r="C91" s="41"/>
      <c r="D91" s="42"/>
      <c r="E91" s="91"/>
      <c r="F91" s="44"/>
      <c r="G91" s="45"/>
      <c r="H91" s="46"/>
      <c r="I91" s="52"/>
      <c r="J91" s="1"/>
      <c r="K91" s="2"/>
      <c r="L91" s="3"/>
      <c r="M91" s="3"/>
      <c r="N91" s="1"/>
    </row>
    <row r="92" spans="2:14" s="9" customFormat="1" ht="11.1" customHeight="1">
      <c r="B92" s="25"/>
      <c r="C92" s="62"/>
      <c r="D92" s="63"/>
      <c r="E92" s="174"/>
      <c r="F92" s="65"/>
      <c r="G92" s="66"/>
      <c r="H92" s="30"/>
      <c r="I92" s="31"/>
      <c r="J92" s="1"/>
      <c r="K92" s="2"/>
      <c r="L92" s="3"/>
      <c r="M92" s="3"/>
      <c r="N92" s="1"/>
    </row>
    <row r="93" spans="2:14" s="9" customFormat="1" ht="11.1" customHeight="1">
      <c r="B93" s="67"/>
      <c r="C93" s="68"/>
      <c r="D93" s="69"/>
      <c r="E93" s="157"/>
      <c r="F93" s="71"/>
      <c r="G93" s="78"/>
      <c r="H93" s="72"/>
      <c r="I93" s="73"/>
      <c r="J93" s="1"/>
      <c r="K93" s="2"/>
      <c r="L93" s="3"/>
      <c r="M93" s="3"/>
      <c r="N93" s="1"/>
    </row>
    <row r="94" spans="2:14" s="77" customFormat="1" ht="12.95" customHeight="1">
      <c r="B94" s="74"/>
      <c r="C94" s="75"/>
      <c r="D94" s="75"/>
      <c r="E94" s="75"/>
      <c r="F94" s="75"/>
      <c r="G94" s="75"/>
      <c r="H94" s="75"/>
      <c r="I94" s="76"/>
      <c r="J94" s="1"/>
      <c r="K94" s="2"/>
      <c r="L94" s="3"/>
      <c r="M94" s="3"/>
      <c r="N94" s="1"/>
    </row>
    <row r="95" spans="2:14">
      <c r="I95" s="2"/>
      <c r="J95" s="3">
        <f>IF(I95=100%,K95,IF(K95*I95&lt;100,ROUND(K95*I95,0),IF(K95*I95&lt;10000,ROUND(K95*I95,-1),IF(K95*I95&lt;100000,ROUND(K95*I95,-2),ROUND(K95*I95,-3)))))</f>
        <v>0</v>
      </c>
    </row>
    <row r="96" spans="2:14">
      <c r="I96" s="2"/>
      <c r="J96" s="3"/>
    </row>
    <row r="97" spans="9:10">
      <c r="I97" s="2"/>
      <c r="J97" s="3">
        <f>IF(I97=100%,K97,IF(K97*I97&lt;100,ROUND(K97*I97,0),IF(K97*I97&lt;10000,ROUND(K97*I97,-1),IF(K97*I97&lt;100000,ROUND(K97*I97,-2),ROUND(K97*I97,-3)))))</f>
        <v>0</v>
      </c>
    </row>
    <row r="98" spans="9:10">
      <c r="I98" s="2"/>
      <c r="J98" s="3"/>
    </row>
    <row r="99" spans="9:10">
      <c r="I99" s="2"/>
      <c r="J99" s="3">
        <f>IF(I99=100%,K99,IF(K99*I99&lt;100,ROUND(K99*I99,0),IF(K99*I99&lt;10000,ROUND(K99*I99,-1),IF(K99*I99&lt;100000,ROUND(K99*I99,-2),ROUND(K99*I99,-3)))))</f>
        <v>0</v>
      </c>
    </row>
    <row r="100" spans="9:10">
      <c r="I100" s="2"/>
      <c r="J100" s="3"/>
    </row>
    <row r="101" spans="9:10">
      <c r="I101" s="2"/>
      <c r="J101" s="3">
        <f>IF(I101=100%,K101,IF(K101*I101&lt;100,ROUND(K101*I101,0),IF(K101*I101&lt;10000,ROUND(K101*I101,-1),IF(K101*I101&lt;100000,ROUND(K101*I101,-2),ROUND(K101*I101,-3)))))</f>
        <v>0</v>
      </c>
    </row>
    <row r="102" spans="9:10">
      <c r="I102" s="2"/>
      <c r="J102" s="3"/>
    </row>
    <row r="103" spans="9:10">
      <c r="I103" s="2"/>
      <c r="J103" s="3">
        <f>IF(I103=100%,K103,IF(K103*I103&lt;100,ROUND(K103*I103,0),IF(K103*I103&lt;10000,ROUND(K103*I103,-1),IF(K103*I103&lt;100000,ROUND(K103*I103,-2),ROUND(K103*I103,-3)))))</f>
        <v>0</v>
      </c>
    </row>
    <row r="104" spans="9:10">
      <c r="I104" s="2"/>
      <c r="J104" s="3"/>
    </row>
    <row r="105" spans="9:10">
      <c r="I105" s="2"/>
      <c r="J105" s="3">
        <f>IF(I105=100%,K105,IF(K105*I105&lt;100,ROUND(K105*I105,0),IF(K105*I105&lt;10000,ROUND(K105*I105,-1),IF(K105*I105&lt;100000,ROUND(K105*I105,-2),ROUND(K105*I105,-3)))))</f>
        <v>0</v>
      </c>
    </row>
    <row r="106" spans="9:10">
      <c r="I106" s="2"/>
      <c r="J106" s="3"/>
    </row>
    <row r="107" spans="9:10">
      <c r="I107" s="2"/>
      <c r="J107" s="3">
        <f>IF(I107=100%,K107,IF(K107*I107&lt;100,ROUND(K107*I107,0),IF(K107*I107&lt;10000,ROUND(K107*I107,-1),IF(K107*I107&lt;100000,ROUND(K107*I107,-2),ROUND(K107*I107,-3)))))</f>
        <v>0</v>
      </c>
    </row>
    <row r="108" spans="9:10">
      <c r="I108" s="2"/>
      <c r="J108" s="3"/>
    </row>
    <row r="109" spans="9:10">
      <c r="I109" s="2"/>
      <c r="J109" s="3">
        <f>IF(I109=100%,K109,IF(K109*I109&lt;100,ROUND(K109*I109,0),IF(K109*I109&lt;10000,ROUND(K109*I109,-1),IF(K109*I109&lt;100000,ROUND(K109*I109,-2),ROUND(K109*I109,-3)))))</f>
        <v>0</v>
      </c>
    </row>
    <row r="110" spans="9:10">
      <c r="I110" s="2"/>
      <c r="J110" s="3"/>
    </row>
    <row r="111" spans="9:10">
      <c r="I111" s="2"/>
      <c r="J111" s="3">
        <f>IF(I111=100%,K111,IF(K111*I111&lt;100,ROUND(K111*I111,0),IF(K111*I111&lt;10000,ROUND(K111*I111,-1),IF(K111*I111&lt;100000,ROUND(K111*I111,-2),ROUND(K111*I111,-3)))))</f>
        <v>0</v>
      </c>
    </row>
    <row r="112" spans="9:10">
      <c r="I112" s="2"/>
      <c r="J112" s="3"/>
    </row>
    <row r="113" spans="9:10">
      <c r="I113" s="2"/>
      <c r="J113" s="3">
        <f>IF(I113=100%,K113,IF(K113*I113&lt;100,ROUND(K113*I113,0),IF(K113*I113&lt;10000,ROUND(K113*I113,-1),IF(K113*I113&lt;100000,ROUND(K113*I113,-2),ROUND(K113*I113,-3)))))</f>
        <v>0</v>
      </c>
    </row>
    <row r="114" spans="9:10">
      <c r="I114" s="2"/>
      <c r="J114" s="3"/>
    </row>
    <row r="115" spans="9:10">
      <c r="I115" s="2"/>
      <c r="J115" s="3">
        <f>IF(I115=100%,K115,IF(K115*I115&lt;100,ROUND(K115*I115,0),IF(K115*I115&lt;10000,ROUND(K115*I115,-1),IF(K115*I115&lt;100000,ROUND(K115*I115,-2),ROUND(K115*I115,-3)))))</f>
        <v>0</v>
      </c>
    </row>
    <row r="116" spans="9:10">
      <c r="I116" s="2"/>
      <c r="J116" s="3"/>
    </row>
    <row r="117" spans="9:10">
      <c r="I117" s="2"/>
      <c r="J117" s="3">
        <f>IF(I117=100%,K117,IF(K117*I117&lt;100,ROUND(K117*I117,0),IF(K117*I117&lt;10000,ROUND(K117*I117,-1),IF(K117*I117&lt;100000,ROUND(K117*I117,-2),ROUND(K117*I117,-3)))))</f>
        <v>0</v>
      </c>
    </row>
    <row r="118" spans="9:10">
      <c r="I118" s="2"/>
      <c r="J118" s="3"/>
    </row>
    <row r="119" spans="9:10">
      <c r="I119" s="2"/>
      <c r="J119" s="3">
        <f>IF(I119=100%,K119,IF(K119*I119&lt;100,ROUND(K119*I119,0),IF(K119*I119&lt;10000,ROUND(K119*I119,-1),IF(K119*I119&lt;100000,ROUND(K119*I119,-2),ROUND(K119*I119,-3)))))</f>
        <v>0</v>
      </c>
    </row>
    <row r="120" spans="9:10">
      <c r="I120" s="2"/>
      <c r="J120" s="3"/>
    </row>
    <row r="121" spans="9:10">
      <c r="I121" s="2"/>
      <c r="J121" s="3">
        <f>IF(I121=100%,K121,IF(K121*I121&lt;100,ROUND(K121*I121,0),IF(K121*I121&lt;10000,ROUND(K121*I121,-1),IF(K121*I121&lt;100000,ROUND(K121*I121,-2),ROUND(K121*I121,-3)))))</f>
        <v>0</v>
      </c>
    </row>
  </sheetData>
  <mergeCells count="2">
    <mergeCell ref="B1:I2"/>
    <mergeCell ref="B48:I49"/>
  </mergeCells>
  <phoneticPr fontId="14"/>
  <printOptions horizontalCentered="1" verticalCentered="1"/>
  <pageMargins left="0" right="0" top="0.78740157480314965" bottom="0.39370078740157483" header="0" footer="0.19685039370078741"/>
  <pageSetup paperSize="9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66"/>
    <pageSetUpPr autoPageBreaks="0"/>
  </sheetPr>
  <dimension ref="B1:P74"/>
  <sheetViews>
    <sheetView showGridLines="0" view="pageBreakPreview" zoomScaleNormal="85" zoomScaleSheetLayoutView="100" workbookViewId="0">
      <selection activeCell="H32" sqref="H32"/>
    </sheetView>
  </sheetViews>
  <sheetFormatPr defaultRowHeight="13.5"/>
  <cols>
    <col min="1" max="1" width="0.875" style="1" customWidth="1"/>
    <col min="2" max="2" width="5.625" style="1" customWidth="1"/>
    <col min="3" max="3" width="25.625" style="1" customWidth="1"/>
    <col min="4" max="4" width="30.625" style="1" customWidth="1"/>
    <col min="5" max="5" width="12.625" style="89" customWidth="1"/>
    <col min="6" max="6" width="5.625" style="1" customWidth="1"/>
    <col min="7" max="7" width="13.625" style="89" customWidth="1"/>
    <col min="8" max="8" width="15.625" style="1" customWidth="1"/>
    <col min="9" max="9" width="28.625" style="1" customWidth="1"/>
    <col min="10" max="10" width="0.875" style="1" customWidth="1"/>
    <col min="11" max="11" width="6.75" style="2" customWidth="1"/>
    <col min="12" max="13" width="9.375" style="3" customWidth="1"/>
    <col min="14" max="17" width="10.625" style="1" customWidth="1"/>
    <col min="18" max="16384" width="9" style="1"/>
  </cols>
  <sheetData>
    <row r="1" spans="2:16" ht="18" customHeight="1">
      <c r="B1" s="217" t="s">
        <v>0</v>
      </c>
      <c r="C1" s="218"/>
      <c r="D1" s="218"/>
      <c r="E1" s="218"/>
      <c r="F1" s="218"/>
      <c r="G1" s="218"/>
      <c r="H1" s="218"/>
      <c r="I1" s="219"/>
    </row>
    <row r="2" spans="2:16" ht="18" customHeight="1">
      <c r="B2" s="220"/>
      <c r="C2" s="221"/>
      <c r="D2" s="221"/>
      <c r="E2" s="221"/>
      <c r="F2" s="221"/>
      <c r="G2" s="221"/>
      <c r="H2" s="221"/>
      <c r="I2" s="222"/>
    </row>
    <row r="3" spans="2:16" s="9" customFormat="1" ht="24" customHeight="1">
      <c r="B3" s="4"/>
      <c r="C3" s="5" t="s">
        <v>457</v>
      </c>
      <c r="D3" s="6"/>
      <c r="E3" s="7"/>
      <c r="F3" s="7"/>
      <c r="G3" s="7"/>
      <c r="H3" s="7"/>
      <c r="I3" s="8"/>
      <c r="J3" s="1"/>
      <c r="K3" s="2"/>
      <c r="L3" s="3"/>
      <c r="M3" s="3"/>
      <c r="N3" s="1"/>
    </row>
    <row r="4" spans="2:16" s="17" customFormat="1" ht="24" customHeight="1">
      <c r="B4" s="10" t="s">
        <v>1</v>
      </c>
      <c r="C4" s="11" t="s">
        <v>2</v>
      </c>
      <c r="D4" s="10" t="s">
        <v>3</v>
      </c>
      <c r="E4" s="12" t="s">
        <v>4</v>
      </c>
      <c r="F4" s="10" t="s">
        <v>5</v>
      </c>
      <c r="G4" s="10" t="s">
        <v>6</v>
      </c>
      <c r="H4" s="10" t="s">
        <v>7</v>
      </c>
      <c r="I4" s="13" t="s">
        <v>8</v>
      </c>
      <c r="J4" s="14"/>
      <c r="K4" s="15"/>
      <c r="L4" s="16"/>
      <c r="M4" s="16"/>
      <c r="N4" s="14"/>
    </row>
    <row r="5" spans="2:16" s="9" customFormat="1" ht="11.1" customHeight="1">
      <c r="B5" s="18"/>
      <c r="C5" s="19"/>
      <c r="D5" s="20"/>
      <c r="E5" s="21"/>
      <c r="F5" s="22"/>
      <c r="G5" s="23"/>
      <c r="H5" s="23"/>
      <c r="I5" s="24"/>
      <c r="J5" s="1"/>
      <c r="K5" s="2"/>
      <c r="L5" s="3"/>
      <c r="M5" s="3"/>
      <c r="N5" s="1"/>
    </row>
    <row r="6" spans="2:16" s="9" customFormat="1" ht="11.1" customHeight="1">
      <c r="B6" s="25"/>
      <c r="C6" s="26" t="s">
        <v>193</v>
      </c>
      <c r="D6" s="27"/>
      <c r="E6" s="28"/>
      <c r="F6" s="29"/>
      <c r="G6" s="30"/>
      <c r="H6" s="30"/>
      <c r="I6" s="31"/>
      <c r="J6" s="1"/>
      <c r="K6" s="2"/>
      <c r="L6" s="3"/>
      <c r="M6" s="3"/>
      <c r="N6" s="1"/>
    </row>
    <row r="7" spans="2:16" s="9" customFormat="1" ht="11.1" customHeight="1">
      <c r="B7" s="32"/>
      <c r="C7" s="33"/>
      <c r="D7" s="34"/>
      <c r="E7" s="35"/>
      <c r="F7" s="36"/>
      <c r="G7" s="37"/>
      <c r="H7" s="38"/>
      <c r="I7" s="39"/>
      <c r="J7" s="1"/>
      <c r="K7" s="2"/>
      <c r="L7" s="3"/>
      <c r="M7" s="3"/>
      <c r="N7" s="1"/>
    </row>
    <row r="8" spans="2:16" s="9" customFormat="1" ht="11.1" customHeight="1">
      <c r="B8" s="40"/>
      <c r="C8" s="41"/>
      <c r="D8" s="42"/>
      <c r="E8" s="43"/>
      <c r="F8" s="44"/>
      <c r="G8" s="45"/>
      <c r="H8" s="46"/>
      <c r="I8" s="47"/>
      <c r="J8" s="1"/>
      <c r="K8" s="2"/>
      <c r="L8" s="3"/>
      <c r="M8" s="3"/>
      <c r="N8" s="1"/>
    </row>
    <row r="9" spans="2:16" s="9" customFormat="1" ht="11.1" customHeight="1">
      <c r="B9" s="32"/>
      <c r="C9" s="48"/>
      <c r="D9" s="49" t="s">
        <v>195</v>
      </c>
      <c r="E9" s="90"/>
      <c r="F9" s="36"/>
      <c r="G9" s="37"/>
      <c r="H9" s="38"/>
      <c r="I9" s="39"/>
      <c r="J9" s="1"/>
      <c r="K9" s="2"/>
      <c r="L9" s="3"/>
      <c r="M9" s="3"/>
      <c r="N9" s="1"/>
    </row>
    <row r="10" spans="2:16" s="9" customFormat="1" ht="11.1" customHeight="1">
      <c r="B10" s="40"/>
      <c r="C10" s="41" t="s">
        <v>194</v>
      </c>
      <c r="D10" s="50" t="s">
        <v>201</v>
      </c>
      <c r="E10" s="160">
        <v>116</v>
      </c>
      <c r="F10" s="44" t="s">
        <v>43</v>
      </c>
      <c r="G10" s="45"/>
      <c r="H10" s="46">
        <f>INT(E10*G10)</f>
        <v>0</v>
      </c>
      <c r="I10" s="52"/>
      <c r="J10" s="1"/>
      <c r="K10" s="2"/>
      <c r="L10" s="3"/>
      <c r="M10" s="3"/>
      <c r="N10" s="1"/>
    </row>
    <row r="11" spans="2:16" s="9" customFormat="1" ht="11.1" customHeight="1">
      <c r="B11" s="32"/>
      <c r="C11" s="48"/>
      <c r="D11" s="49" t="s">
        <v>197</v>
      </c>
      <c r="E11" s="90"/>
      <c r="F11" s="36"/>
      <c r="G11" s="37"/>
      <c r="H11" s="38"/>
      <c r="I11" s="39"/>
      <c r="J11" s="1"/>
      <c r="K11" s="2"/>
      <c r="L11" s="3"/>
      <c r="M11" s="3"/>
      <c r="N11" s="1"/>
    </row>
    <row r="12" spans="2:16" s="9" customFormat="1" ht="11.1" customHeight="1">
      <c r="B12" s="40"/>
      <c r="C12" s="41" t="s">
        <v>194</v>
      </c>
      <c r="D12" s="50" t="s">
        <v>201</v>
      </c>
      <c r="E12" s="160">
        <v>116</v>
      </c>
      <c r="F12" s="44" t="s">
        <v>43</v>
      </c>
      <c r="G12" s="45"/>
      <c r="H12" s="46">
        <f>INT(E12*G12)</f>
        <v>0</v>
      </c>
      <c r="I12" s="52"/>
      <c r="J12" s="1"/>
      <c r="K12" s="2"/>
      <c r="L12" s="3"/>
      <c r="M12" s="3"/>
      <c r="N12" s="1"/>
    </row>
    <row r="13" spans="2:16" s="9" customFormat="1" ht="11.1" customHeight="1">
      <c r="B13" s="32"/>
      <c r="C13" s="48"/>
      <c r="D13" s="49"/>
      <c r="E13" s="90"/>
      <c r="F13" s="36"/>
      <c r="G13" s="37"/>
      <c r="H13" s="38"/>
      <c r="I13" s="39"/>
      <c r="J13" s="1"/>
      <c r="K13" s="2"/>
      <c r="L13" s="3"/>
      <c r="M13" s="3"/>
      <c r="N13" s="1"/>
    </row>
    <row r="14" spans="2:16" s="9" customFormat="1" ht="11.1" customHeight="1">
      <c r="B14" s="40"/>
      <c r="C14" s="41" t="s">
        <v>194</v>
      </c>
      <c r="D14" s="50" t="s">
        <v>199</v>
      </c>
      <c r="E14" s="160">
        <v>116</v>
      </c>
      <c r="F14" s="44" t="s">
        <v>43</v>
      </c>
      <c r="G14" s="45"/>
      <c r="H14" s="46">
        <f>INT(E14*G14)</f>
        <v>0</v>
      </c>
      <c r="I14" s="52"/>
      <c r="J14" s="1"/>
      <c r="K14" s="2"/>
      <c r="L14" s="3"/>
      <c r="M14" s="3"/>
      <c r="N14" s="1"/>
    </row>
    <row r="15" spans="2:16" s="9" customFormat="1" ht="11.1" customHeight="1">
      <c r="B15" s="32"/>
      <c r="C15" s="48"/>
      <c r="D15" s="49"/>
      <c r="E15" s="90"/>
      <c r="F15" s="36"/>
      <c r="G15" s="37"/>
      <c r="H15" s="38"/>
      <c r="I15" s="39"/>
      <c r="J15" s="1"/>
      <c r="K15" s="2"/>
      <c r="L15" s="3"/>
      <c r="M15" s="3"/>
      <c r="N15" s="1"/>
      <c r="O15" s="54"/>
      <c r="P15" s="55"/>
    </row>
    <row r="16" spans="2:16" s="9" customFormat="1" ht="11.1" customHeight="1">
      <c r="B16" s="40"/>
      <c r="C16" s="41" t="s">
        <v>198</v>
      </c>
      <c r="D16" s="50" t="s">
        <v>196</v>
      </c>
      <c r="E16" s="160">
        <v>116</v>
      </c>
      <c r="F16" s="44" t="s">
        <v>43</v>
      </c>
      <c r="G16" s="45"/>
      <c r="H16" s="46">
        <f>INT(E16*G16)</f>
        <v>0</v>
      </c>
      <c r="I16" s="52"/>
      <c r="J16" s="1"/>
      <c r="K16" s="2"/>
      <c r="L16" s="3"/>
      <c r="M16" s="3"/>
      <c r="N16" s="1"/>
      <c r="O16" s="54"/>
      <c r="P16" s="55"/>
    </row>
    <row r="17" spans="2:16" s="9" customFormat="1" ht="11.1" customHeight="1">
      <c r="B17" s="32"/>
      <c r="C17" s="53"/>
      <c r="D17" s="49"/>
      <c r="E17" s="35"/>
      <c r="F17" s="36"/>
      <c r="G17" s="37"/>
      <c r="H17" s="38"/>
      <c r="I17" s="39"/>
      <c r="J17" s="1"/>
      <c r="K17" s="2"/>
      <c r="L17" s="3"/>
      <c r="M17" s="3"/>
      <c r="N17" s="1"/>
      <c r="O17" s="54"/>
      <c r="P17" s="55"/>
    </row>
    <row r="18" spans="2:16" s="9" customFormat="1" ht="11.1" customHeight="1">
      <c r="B18" s="40"/>
      <c r="C18" s="41"/>
      <c r="D18" s="42"/>
      <c r="E18" s="43"/>
      <c r="F18" s="44"/>
      <c r="G18" s="45"/>
      <c r="H18" s="46"/>
      <c r="I18" s="52"/>
      <c r="J18" s="1"/>
      <c r="K18" s="2"/>
      <c r="L18" s="3"/>
      <c r="M18" s="3"/>
      <c r="N18" s="1"/>
      <c r="O18" s="54"/>
      <c r="P18" s="55"/>
    </row>
    <row r="19" spans="2:16" s="9" customFormat="1" ht="11.1" customHeight="1">
      <c r="B19" s="32"/>
      <c r="C19" s="53"/>
      <c r="D19" s="49" t="s">
        <v>204</v>
      </c>
      <c r="E19" s="35"/>
      <c r="F19" s="36"/>
      <c r="G19" s="37"/>
      <c r="H19" s="38"/>
      <c r="I19" s="39"/>
      <c r="J19" s="1"/>
      <c r="K19" s="2"/>
      <c r="L19" s="3"/>
      <c r="M19" s="3"/>
      <c r="N19" s="1"/>
      <c r="O19" s="54"/>
      <c r="P19" s="55"/>
    </row>
    <row r="20" spans="2:16" s="9" customFormat="1" ht="11.1" customHeight="1">
      <c r="B20" s="40"/>
      <c r="C20" s="41" t="s">
        <v>200</v>
      </c>
      <c r="D20" s="42" t="s">
        <v>203</v>
      </c>
      <c r="E20" s="91">
        <v>1</v>
      </c>
      <c r="F20" s="44" t="s">
        <v>202</v>
      </c>
      <c r="G20" s="45"/>
      <c r="H20" s="46">
        <f>INT(E20*G20)</f>
        <v>0</v>
      </c>
      <c r="I20" s="52"/>
      <c r="J20" s="1"/>
      <c r="K20" s="2"/>
      <c r="L20" s="3"/>
      <c r="M20" s="3"/>
      <c r="N20" s="1"/>
      <c r="O20" s="54"/>
      <c r="P20" s="55"/>
    </row>
    <row r="21" spans="2:16" s="9" customFormat="1" ht="11.1" customHeight="1">
      <c r="B21" s="32"/>
      <c r="C21" s="48"/>
      <c r="D21" s="49"/>
      <c r="E21" s="35"/>
      <c r="F21" s="36"/>
      <c r="G21" s="37"/>
      <c r="H21" s="38"/>
      <c r="I21" s="39"/>
      <c r="J21" s="1"/>
      <c r="K21" s="2"/>
      <c r="L21" s="3"/>
      <c r="M21" s="3"/>
      <c r="N21" s="1"/>
    </row>
    <row r="22" spans="2:16" s="9" customFormat="1" ht="11.1" customHeight="1">
      <c r="B22" s="40"/>
      <c r="C22" s="41"/>
      <c r="D22" s="42"/>
      <c r="E22" s="51"/>
      <c r="F22" s="44"/>
      <c r="G22" s="45"/>
      <c r="H22" s="46"/>
      <c r="I22" s="52"/>
      <c r="J22" s="1"/>
      <c r="K22" s="2"/>
      <c r="L22" s="3"/>
      <c r="M22" s="3"/>
      <c r="N22" s="1"/>
    </row>
    <row r="23" spans="2:16" s="9" customFormat="1" ht="10.5" customHeight="1">
      <c r="B23" s="32"/>
      <c r="C23" s="56"/>
      <c r="D23" s="57"/>
      <c r="E23" s="35"/>
      <c r="F23" s="36"/>
      <c r="G23" s="37"/>
      <c r="H23" s="38"/>
      <c r="I23" s="39"/>
      <c r="J23" s="1"/>
      <c r="K23" s="2"/>
      <c r="L23" s="3"/>
      <c r="M23" s="3"/>
      <c r="N23" s="1"/>
    </row>
    <row r="24" spans="2:16" s="9" customFormat="1" ht="11.1" customHeight="1">
      <c r="B24" s="58"/>
      <c r="C24" s="41"/>
      <c r="D24" s="42"/>
      <c r="E24" s="160"/>
      <c r="F24" s="44"/>
      <c r="G24" s="45"/>
      <c r="H24" s="46"/>
      <c r="I24" s="47"/>
      <c r="J24" s="1"/>
      <c r="K24" s="2"/>
      <c r="L24" s="3"/>
      <c r="M24" s="3"/>
      <c r="N24" s="1"/>
    </row>
    <row r="25" spans="2:16" s="9" customFormat="1" ht="10.5" customHeight="1">
      <c r="B25" s="32"/>
      <c r="C25" s="48"/>
      <c r="D25" s="34"/>
      <c r="E25" s="35"/>
      <c r="F25" s="36"/>
      <c r="G25" s="59"/>
      <c r="H25" s="38"/>
      <c r="I25" s="39"/>
      <c r="J25" s="1"/>
      <c r="K25" s="2"/>
      <c r="L25" s="3"/>
      <c r="M25" s="3"/>
      <c r="N25" s="1"/>
    </row>
    <row r="26" spans="2:16" s="9" customFormat="1" ht="11.1" customHeight="1">
      <c r="B26" s="40"/>
      <c r="C26" s="41"/>
      <c r="D26" s="42"/>
      <c r="E26" s="91"/>
      <c r="F26" s="44"/>
      <c r="G26" s="45"/>
      <c r="H26" s="46"/>
      <c r="I26" s="47"/>
      <c r="J26" s="1"/>
      <c r="K26" s="2"/>
      <c r="L26" s="3"/>
      <c r="M26" s="3"/>
      <c r="N26" s="1"/>
    </row>
    <row r="27" spans="2:16" s="9" customFormat="1" ht="10.5" customHeight="1">
      <c r="B27" s="32"/>
      <c r="C27" s="33"/>
      <c r="D27" s="49"/>
      <c r="E27" s="35"/>
      <c r="F27" s="36"/>
      <c r="G27" s="37"/>
      <c r="H27" s="38"/>
      <c r="I27" s="39"/>
      <c r="J27" s="1"/>
      <c r="K27" s="2"/>
      <c r="L27" s="3"/>
      <c r="M27" s="3"/>
      <c r="N27" s="1"/>
    </row>
    <row r="28" spans="2:16" s="9" customFormat="1" ht="11.1" customHeight="1">
      <c r="B28" s="40"/>
      <c r="C28" s="41"/>
      <c r="D28" s="42"/>
      <c r="E28" s="91"/>
      <c r="F28" s="44"/>
      <c r="G28" s="45"/>
      <c r="H28" s="46"/>
      <c r="I28" s="52"/>
      <c r="J28" s="1"/>
      <c r="K28" s="2"/>
      <c r="L28" s="3"/>
      <c r="M28" s="3"/>
      <c r="N28" s="1"/>
    </row>
    <row r="29" spans="2:16" s="9" customFormat="1" ht="10.5" customHeight="1">
      <c r="B29" s="32"/>
      <c r="C29" s="48"/>
      <c r="D29" s="34"/>
      <c r="E29" s="35"/>
      <c r="F29" s="36"/>
      <c r="G29" s="37"/>
      <c r="H29" s="38"/>
      <c r="I29" s="39"/>
      <c r="J29" s="1"/>
      <c r="K29" s="2"/>
      <c r="L29" s="3"/>
      <c r="M29" s="3"/>
      <c r="N29" s="1"/>
    </row>
    <row r="30" spans="2:16" s="9" customFormat="1" ht="11.1" customHeight="1">
      <c r="B30" s="40"/>
      <c r="C30" s="41"/>
      <c r="D30" s="42"/>
      <c r="E30" s="43"/>
      <c r="F30" s="44"/>
      <c r="G30" s="45"/>
      <c r="H30" s="46"/>
      <c r="I30" s="47"/>
      <c r="J30" s="1"/>
      <c r="K30" s="2"/>
      <c r="L30" s="3"/>
      <c r="M30" s="3"/>
      <c r="N30" s="1"/>
    </row>
    <row r="31" spans="2:16" s="9" customFormat="1" ht="10.5" customHeight="1">
      <c r="B31" s="32"/>
      <c r="C31" s="33"/>
      <c r="D31" s="49"/>
      <c r="E31" s="35"/>
      <c r="F31" s="36"/>
      <c r="G31" s="37"/>
      <c r="H31" s="38"/>
      <c r="I31" s="39"/>
      <c r="J31" s="1"/>
      <c r="K31" s="2"/>
      <c r="L31" s="3"/>
      <c r="M31" s="3"/>
      <c r="N31" s="1"/>
    </row>
    <row r="32" spans="2:16" s="9" customFormat="1" ht="11.1" customHeight="1">
      <c r="B32" s="40"/>
      <c r="C32" s="41" t="s">
        <v>205</v>
      </c>
      <c r="D32" s="42" t="s">
        <v>207</v>
      </c>
      <c r="E32" s="91">
        <v>20</v>
      </c>
      <c r="F32" s="44" t="s">
        <v>206</v>
      </c>
      <c r="G32" s="45"/>
      <c r="H32" s="46">
        <f>INT(E32*G32)</f>
        <v>0</v>
      </c>
      <c r="I32" s="52"/>
      <c r="J32" s="1"/>
      <c r="K32" s="2"/>
      <c r="L32" s="3"/>
      <c r="M32" s="3"/>
      <c r="N32" s="1"/>
    </row>
    <row r="33" spans="2:14" s="9" customFormat="1" ht="10.5" customHeight="1">
      <c r="B33" s="32"/>
      <c r="C33" s="33"/>
      <c r="D33" s="34"/>
      <c r="E33" s="35"/>
      <c r="F33" s="36"/>
      <c r="G33" s="37"/>
      <c r="H33" s="38"/>
      <c r="I33" s="39"/>
      <c r="J33" s="1"/>
      <c r="K33" s="2"/>
      <c r="L33" s="3"/>
      <c r="M33" s="3"/>
      <c r="N33" s="1"/>
    </row>
    <row r="34" spans="2:14" s="9" customFormat="1" ht="11.1" customHeight="1">
      <c r="B34" s="40"/>
      <c r="C34" s="41"/>
      <c r="D34" s="42"/>
      <c r="E34" s="43"/>
      <c r="F34" s="44"/>
      <c r="G34" s="45"/>
      <c r="H34" s="46"/>
      <c r="I34" s="47"/>
      <c r="J34" s="1"/>
      <c r="K34" s="2"/>
      <c r="L34" s="3"/>
      <c r="M34" s="3"/>
      <c r="N34" s="1"/>
    </row>
    <row r="35" spans="2:14" s="9" customFormat="1" ht="10.5" customHeight="1">
      <c r="B35" s="32"/>
      <c r="C35" s="53"/>
      <c r="D35" s="49"/>
      <c r="E35" s="35"/>
      <c r="F35" s="36"/>
      <c r="G35" s="37"/>
      <c r="H35" s="38"/>
      <c r="I35" s="39"/>
      <c r="J35" s="1"/>
      <c r="K35" s="2"/>
      <c r="L35" s="3"/>
      <c r="M35" s="3"/>
      <c r="N35" s="1"/>
    </row>
    <row r="36" spans="2:14" s="9" customFormat="1" ht="11.1" customHeight="1">
      <c r="B36" s="40"/>
      <c r="C36" s="41"/>
      <c r="D36" s="42"/>
      <c r="E36" s="43"/>
      <c r="F36" s="44"/>
      <c r="G36" s="45"/>
      <c r="H36" s="46"/>
      <c r="I36" s="52"/>
      <c r="J36" s="1"/>
      <c r="K36" s="2"/>
      <c r="L36" s="3"/>
      <c r="M36" s="3"/>
      <c r="N36" s="1"/>
    </row>
    <row r="37" spans="2:14" s="9" customFormat="1" ht="10.5" customHeight="1">
      <c r="B37" s="32"/>
      <c r="C37" s="33"/>
      <c r="D37" s="34"/>
      <c r="E37" s="35"/>
      <c r="F37" s="36"/>
      <c r="G37" s="37"/>
      <c r="H37" s="38"/>
      <c r="I37" s="39"/>
      <c r="J37" s="1"/>
      <c r="K37" s="2"/>
      <c r="L37" s="3"/>
      <c r="M37" s="3"/>
      <c r="N37" s="1"/>
    </row>
    <row r="38" spans="2:14" s="9" customFormat="1" ht="11.1" customHeight="1">
      <c r="B38" s="40"/>
      <c r="C38" s="41"/>
      <c r="D38" s="42"/>
      <c r="E38" s="43"/>
      <c r="F38" s="44"/>
      <c r="G38" s="45"/>
      <c r="H38" s="46"/>
      <c r="I38" s="47"/>
      <c r="J38" s="1"/>
      <c r="K38" s="2"/>
      <c r="L38" s="3"/>
      <c r="M38" s="3"/>
      <c r="N38" s="1"/>
    </row>
    <row r="39" spans="2:14" s="9" customFormat="1" ht="11.1" customHeight="1">
      <c r="B39" s="32"/>
      <c r="C39" s="48"/>
      <c r="D39" s="49"/>
      <c r="E39" s="35"/>
      <c r="F39" s="36"/>
      <c r="G39" s="37"/>
      <c r="H39" s="38"/>
      <c r="I39" s="39"/>
      <c r="J39" s="1"/>
      <c r="K39" s="2"/>
      <c r="L39" s="3"/>
      <c r="M39" s="3"/>
      <c r="N39" s="1"/>
    </row>
    <row r="40" spans="2:14" s="9" customFormat="1" ht="11.1" customHeight="1">
      <c r="B40" s="40"/>
      <c r="C40" s="60" t="s">
        <v>208</v>
      </c>
      <c r="D40" s="50"/>
      <c r="E40" s="43"/>
      <c r="F40" s="44"/>
      <c r="G40" s="45"/>
      <c r="H40" s="46">
        <f>SUM(H9:H32)</f>
        <v>0</v>
      </c>
      <c r="I40" s="52"/>
      <c r="J40" s="1"/>
      <c r="K40" s="2"/>
      <c r="L40" s="3"/>
      <c r="M40" s="3"/>
      <c r="N40" s="1"/>
    </row>
    <row r="41" spans="2:14" s="9" customFormat="1" ht="11.1" customHeight="1">
      <c r="B41" s="32"/>
      <c r="C41" s="53"/>
      <c r="D41" s="49"/>
      <c r="E41" s="35"/>
      <c r="F41" s="36"/>
      <c r="G41" s="37"/>
      <c r="H41" s="38"/>
      <c r="I41" s="39"/>
      <c r="J41" s="1"/>
      <c r="K41" s="2"/>
      <c r="L41" s="3"/>
      <c r="M41" s="3"/>
      <c r="N41" s="1"/>
    </row>
    <row r="42" spans="2:14" s="9" customFormat="1" ht="11.1" customHeight="1">
      <c r="B42" s="40"/>
      <c r="C42" s="41"/>
      <c r="D42" s="42"/>
      <c r="E42" s="43"/>
      <c r="F42" s="44"/>
      <c r="G42" s="45"/>
      <c r="H42" s="46"/>
      <c r="I42" s="52"/>
      <c r="J42" s="1"/>
      <c r="K42" s="2"/>
      <c r="L42" s="3"/>
      <c r="M42" s="3"/>
      <c r="N42" s="1"/>
    </row>
    <row r="43" spans="2:14" s="9" customFormat="1" ht="11.1" customHeight="1">
      <c r="B43" s="32"/>
      <c r="C43" s="33"/>
      <c r="D43" s="49"/>
      <c r="E43" s="35"/>
      <c r="F43" s="36"/>
      <c r="G43" s="37"/>
      <c r="H43" s="38"/>
      <c r="I43" s="39"/>
      <c r="J43" s="1"/>
      <c r="K43" s="2"/>
      <c r="L43" s="3"/>
      <c r="M43" s="3"/>
      <c r="N43" s="1"/>
    </row>
    <row r="44" spans="2:14" s="9" customFormat="1" ht="11.1" customHeight="1">
      <c r="B44" s="40"/>
      <c r="C44" s="41"/>
      <c r="D44" s="42"/>
      <c r="E44" s="43"/>
      <c r="F44" s="44"/>
      <c r="G44" s="45"/>
      <c r="H44" s="46"/>
      <c r="I44" s="52"/>
      <c r="J44" s="1"/>
      <c r="K44" s="2"/>
      <c r="L44" s="3"/>
      <c r="M44" s="3"/>
      <c r="N44" s="1"/>
    </row>
    <row r="45" spans="2:14" s="9" customFormat="1" ht="11.1" customHeight="1">
      <c r="B45" s="25"/>
      <c r="C45" s="62"/>
      <c r="D45" s="63"/>
      <c r="E45" s="64"/>
      <c r="F45" s="65"/>
      <c r="G45" s="66"/>
      <c r="H45" s="30"/>
      <c r="I45" s="31"/>
      <c r="J45" s="1"/>
      <c r="K45" s="2"/>
      <c r="L45" s="3"/>
      <c r="M45" s="3"/>
      <c r="N45" s="1"/>
    </row>
    <row r="46" spans="2:14" s="9" customFormat="1" ht="11.1" customHeight="1">
      <c r="B46" s="67"/>
      <c r="C46" s="68"/>
      <c r="D46" s="69"/>
      <c r="E46" s="70"/>
      <c r="F46" s="71"/>
      <c r="G46" s="78"/>
      <c r="H46" s="72"/>
      <c r="I46" s="73"/>
      <c r="J46" s="1"/>
      <c r="K46" s="2"/>
      <c r="L46" s="3"/>
      <c r="M46" s="3"/>
      <c r="N46" s="1"/>
    </row>
    <row r="47" spans="2:14" s="77" customFormat="1" ht="12.95" customHeight="1">
      <c r="B47" s="74"/>
      <c r="C47" s="75"/>
      <c r="D47" s="75"/>
      <c r="E47" s="75"/>
      <c r="F47" s="75"/>
      <c r="G47" s="75"/>
      <c r="H47" s="75"/>
      <c r="I47" s="76"/>
      <c r="J47" s="1"/>
      <c r="K47" s="2"/>
      <c r="L47" s="3"/>
      <c r="M47" s="3"/>
      <c r="N47" s="1"/>
    </row>
    <row r="48" spans="2:14">
      <c r="I48" s="2"/>
      <c r="J48" s="3">
        <f>IF(I48=100%,K48,IF(K48*I48&lt;100,ROUND(K48*I48,0),IF(K48*I48&lt;10000,ROUND(K48*I48,-1),IF(K48*I48&lt;100000,ROUND(K48*I48,-2),ROUND(K48*I48,-3)))))</f>
        <v>0</v>
      </c>
    </row>
    <row r="49" spans="9:10">
      <c r="I49" s="2"/>
      <c r="J49" s="3"/>
    </row>
    <row r="50" spans="9:10">
      <c r="I50" s="2"/>
      <c r="J50" s="3">
        <f>IF(I50=100%,K50,IF(K50*I50&lt;100,ROUND(K50*I50,0),IF(K50*I50&lt;10000,ROUND(K50*I50,-1),IF(K50*I50&lt;100000,ROUND(K50*I50,-2),ROUND(K50*I50,-3)))))</f>
        <v>0</v>
      </c>
    </row>
    <row r="51" spans="9:10">
      <c r="I51" s="2"/>
      <c r="J51" s="3"/>
    </row>
    <row r="52" spans="9:10">
      <c r="I52" s="2"/>
      <c r="J52" s="3">
        <f>IF(I52=100%,K52,IF(K52*I52&lt;100,ROUND(K52*I52,0),IF(K52*I52&lt;10000,ROUND(K52*I52,-1),IF(K52*I52&lt;100000,ROUND(K52*I52,-2),ROUND(K52*I52,-3)))))</f>
        <v>0</v>
      </c>
    </row>
    <row r="53" spans="9:10">
      <c r="I53" s="2"/>
      <c r="J53" s="3"/>
    </row>
    <row r="54" spans="9:10">
      <c r="I54" s="2"/>
      <c r="J54" s="3">
        <f>IF(I54=100%,K54,IF(K54*I54&lt;100,ROUND(K54*I54,0),IF(K54*I54&lt;10000,ROUND(K54*I54,-1),IF(K54*I54&lt;100000,ROUND(K54*I54,-2),ROUND(K54*I54,-3)))))</f>
        <v>0</v>
      </c>
    </row>
    <row r="55" spans="9:10">
      <c r="I55" s="2"/>
      <c r="J55" s="3"/>
    </row>
    <row r="56" spans="9:10">
      <c r="I56" s="2"/>
      <c r="J56" s="3">
        <f>IF(I56=100%,K56,IF(K56*I56&lt;100,ROUND(K56*I56,0),IF(K56*I56&lt;10000,ROUND(K56*I56,-1),IF(K56*I56&lt;100000,ROUND(K56*I56,-2),ROUND(K56*I56,-3)))))</f>
        <v>0</v>
      </c>
    </row>
    <row r="57" spans="9:10">
      <c r="I57" s="2"/>
      <c r="J57" s="3"/>
    </row>
    <row r="58" spans="9:10">
      <c r="I58" s="2"/>
      <c r="J58" s="3">
        <f>IF(I58=100%,K58,IF(K58*I58&lt;100,ROUND(K58*I58,0),IF(K58*I58&lt;10000,ROUND(K58*I58,-1),IF(K58*I58&lt;100000,ROUND(K58*I58,-2),ROUND(K58*I58,-3)))))</f>
        <v>0</v>
      </c>
    </row>
    <row r="59" spans="9:10">
      <c r="I59" s="2"/>
      <c r="J59" s="3"/>
    </row>
    <row r="60" spans="9:10">
      <c r="I60" s="2"/>
      <c r="J60" s="3">
        <f>IF(I60=100%,K60,IF(K60*I60&lt;100,ROUND(K60*I60,0),IF(K60*I60&lt;10000,ROUND(K60*I60,-1),IF(K60*I60&lt;100000,ROUND(K60*I60,-2),ROUND(K60*I60,-3)))))</f>
        <v>0</v>
      </c>
    </row>
    <row r="61" spans="9:10">
      <c r="I61" s="2"/>
      <c r="J61" s="3"/>
    </row>
    <row r="62" spans="9:10">
      <c r="I62" s="2"/>
      <c r="J62" s="3">
        <f>IF(I62=100%,K62,IF(K62*I62&lt;100,ROUND(K62*I62,0),IF(K62*I62&lt;10000,ROUND(K62*I62,-1),IF(K62*I62&lt;100000,ROUND(K62*I62,-2),ROUND(K62*I62,-3)))))</f>
        <v>0</v>
      </c>
    </row>
    <row r="63" spans="9:10">
      <c r="I63" s="2"/>
      <c r="J63" s="3"/>
    </row>
    <row r="64" spans="9:10">
      <c r="I64" s="2"/>
      <c r="J64" s="3">
        <f>IF(I64=100%,K64,IF(K64*I64&lt;100,ROUND(K64*I64,0),IF(K64*I64&lt;10000,ROUND(K64*I64,-1),IF(K64*I64&lt;100000,ROUND(K64*I64,-2),ROUND(K64*I64,-3)))))</f>
        <v>0</v>
      </c>
    </row>
    <row r="65" spans="9:10">
      <c r="I65" s="2"/>
      <c r="J65" s="3"/>
    </row>
    <row r="66" spans="9:10">
      <c r="I66" s="2"/>
      <c r="J66" s="3">
        <f>IF(I66=100%,K66,IF(K66*I66&lt;100,ROUND(K66*I66,0),IF(K66*I66&lt;10000,ROUND(K66*I66,-1),IF(K66*I66&lt;100000,ROUND(K66*I66,-2),ROUND(K66*I66,-3)))))</f>
        <v>0</v>
      </c>
    </row>
    <row r="67" spans="9:10">
      <c r="I67" s="2"/>
      <c r="J67" s="3"/>
    </row>
    <row r="68" spans="9:10">
      <c r="I68" s="2"/>
      <c r="J68" s="3">
        <f>IF(I68=100%,K68,IF(K68*I68&lt;100,ROUND(K68*I68,0),IF(K68*I68&lt;10000,ROUND(K68*I68,-1),IF(K68*I68&lt;100000,ROUND(K68*I68,-2),ROUND(K68*I68,-3)))))</f>
        <v>0</v>
      </c>
    </row>
    <row r="69" spans="9:10">
      <c r="I69" s="2"/>
      <c r="J69" s="3"/>
    </row>
    <row r="70" spans="9:10">
      <c r="I70" s="2"/>
      <c r="J70" s="3">
        <f>IF(I70=100%,K70,IF(K70*I70&lt;100,ROUND(K70*I70,0),IF(K70*I70&lt;10000,ROUND(K70*I70,-1),IF(K70*I70&lt;100000,ROUND(K70*I70,-2),ROUND(K70*I70,-3)))))</f>
        <v>0</v>
      </c>
    </row>
    <row r="71" spans="9:10">
      <c r="I71" s="2"/>
      <c r="J71" s="3"/>
    </row>
    <row r="72" spans="9:10">
      <c r="I72" s="2"/>
      <c r="J72" s="3">
        <f>IF(I72=100%,K72,IF(K72*I72&lt;100,ROUND(K72*I72,0),IF(K72*I72&lt;10000,ROUND(K72*I72,-1),IF(K72*I72&lt;100000,ROUND(K72*I72,-2),ROUND(K72*I72,-3)))))</f>
        <v>0</v>
      </c>
    </row>
    <row r="73" spans="9:10">
      <c r="I73" s="2"/>
      <c r="J73" s="3"/>
    </row>
    <row r="74" spans="9:10">
      <c r="I74" s="2"/>
      <c r="J74" s="3">
        <f>IF(I74=100%,K74,IF(K74*I74&lt;100,ROUND(K74*I74,0),IF(K74*I74&lt;10000,ROUND(K74*I74,-1),IF(K74*I74&lt;100000,ROUND(K74*I74,-2),ROUND(K74*I74,-3)))))</f>
        <v>0</v>
      </c>
    </row>
  </sheetData>
  <mergeCells count="1">
    <mergeCell ref="B1:I2"/>
  </mergeCells>
  <phoneticPr fontId="14"/>
  <printOptions horizontalCentered="1" verticalCentered="1"/>
  <pageMargins left="0" right="0" top="0.78740157480314965" bottom="0.39370078740157483" header="0" footer="0.19685039370078741"/>
  <pageSetup paperSize="9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T42"/>
  <sheetViews>
    <sheetView showGridLines="0" showZeros="0" view="pageBreakPreview" zoomScaleSheetLayoutView="100" workbookViewId="0">
      <selection activeCell="M25" sqref="M25"/>
    </sheetView>
  </sheetViews>
  <sheetFormatPr defaultRowHeight="13.5"/>
  <cols>
    <col min="1" max="1" width="3.625" style="93" customWidth="1"/>
    <col min="2" max="2" width="5.625" style="93" customWidth="1"/>
    <col min="3" max="3" width="1.625" style="93" customWidth="1"/>
    <col min="4" max="4" width="18.875" style="93" customWidth="1"/>
    <col min="5" max="5" width="1.625" style="93" customWidth="1"/>
    <col min="6" max="6" width="20.625" style="93" customWidth="1"/>
    <col min="7" max="7" width="1" style="93" customWidth="1"/>
    <col min="8" max="8" width="6.125" style="93" customWidth="1"/>
    <col min="9" max="9" width="1" style="93" customWidth="1"/>
    <col min="10" max="10" width="13.125" style="93" customWidth="1"/>
    <col min="11" max="11" width="5.625" style="93" customWidth="1"/>
    <col min="12" max="12" width="1.5" style="93" customWidth="1"/>
    <col min="13" max="13" width="18.875" style="93" customWidth="1"/>
    <col min="14" max="14" width="1.125" style="93" customWidth="1"/>
    <col min="15" max="15" width="20.75" style="93" customWidth="1"/>
    <col min="16" max="16" width="1.125" style="93" customWidth="1"/>
    <col min="17" max="17" width="5.875" style="93" customWidth="1"/>
    <col min="18" max="18" width="1.125" style="93" customWidth="1"/>
    <col min="19" max="19" width="13.125" style="93" customWidth="1"/>
    <col min="20" max="20" width="2.25" style="93" customWidth="1"/>
    <col min="21" max="21" width="5.875" style="93" customWidth="1"/>
    <col min="22" max="16384" width="9" style="93"/>
  </cols>
  <sheetData>
    <row r="1" spans="2:20" ht="15" customHeight="1">
      <c r="B1" s="92"/>
      <c r="C1" s="92"/>
      <c r="D1" s="92"/>
      <c r="E1" s="92"/>
      <c r="F1" s="208" t="s">
        <v>12</v>
      </c>
      <c r="G1" s="208"/>
      <c r="H1" s="208"/>
      <c r="I1" s="208"/>
      <c r="J1" s="208"/>
      <c r="K1" s="208"/>
      <c r="L1" s="208"/>
      <c r="M1" s="208"/>
      <c r="N1" s="208"/>
      <c r="O1" s="208"/>
      <c r="P1" s="92"/>
      <c r="Q1" s="92"/>
      <c r="R1" s="92"/>
      <c r="S1" s="92"/>
      <c r="T1" s="92"/>
    </row>
    <row r="2" spans="2:20" ht="15" customHeight="1">
      <c r="B2" s="92"/>
      <c r="C2" s="92"/>
      <c r="D2" s="92"/>
      <c r="E2" s="92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92"/>
      <c r="Q2" s="92"/>
      <c r="R2" s="92"/>
      <c r="S2" s="92"/>
      <c r="T2" s="92"/>
    </row>
    <row r="3" spans="2:20" ht="18.75" customHeight="1">
      <c r="B3" s="92"/>
      <c r="C3" s="94"/>
      <c r="D3" s="95" t="s">
        <v>13</v>
      </c>
      <c r="E3" s="96"/>
      <c r="F3" s="97" t="s">
        <v>459</v>
      </c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4"/>
      <c r="S3" s="92"/>
      <c r="T3" s="92"/>
    </row>
    <row r="4" spans="2:20" ht="20.25" customHeight="1">
      <c r="B4" s="92"/>
      <c r="C4" s="98"/>
      <c r="D4" s="99" t="s">
        <v>14</v>
      </c>
      <c r="E4" s="100"/>
      <c r="F4" s="101" t="s">
        <v>302</v>
      </c>
      <c r="G4" s="102"/>
      <c r="H4" s="102"/>
      <c r="I4" s="102"/>
      <c r="J4" s="103"/>
      <c r="K4" s="102"/>
      <c r="L4" s="102"/>
      <c r="M4" s="104"/>
      <c r="N4" s="102"/>
      <c r="O4" s="105"/>
      <c r="P4" s="102"/>
      <c r="Q4" s="102"/>
      <c r="R4" s="98"/>
      <c r="S4" s="92"/>
      <c r="T4" s="92"/>
    </row>
    <row r="5" spans="2:20" ht="20.25" customHeight="1">
      <c r="B5" s="92"/>
      <c r="C5" s="98"/>
      <c r="D5" s="99" t="s">
        <v>455</v>
      </c>
      <c r="E5" s="100"/>
      <c r="F5" s="106" t="s">
        <v>456</v>
      </c>
      <c r="G5" s="102"/>
      <c r="H5" s="102"/>
      <c r="I5" s="102"/>
      <c r="J5" s="103"/>
      <c r="K5" s="102"/>
      <c r="L5" s="102"/>
      <c r="M5" s="104"/>
      <c r="N5" s="102"/>
      <c r="O5" s="105"/>
      <c r="P5" s="102"/>
      <c r="Q5" s="102"/>
      <c r="R5" s="98"/>
      <c r="S5" s="92"/>
      <c r="T5" s="92"/>
    </row>
    <row r="6" spans="2:20" ht="21" customHeight="1">
      <c r="B6" s="92"/>
      <c r="C6" s="98"/>
      <c r="D6" s="99" t="s">
        <v>395</v>
      </c>
      <c r="E6" s="100"/>
      <c r="F6" s="107"/>
      <c r="G6" s="107"/>
      <c r="H6" s="107"/>
      <c r="I6" s="102"/>
      <c r="J6" s="102"/>
      <c r="K6" s="102"/>
      <c r="L6" s="102"/>
      <c r="M6" s="102"/>
      <c r="N6" s="102"/>
      <c r="O6" s="102"/>
      <c r="P6" s="102"/>
      <c r="Q6" s="102"/>
      <c r="R6" s="98"/>
      <c r="S6" s="92"/>
      <c r="T6" s="92"/>
    </row>
    <row r="7" spans="2:20" ht="9" customHeight="1">
      <c r="B7" s="92"/>
      <c r="C7" s="92"/>
      <c r="D7" s="92"/>
      <c r="E7" s="92"/>
      <c r="F7" s="92"/>
      <c r="G7" s="92"/>
      <c r="H7" s="92"/>
      <c r="I7" s="92"/>
      <c r="J7" s="209" t="s">
        <v>15</v>
      </c>
      <c r="K7" s="209"/>
      <c r="L7" s="209"/>
      <c r="M7" s="209"/>
      <c r="N7" s="92"/>
      <c r="O7" s="92"/>
      <c r="P7" s="92"/>
      <c r="Q7" s="92"/>
      <c r="R7" s="92"/>
      <c r="S7" s="92"/>
      <c r="T7" s="92"/>
    </row>
    <row r="8" spans="2:20" ht="9.75" customHeight="1">
      <c r="B8" s="92"/>
      <c r="C8" s="92"/>
      <c r="D8" s="92"/>
      <c r="E8" s="92"/>
      <c r="F8" s="92"/>
      <c r="G8" s="92"/>
      <c r="H8" s="92"/>
      <c r="I8" s="92"/>
      <c r="J8" s="210"/>
      <c r="K8" s="210"/>
      <c r="L8" s="210"/>
      <c r="M8" s="210"/>
      <c r="N8" s="92"/>
      <c r="O8" s="92"/>
      <c r="P8" s="92"/>
      <c r="Q8" s="92"/>
      <c r="R8" s="92"/>
      <c r="S8" s="92"/>
      <c r="T8" s="92"/>
    </row>
    <row r="9" spans="2:20" ht="15" customHeight="1">
      <c r="B9" s="206" t="s">
        <v>16</v>
      </c>
      <c r="C9" s="108"/>
      <c r="D9" s="211" t="s">
        <v>17</v>
      </c>
      <c r="E9" s="109"/>
      <c r="F9" s="213" t="s">
        <v>18</v>
      </c>
      <c r="G9" s="109"/>
      <c r="H9" s="213"/>
      <c r="I9" s="109"/>
      <c r="J9" s="213" t="s">
        <v>19</v>
      </c>
      <c r="K9" s="206" t="s">
        <v>16</v>
      </c>
      <c r="L9" s="108"/>
      <c r="M9" s="211" t="s">
        <v>17</v>
      </c>
      <c r="N9" s="109"/>
      <c r="O9" s="213" t="s">
        <v>18</v>
      </c>
      <c r="P9" s="109"/>
      <c r="Q9" s="108"/>
      <c r="R9" s="109"/>
      <c r="S9" s="206" t="s">
        <v>19</v>
      </c>
      <c r="T9" s="92"/>
    </row>
    <row r="10" spans="2:20" ht="15" customHeight="1">
      <c r="B10" s="207"/>
      <c r="C10" s="110"/>
      <c r="D10" s="212"/>
      <c r="E10" s="111"/>
      <c r="F10" s="214"/>
      <c r="G10" s="112"/>
      <c r="H10" s="214"/>
      <c r="I10" s="112"/>
      <c r="J10" s="214"/>
      <c r="K10" s="207"/>
      <c r="L10" s="179"/>
      <c r="M10" s="212"/>
      <c r="N10" s="112"/>
      <c r="O10" s="214"/>
      <c r="P10" s="112"/>
      <c r="Q10" s="114"/>
      <c r="R10" s="112"/>
      <c r="S10" s="207"/>
      <c r="T10" s="92"/>
    </row>
    <row r="11" spans="2:20" ht="15" customHeight="1">
      <c r="B11" s="115"/>
      <c r="C11" s="116"/>
      <c r="D11" s="117"/>
      <c r="E11" s="118"/>
      <c r="F11" s="119"/>
      <c r="G11" s="120"/>
      <c r="H11" s="121"/>
      <c r="I11" s="120"/>
      <c r="J11" s="121"/>
      <c r="K11" s="122"/>
      <c r="L11" s="123"/>
      <c r="M11" s="97"/>
      <c r="N11" s="124"/>
      <c r="O11" s="121"/>
      <c r="P11" s="120"/>
      <c r="Q11" s="121"/>
      <c r="R11" s="120"/>
      <c r="S11" s="125"/>
      <c r="T11" s="92"/>
    </row>
    <row r="12" spans="2:20" ht="15" customHeight="1">
      <c r="B12" s="126" t="s">
        <v>319</v>
      </c>
      <c r="C12" s="127"/>
      <c r="D12" s="135" t="s">
        <v>320</v>
      </c>
      <c r="E12" s="129"/>
      <c r="F12" s="130"/>
      <c r="G12" s="120"/>
      <c r="H12" s="121"/>
      <c r="I12" s="120"/>
      <c r="J12" s="121"/>
      <c r="K12" s="126"/>
      <c r="L12" s="131"/>
      <c r="M12" s="128"/>
      <c r="N12" s="129"/>
      <c r="O12" s="121"/>
      <c r="P12" s="120"/>
      <c r="Q12" s="121"/>
      <c r="R12" s="120"/>
      <c r="S12" s="125"/>
      <c r="T12" s="92"/>
    </row>
    <row r="13" spans="2:20" ht="15" customHeight="1">
      <c r="B13" s="115"/>
      <c r="C13" s="116"/>
      <c r="D13" s="117"/>
      <c r="E13" s="118"/>
      <c r="F13" s="119"/>
      <c r="G13" s="132"/>
      <c r="H13" s="119"/>
      <c r="I13" s="132"/>
      <c r="J13" s="119"/>
      <c r="K13" s="115"/>
      <c r="L13" s="116"/>
      <c r="M13" s="117"/>
      <c r="N13" s="118"/>
      <c r="O13" s="119"/>
      <c r="P13" s="132"/>
      <c r="Q13" s="119"/>
      <c r="R13" s="132"/>
      <c r="S13" s="134"/>
      <c r="T13" s="92"/>
    </row>
    <row r="14" spans="2:20" ht="15" customHeight="1">
      <c r="B14" s="126">
        <v>1</v>
      </c>
      <c r="C14" s="127"/>
      <c r="D14" s="128" t="s">
        <v>301</v>
      </c>
      <c r="E14" s="129"/>
      <c r="F14" s="130">
        <f>'A  内訳書（建物）'!H40</f>
        <v>0</v>
      </c>
      <c r="G14" s="136"/>
      <c r="H14" s="130"/>
      <c r="I14" s="136"/>
      <c r="J14" s="130"/>
      <c r="K14" s="126"/>
      <c r="L14" s="127"/>
      <c r="M14" s="128"/>
      <c r="N14" s="129"/>
      <c r="O14" s="130"/>
      <c r="P14" s="136"/>
      <c r="Q14" s="130"/>
      <c r="R14" s="136"/>
      <c r="S14" s="138"/>
      <c r="T14" s="92"/>
    </row>
    <row r="15" spans="2:20" ht="15" customHeight="1">
      <c r="B15" s="115"/>
      <c r="C15" s="116"/>
      <c r="D15" s="117"/>
      <c r="E15" s="118"/>
      <c r="F15" s="119"/>
      <c r="G15" s="132"/>
      <c r="H15" s="119"/>
      <c r="I15" s="132"/>
      <c r="J15" s="119"/>
      <c r="K15" s="115"/>
      <c r="L15" s="116"/>
      <c r="M15" s="117"/>
      <c r="N15" s="118"/>
      <c r="O15" s="119"/>
      <c r="P15" s="132"/>
      <c r="Q15" s="119"/>
      <c r="R15" s="132"/>
      <c r="S15" s="139"/>
      <c r="T15" s="92"/>
    </row>
    <row r="16" spans="2:20" ht="15" customHeight="1">
      <c r="B16" s="126">
        <v>2</v>
      </c>
      <c r="C16" s="127"/>
      <c r="D16" s="135" t="s">
        <v>237</v>
      </c>
      <c r="E16" s="129"/>
      <c r="F16" s="130">
        <f>'A  内訳書（建物）'!H83</f>
        <v>0</v>
      </c>
      <c r="G16" s="136"/>
      <c r="H16" s="130"/>
      <c r="I16" s="136"/>
      <c r="J16" s="130"/>
      <c r="K16" s="126"/>
      <c r="L16" s="127"/>
      <c r="M16" s="141"/>
      <c r="N16" s="129"/>
      <c r="O16" s="147"/>
      <c r="P16" s="136"/>
      <c r="Q16" s="130"/>
      <c r="R16" s="136"/>
      <c r="S16" s="138"/>
      <c r="T16" s="92"/>
    </row>
    <row r="17" spans="2:20" ht="15" customHeight="1">
      <c r="B17" s="115"/>
      <c r="C17" s="116"/>
      <c r="D17" s="117"/>
      <c r="E17" s="118"/>
      <c r="F17" s="119"/>
      <c r="G17" s="132"/>
      <c r="H17" s="119"/>
      <c r="I17" s="132"/>
      <c r="J17" s="119"/>
      <c r="K17" s="115"/>
      <c r="L17" s="116"/>
      <c r="M17" s="117"/>
      <c r="N17" s="118"/>
      <c r="O17" s="119"/>
      <c r="P17" s="132"/>
      <c r="Q17" s="119"/>
      <c r="R17" s="132"/>
      <c r="S17" s="134"/>
      <c r="T17" s="92"/>
    </row>
    <row r="18" spans="2:20" ht="15" customHeight="1">
      <c r="B18" s="126">
        <v>3</v>
      </c>
      <c r="C18" s="127"/>
      <c r="D18" s="135" t="s">
        <v>256</v>
      </c>
      <c r="E18" s="129"/>
      <c r="F18" s="140">
        <f>'A  内訳書（建物）'!H130</f>
        <v>0</v>
      </c>
      <c r="G18" s="136"/>
      <c r="H18" s="130"/>
      <c r="I18" s="136"/>
      <c r="J18" s="130"/>
      <c r="K18" s="126"/>
      <c r="L18" s="127"/>
      <c r="M18" s="128"/>
      <c r="N18" s="129"/>
      <c r="O18" s="130"/>
      <c r="P18" s="136"/>
      <c r="Q18" s="130"/>
      <c r="R18" s="136"/>
      <c r="S18" s="142"/>
      <c r="T18" s="92"/>
    </row>
    <row r="19" spans="2:20" ht="15" customHeight="1">
      <c r="B19" s="115"/>
      <c r="C19" s="116"/>
      <c r="D19" s="117"/>
      <c r="E19" s="118"/>
      <c r="F19" s="119"/>
      <c r="G19" s="132"/>
      <c r="H19" s="119"/>
      <c r="I19" s="132"/>
      <c r="J19" s="119"/>
      <c r="K19" s="115"/>
      <c r="L19" s="116"/>
      <c r="M19" s="117"/>
      <c r="N19" s="118"/>
      <c r="O19" s="119"/>
      <c r="P19" s="132"/>
      <c r="Q19" s="119"/>
      <c r="R19" s="132"/>
      <c r="S19" s="134"/>
      <c r="T19" s="92"/>
    </row>
    <row r="20" spans="2:20" ht="15" customHeight="1">
      <c r="B20" s="126">
        <v>4</v>
      </c>
      <c r="C20" s="127"/>
      <c r="D20" s="26" t="s">
        <v>304</v>
      </c>
      <c r="E20" s="129"/>
      <c r="F20" s="140">
        <f>'A  内訳書（建物）'!H167</f>
        <v>0</v>
      </c>
      <c r="G20" s="136"/>
      <c r="H20" s="130"/>
      <c r="I20" s="136"/>
      <c r="J20" s="130"/>
      <c r="K20" s="126"/>
      <c r="L20" s="127"/>
      <c r="M20" s="143"/>
      <c r="N20" s="129"/>
      <c r="O20" s="130"/>
      <c r="P20" s="136"/>
      <c r="Q20" s="130"/>
      <c r="R20" s="136"/>
      <c r="S20" s="142"/>
      <c r="T20" s="92"/>
    </row>
    <row r="21" spans="2:20" ht="15" customHeight="1">
      <c r="B21" s="115"/>
      <c r="C21" s="116"/>
      <c r="D21" s="117"/>
      <c r="E21" s="118"/>
      <c r="F21" s="119"/>
      <c r="G21" s="132"/>
      <c r="H21" s="119"/>
      <c r="I21" s="132"/>
      <c r="J21" s="119"/>
      <c r="K21" s="122"/>
      <c r="L21" s="133"/>
      <c r="M21" s="144"/>
      <c r="N21" s="124"/>
      <c r="O21" s="119"/>
      <c r="P21" s="132"/>
      <c r="Q21" s="119"/>
      <c r="R21" s="132"/>
      <c r="S21" s="134"/>
      <c r="T21" s="92"/>
    </row>
    <row r="22" spans="2:20" ht="15" customHeight="1">
      <c r="B22" s="126">
        <v>5</v>
      </c>
      <c r="C22" s="127"/>
      <c r="D22" s="26" t="s">
        <v>276</v>
      </c>
      <c r="E22" s="129"/>
      <c r="F22" s="140">
        <f>'A  内訳書（建物）'!H216</f>
        <v>0</v>
      </c>
      <c r="G22" s="136"/>
      <c r="H22" s="130"/>
      <c r="I22" s="136"/>
      <c r="J22" s="130"/>
      <c r="K22" s="126"/>
      <c r="L22" s="127"/>
      <c r="M22" s="145"/>
      <c r="N22" s="129"/>
      <c r="O22" s="130"/>
      <c r="P22" s="136"/>
      <c r="Q22" s="130"/>
      <c r="R22" s="136"/>
      <c r="S22" s="142"/>
      <c r="T22" s="92"/>
    </row>
    <row r="23" spans="2:20" ht="15" customHeight="1">
      <c r="B23" s="115"/>
      <c r="C23" s="116"/>
      <c r="D23" s="117"/>
      <c r="E23" s="118"/>
      <c r="F23" s="119"/>
      <c r="G23" s="132"/>
      <c r="H23" s="119"/>
      <c r="I23" s="132"/>
      <c r="J23" s="119"/>
      <c r="K23" s="115"/>
      <c r="L23" s="146"/>
      <c r="M23" s="117"/>
      <c r="N23" s="118"/>
      <c r="O23" s="119"/>
      <c r="P23" s="132"/>
      <c r="Q23" s="119"/>
      <c r="R23" s="132"/>
      <c r="S23" s="134"/>
      <c r="T23" s="92"/>
    </row>
    <row r="24" spans="2:20" ht="15" customHeight="1">
      <c r="B24" s="126">
        <v>6</v>
      </c>
      <c r="C24" s="127"/>
      <c r="D24" s="128" t="s">
        <v>290</v>
      </c>
      <c r="E24" s="129"/>
      <c r="F24" s="147">
        <f>'A  内訳書（建物）'!H261</f>
        <v>0</v>
      </c>
      <c r="G24" s="136"/>
      <c r="H24" s="130"/>
      <c r="I24" s="136"/>
      <c r="J24" s="130"/>
      <c r="K24" s="126"/>
      <c r="L24" s="131"/>
      <c r="M24" s="143"/>
      <c r="N24" s="129"/>
      <c r="O24" s="130"/>
      <c r="P24" s="136"/>
      <c r="Q24" s="130"/>
      <c r="R24" s="136"/>
      <c r="S24" s="142"/>
      <c r="T24" s="92"/>
    </row>
    <row r="25" spans="2:20" ht="15" customHeight="1">
      <c r="B25" s="122"/>
      <c r="C25" s="133"/>
      <c r="D25" s="117"/>
      <c r="E25" s="124"/>
      <c r="F25" s="121"/>
      <c r="G25" s="120"/>
      <c r="H25" s="121"/>
      <c r="I25" s="120"/>
      <c r="J25" s="121"/>
      <c r="K25" s="122"/>
      <c r="L25" s="123"/>
      <c r="M25" s="97"/>
      <c r="N25" s="118"/>
      <c r="O25" s="119"/>
      <c r="P25" s="132"/>
      <c r="Q25" s="119"/>
      <c r="R25" s="132"/>
      <c r="S25" s="134"/>
      <c r="T25" s="92"/>
    </row>
    <row r="26" spans="2:20" ht="15" customHeight="1">
      <c r="B26" s="126">
        <v>7</v>
      </c>
      <c r="C26" s="127"/>
      <c r="D26" s="128" t="s">
        <v>99</v>
      </c>
      <c r="E26" s="129"/>
      <c r="F26" s="147">
        <f>'A  内訳書（建物）'!H275</f>
        <v>0</v>
      </c>
      <c r="G26" s="136"/>
      <c r="H26" s="130"/>
      <c r="I26" s="136"/>
      <c r="J26" s="130"/>
      <c r="K26" s="122"/>
      <c r="L26" s="123"/>
      <c r="M26" s="97"/>
      <c r="N26" s="129"/>
      <c r="O26" s="130"/>
      <c r="P26" s="136"/>
      <c r="Q26" s="130"/>
      <c r="R26" s="136"/>
      <c r="S26" s="142"/>
      <c r="T26" s="92"/>
    </row>
    <row r="27" spans="2:20" ht="15" customHeight="1">
      <c r="B27" s="115"/>
      <c r="C27" s="116"/>
      <c r="D27" s="117"/>
      <c r="E27" s="118"/>
      <c r="F27" s="119"/>
      <c r="G27" s="120"/>
      <c r="H27" s="121"/>
      <c r="I27" s="120"/>
      <c r="J27" s="121"/>
      <c r="K27" s="115"/>
      <c r="L27" s="146"/>
      <c r="M27" s="117"/>
      <c r="N27" s="118"/>
      <c r="O27" s="119"/>
      <c r="P27" s="132"/>
      <c r="Q27" s="119"/>
      <c r="R27" s="132"/>
      <c r="S27" s="134"/>
      <c r="T27" s="92"/>
    </row>
    <row r="28" spans="2:20" ht="15" customHeight="1">
      <c r="B28" s="126"/>
      <c r="C28" s="127"/>
      <c r="D28" s="128"/>
      <c r="E28" s="129"/>
      <c r="F28" s="130"/>
      <c r="G28" s="136"/>
      <c r="H28" s="130"/>
      <c r="I28" s="136"/>
      <c r="J28" s="130"/>
      <c r="K28" s="126"/>
      <c r="L28" s="131"/>
      <c r="M28" s="128"/>
      <c r="N28" s="129"/>
      <c r="O28" s="147"/>
      <c r="P28" s="136"/>
      <c r="Q28" s="130"/>
      <c r="R28" s="136"/>
      <c r="S28" s="142"/>
      <c r="T28" s="92"/>
    </row>
    <row r="29" spans="2:20" ht="15" customHeight="1">
      <c r="B29" s="115"/>
      <c r="C29" s="116"/>
      <c r="D29" s="117"/>
      <c r="E29" s="124"/>
      <c r="F29" s="121"/>
      <c r="G29" s="132"/>
      <c r="H29" s="119"/>
      <c r="I29" s="132"/>
      <c r="J29" s="119"/>
      <c r="K29" s="115"/>
      <c r="L29" s="146"/>
      <c r="M29" s="117"/>
      <c r="N29" s="118"/>
      <c r="O29" s="119"/>
      <c r="P29" s="132"/>
      <c r="Q29" s="119"/>
      <c r="R29" s="132"/>
      <c r="S29" s="134"/>
      <c r="T29" s="92"/>
    </row>
    <row r="30" spans="2:20" ht="15" customHeight="1">
      <c r="B30" s="126"/>
      <c r="C30" s="127"/>
      <c r="D30" s="143" t="s">
        <v>303</v>
      </c>
      <c r="E30" s="129"/>
      <c r="F30" s="130">
        <f>SUM(F13:F26)</f>
        <v>0</v>
      </c>
      <c r="G30" s="136"/>
      <c r="H30" s="130"/>
      <c r="I30" s="136"/>
      <c r="J30" s="130"/>
      <c r="K30" s="126"/>
      <c r="L30" s="131"/>
      <c r="M30" s="128"/>
      <c r="N30" s="129"/>
      <c r="O30" s="147"/>
      <c r="P30" s="136"/>
      <c r="Q30" s="130"/>
      <c r="R30" s="136"/>
      <c r="S30" s="142"/>
      <c r="T30" s="92"/>
    </row>
    <row r="31" spans="2:20" ht="15" customHeight="1">
      <c r="B31" s="115"/>
      <c r="C31" s="116"/>
      <c r="D31" s="117"/>
      <c r="E31" s="118"/>
      <c r="F31" s="119"/>
      <c r="G31" s="132"/>
      <c r="H31" s="119"/>
      <c r="I31" s="132"/>
      <c r="J31" s="119"/>
      <c r="K31" s="115"/>
      <c r="L31" s="116"/>
      <c r="M31" s="117"/>
      <c r="N31" s="118"/>
      <c r="O31" s="119"/>
      <c r="P31" s="132"/>
      <c r="Q31" s="119"/>
      <c r="R31" s="132"/>
      <c r="S31" s="134"/>
      <c r="T31" s="92"/>
    </row>
    <row r="32" spans="2:20" ht="15" customHeight="1">
      <c r="B32" s="126"/>
      <c r="C32" s="127"/>
      <c r="D32" s="143"/>
      <c r="E32" s="129"/>
      <c r="F32" s="130"/>
      <c r="G32" s="136"/>
      <c r="H32" s="130"/>
      <c r="I32" s="136"/>
      <c r="J32" s="130"/>
      <c r="K32" s="126"/>
      <c r="L32" s="127"/>
      <c r="M32" s="128"/>
      <c r="N32" s="129"/>
      <c r="O32" s="147"/>
      <c r="P32" s="136"/>
      <c r="Q32" s="130"/>
      <c r="R32" s="136"/>
      <c r="S32" s="142"/>
      <c r="T32" s="92"/>
    </row>
    <row r="33" spans="2:20" ht="15" customHeight="1">
      <c r="B33" s="115"/>
      <c r="C33" s="116"/>
      <c r="D33" s="117"/>
      <c r="E33" s="118"/>
      <c r="F33" s="119"/>
      <c r="G33" s="132"/>
      <c r="H33" s="119"/>
      <c r="I33" s="132"/>
      <c r="J33" s="119"/>
      <c r="K33" s="122"/>
      <c r="L33" s="133"/>
      <c r="M33" s="144"/>
      <c r="N33" s="118"/>
      <c r="O33" s="119"/>
      <c r="P33" s="132"/>
      <c r="Q33" s="119"/>
      <c r="R33" s="132"/>
      <c r="S33" s="134"/>
      <c r="T33" s="92"/>
    </row>
    <row r="34" spans="2:20" ht="15" customHeight="1">
      <c r="B34" s="126"/>
      <c r="C34" s="127"/>
      <c r="D34" s="143"/>
      <c r="E34" s="129"/>
      <c r="F34" s="147"/>
      <c r="G34" s="136"/>
      <c r="H34" s="130"/>
      <c r="I34" s="136"/>
      <c r="J34" s="130"/>
      <c r="K34" s="126"/>
      <c r="L34" s="127"/>
      <c r="M34" s="148"/>
      <c r="N34" s="129"/>
      <c r="O34" s="147"/>
      <c r="P34" s="136"/>
      <c r="Q34" s="130"/>
      <c r="R34" s="136"/>
      <c r="S34" s="142"/>
      <c r="T34" s="92"/>
    </row>
    <row r="35" spans="2:20" ht="15" customHeight="1">
      <c r="B35" s="122"/>
      <c r="C35" s="133"/>
      <c r="D35" s="117"/>
      <c r="E35" s="124"/>
      <c r="F35" s="121"/>
      <c r="G35" s="120"/>
      <c r="H35" s="121"/>
      <c r="I35" s="120"/>
      <c r="J35" s="121"/>
      <c r="K35" s="115"/>
      <c r="L35" s="146"/>
      <c r="M35" s="117"/>
      <c r="N35" s="124"/>
      <c r="O35" s="121"/>
      <c r="P35" s="120"/>
      <c r="Q35" s="121"/>
      <c r="R35" s="120"/>
      <c r="S35" s="125"/>
      <c r="T35" s="92"/>
    </row>
    <row r="36" spans="2:20" ht="15" customHeight="1">
      <c r="B36" s="126"/>
      <c r="C36" s="127"/>
      <c r="D36" s="143"/>
      <c r="E36" s="129"/>
      <c r="F36" s="130"/>
      <c r="G36" s="136"/>
      <c r="H36" s="130"/>
      <c r="I36" s="136"/>
      <c r="J36" s="130"/>
      <c r="K36" s="126"/>
      <c r="L36" s="131"/>
      <c r="M36" s="143"/>
      <c r="N36" s="129"/>
      <c r="O36" s="130"/>
      <c r="P36" s="136"/>
      <c r="Q36" s="130"/>
      <c r="R36" s="136"/>
      <c r="S36" s="142"/>
      <c r="T36" s="92"/>
    </row>
    <row r="37" spans="2:20" ht="15" customHeight="1">
      <c r="B37" s="122"/>
      <c r="C37" s="133"/>
      <c r="D37" s="94"/>
      <c r="E37" s="124"/>
      <c r="F37" s="121"/>
      <c r="G37" s="120"/>
      <c r="H37" s="121"/>
      <c r="I37" s="120"/>
      <c r="J37" s="121"/>
      <c r="K37" s="122"/>
      <c r="L37" s="133"/>
      <c r="M37" s="94"/>
      <c r="N37" s="124"/>
      <c r="O37" s="121"/>
      <c r="P37" s="120"/>
      <c r="Q37" s="121"/>
      <c r="R37" s="120"/>
      <c r="S37" s="125"/>
      <c r="T37" s="92"/>
    </row>
    <row r="38" spans="2:20" ht="15" customHeight="1">
      <c r="B38" s="177"/>
      <c r="C38" s="110"/>
      <c r="D38" s="178"/>
      <c r="E38" s="111"/>
      <c r="F38" s="151"/>
      <c r="G38" s="152"/>
      <c r="H38" s="151"/>
      <c r="I38" s="152"/>
      <c r="J38" s="151"/>
      <c r="K38" s="177"/>
      <c r="L38" s="110"/>
      <c r="M38" s="178"/>
      <c r="N38" s="111"/>
      <c r="O38" s="151"/>
      <c r="P38" s="152"/>
      <c r="Q38" s="151"/>
      <c r="R38" s="152"/>
      <c r="S38" s="153"/>
      <c r="T38" s="92"/>
    </row>
    <row r="39" spans="2:20" ht="15" customHeight="1"/>
    <row r="40" spans="2:20" ht="15" customHeight="1"/>
    <row r="41" spans="2:20" ht="15" customHeight="1"/>
    <row r="42" spans="2:20" ht="15" customHeight="1"/>
  </sheetData>
  <mergeCells count="11">
    <mergeCell ref="S9:S10"/>
    <mergeCell ref="F1:O2"/>
    <mergeCell ref="J7:M8"/>
    <mergeCell ref="B9:B10"/>
    <mergeCell ref="D9:D10"/>
    <mergeCell ref="F9:F10"/>
    <mergeCell ref="H9:H10"/>
    <mergeCell ref="J9:J10"/>
    <mergeCell ref="K9:K10"/>
    <mergeCell ref="M9:M10"/>
    <mergeCell ref="O9:O10"/>
  </mergeCells>
  <phoneticPr fontId="14"/>
  <pageMargins left="0.19685039370078741" right="0.19685039370078741" top="0.94488188976377963" bottom="0.15748031496062992" header="0.31496062992125984" footer="0.31496062992125984"/>
  <pageSetup paperSize="9" scale="9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FF66"/>
    <pageSetUpPr autoPageBreaks="0"/>
  </sheetPr>
  <dimension ref="B1:P308"/>
  <sheetViews>
    <sheetView showGridLines="0" view="pageBreakPreview" topLeftCell="A230" zoomScaleNormal="85" zoomScaleSheetLayoutView="100" workbookViewId="0">
      <selection activeCell="H271" sqref="H271"/>
    </sheetView>
  </sheetViews>
  <sheetFormatPr defaultRowHeight="13.5"/>
  <cols>
    <col min="1" max="1" width="0.875" style="1" customWidth="1"/>
    <col min="2" max="2" width="5.625" style="1" customWidth="1"/>
    <col min="3" max="3" width="25.625" style="1" customWidth="1"/>
    <col min="4" max="4" width="30.625" style="1" customWidth="1"/>
    <col min="5" max="5" width="12.625" style="89" customWidth="1"/>
    <col min="6" max="6" width="5.625" style="1" customWidth="1"/>
    <col min="7" max="7" width="13.625" style="89" customWidth="1"/>
    <col min="8" max="8" width="15.625" style="1" customWidth="1"/>
    <col min="9" max="9" width="28.625" style="1" customWidth="1"/>
    <col min="10" max="10" width="0.875" style="1" customWidth="1"/>
    <col min="11" max="11" width="6.75" style="2" customWidth="1"/>
    <col min="12" max="13" width="9.375" style="3" customWidth="1"/>
    <col min="14" max="17" width="10.625" style="1" customWidth="1"/>
    <col min="18" max="16384" width="9" style="1"/>
  </cols>
  <sheetData>
    <row r="1" spans="2:16" ht="18" customHeight="1">
      <c r="B1" s="217" t="s">
        <v>0</v>
      </c>
      <c r="C1" s="218"/>
      <c r="D1" s="218"/>
      <c r="E1" s="218"/>
      <c r="F1" s="218"/>
      <c r="G1" s="218"/>
      <c r="H1" s="218"/>
      <c r="I1" s="219"/>
    </row>
    <row r="2" spans="2:16" ht="18" customHeight="1">
      <c r="B2" s="220"/>
      <c r="C2" s="221"/>
      <c r="D2" s="221"/>
      <c r="E2" s="221"/>
      <c r="F2" s="221"/>
      <c r="G2" s="221"/>
      <c r="H2" s="221"/>
      <c r="I2" s="222"/>
    </row>
    <row r="3" spans="2:16" s="9" customFormat="1" ht="24" customHeight="1">
      <c r="B3" s="4"/>
      <c r="C3" s="5" t="s">
        <v>458</v>
      </c>
      <c r="D3" s="6"/>
      <c r="E3" s="7"/>
      <c r="F3" s="7"/>
      <c r="G3" s="7"/>
      <c r="H3" s="7"/>
      <c r="I3" s="8"/>
      <c r="J3" s="1"/>
      <c r="K3" s="2"/>
      <c r="L3" s="3"/>
      <c r="M3" s="3"/>
      <c r="N3" s="1"/>
    </row>
    <row r="4" spans="2:16" s="17" customFormat="1" ht="24" customHeight="1">
      <c r="B4" s="10" t="s">
        <v>1</v>
      </c>
      <c r="C4" s="11" t="s">
        <v>2</v>
      </c>
      <c r="D4" s="10" t="s">
        <v>3</v>
      </c>
      <c r="E4" s="12" t="s">
        <v>4</v>
      </c>
      <c r="F4" s="10" t="s">
        <v>5</v>
      </c>
      <c r="G4" s="10" t="s">
        <v>6</v>
      </c>
      <c r="H4" s="10" t="s">
        <v>7</v>
      </c>
      <c r="I4" s="13" t="s">
        <v>8</v>
      </c>
      <c r="J4" s="14"/>
      <c r="K4" s="15"/>
      <c r="L4" s="16"/>
      <c r="M4" s="16"/>
      <c r="N4" s="14"/>
    </row>
    <row r="5" spans="2:16" s="9" customFormat="1" ht="11.1" customHeight="1">
      <c r="B5" s="32"/>
      <c r="C5" s="33"/>
      <c r="D5" s="49"/>
      <c r="E5" s="35"/>
      <c r="F5" s="36"/>
      <c r="G5" s="37"/>
      <c r="H5" s="38"/>
      <c r="I5" s="24"/>
      <c r="J5" s="1"/>
      <c r="K5" s="2"/>
      <c r="L5" s="3"/>
      <c r="M5" s="3"/>
      <c r="N5" s="1"/>
    </row>
    <row r="6" spans="2:16" s="9" customFormat="1" ht="11.1" customHeight="1">
      <c r="B6" s="40" t="s">
        <v>319</v>
      </c>
      <c r="C6" s="41" t="s">
        <v>320</v>
      </c>
      <c r="D6" s="42"/>
      <c r="E6" s="43"/>
      <c r="F6" s="44"/>
      <c r="G6" s="45"/>
      <c r="H6" s="46"/>
      <c r="I6" s="31"/>
      <c r="J6" s="1"/>
      <c r="K6" s="2"/>
      <c r="L6" s="3"/>
      <c r="M6" s="3"/>
      <c r="N6" s="1"/>
    </row>
    <row r="7" spans="2:16" s="9" customFormat="1" ht="11.1" customHeight="1">
      <c r="B7" s="25"/>
      <c r="C7" s="192"/>
      <c r="D7" s="27"/>
      <c r="E7" s="28"/>
      <c r="F7" s="29"/>
      <c r="G7" s="30"/>
      <c r="H7" s="30"/>
      <c r="I7" s="39"/>
      <c r="J7" s="1"/>
      <c r="K7" s="2"/>
      <c r="L7" s="3"/>
      <c r="M7" s="3"/>
      <c r="N7" s="1"/>
    </row>
    <row r="8" spans="2:16" s="9" customFormat="1" ht="11.1" customHeight="1">
      <c r="B8" s="25">
        <v>1</v>
      </c>
      <c r="C8" s="26" t="s">
        <v>236</v>
      </c>
      <c r="D8" s="27"/>
      <c r="E8" s="28"/>
      <c r="F8" s="29"/>
      <c r="G8" s="30"/>
      <c r="H8" s="30"/>
      <c r="I8" s="47"/>
      <c r="J8" s="1"/>
      <c r="K8" s="2"/>
      <c r="L8" s="3"/>
      <c r="M8" s="3"/>
      <c r="N8" s="1"/>
    </row>
    <row r="9" spans="2:16" s="9" customFormat="1" ht="11.1" customHeight="1">
      <c r="B9" s="32"/>
      <c r="C9" s="33" t="s">
        <v>209</v>
      </c>
      <c r="D9" s="34" t="s">
        <v>210</v>
      </c>
      <c r="E9" s="90"/>
      <c r="F9" s="36"/>
      <c r="G9" s="37"/>
      <c r="H9" s="38"/>
      <c r="I9" s="39"/>
      <c r="J9" s="1"/>
      <c r="K9" s="2"/>
      <c r="L9" s="3"/>
      <c r="M9" s="3"/>
      <c r="N9" s="1"/>
    </row>
    <row r="10" spans="2:16" s="9" customFormat="1" ht="11.1" customHeight="1">
      <c r="B10" s="40"/>
      <c r="C10" s="41" t="s">
        <v>211</v>
      </c>
      <c r="D10" s="42" t="s">
        <v>212</v>
      </c>
      <c r="E10" s="91">
        <v>663</v>
      </c>
      <c r="F10" s="44" t="s">
        <v>213</v>
      </c>
      <c r="G10" s="45"/>
      <c r="H10" s="46">
        <f>INT(E10*G10)</f>
        <v>0</v>
      </c>
      <c r="I10" s="52"/>
      <c r="J10" s="1"/>
      <c r="K10" s="2"/>
      <c r="L10" s="3"/>
      <c r="M10" s="3"/>
      <c r="N10" s="1"/>
    </row>
    <row r="11" spans="2:16" s="9" customFormat="1" ht="11.1" customHeight="1">
      <c r="B11" s="32"/>
      <c r="C11" s="48" t="s">
        <v>209</v>
      </c>
      <c r="D11" s="49" t="s">
        <v>210</v>
      </c>
      <c r="E11" s="90"/>
      <c r="F11" s="36"/>
      <c r="G11" s="37"/>
      <c r="H11" s="38"/>
      <c r="I11" s="39"/>
      <c r="J11" s="1"/>
      <c r="K11" s="2"/>
      <c r="L11" s="3"/>
      <c r="M11" s="3"/>
      <c r="N11" s="1"/>
    </row>
    <row r="12" spans="2:16" s="9" customFormat="1" ht="11.1" customHeight="1">
      <c r="B12" s="40"/>
      <c r="C12" s="41" t="s">
        <v>211</v>
      </c>
      <c r="D12" s="50" t="s">
        <v>214</v>
      </c>
      <c r="E12" s="160">
        <v>663</v>
      </c>
      <c r="F12" s="44" t="s">
        <v>213</v>
      </c>
      <c r="G12" s="45"/>
      <c r="H12" s="46">
        <f>INT(E12*G12)</f>
        <v>0</v>
      </c>
      <c r="I12" s="52"/>
      <c r="J12" s="1"/>
      <c r="K12" s="2"/>
      <c r="L12" s="3"/>
      <c r="M12" s="3"/>
      <c r="N12" s="1"/>
    </row>
    <row r="13" spans="2:16" s="9" customFormat="1" ht="11.1" customHeight="1">
      <c r="B13" s="32"/>
      <c r="C13" s="48" t="s">
        <v>209</v>
      </c>
      <c r="D13" s="49" t="s">
        <v>210</v>
      </c>
      <c r="E13" s="90"/>
      <c r="F13" s="36"/>
      <c r="G13" s="37"/>
      <c r="H13" s="38"/>
      <c r="I13" s="39"/>
      <c r="J13" s="1"/>
      <c r="K13" s="2"/>
      <c r="L13" s="3"/>
      <c r="M13" s="3"/>
      <c r="N13" s="1"/>
    </row>
    <row r="14" spans="2:16" s="9" customFormat="1" ht="11.1" customHeight="1">
      <c r="B14" s="40"/>
      <c r="C14" s="41" t="s">
        <v>211</v>
      </c>
      <c r="D14" s="50" t="s">
        <v>215</v>
      </c>
      <c r="E14" s="160">
        <v>663</v>
      </c>
      <c r="F14" s="44" t="s">
        <v>213</v>
      </c>
      <c r="G14" s="45"/>
      <c r="H14" s="46">
        <f t="shared" ref="H14" si="0">INT(E14*G14)</f>
        <v>0</v>
      </c>
      <c r="I14" s="52"/>
      <c r="J14" s="1"/>
      <c r="K14" s="2"/>
      <c r="L14" s="3"/>
      <c r="M14" s="3"/>
      <c r="N14" s="1"/>
    </row>
    <row r="15" spans="2:16" s="9" customFormat="1" ht="11.1" customHeight="1">
      <c r="B15" s="32"/>
      <c r="C15" s="48" t="s">
        <v>216</v>
      </c>
      <c r="D15" s="49" t="s">
        <v>217</v>
      </c>
      <c r="E15" s="90"/>
      <c r="F15" s="36"/>
      <c r="G15" s="37"/>
      <c r="H15" s="38"/>
      <c r="I15" s="39"/>
      <c r="J15" s="1"/>
      <c r="K15" s="2"/>
      <c r="L15" s="3"/>
      <c r="M15" s="3"/>
      <c r="N15" s="1"/>
      <c r="O15" s="54"/>
      <c r="P15" s="55"/>
    </row>
    <row r="16" spans="2:16" s="9" customFormat="1" ht="11.1" customHeight="1">
      <c r="B16" s="40"/>
      <c r="C16" s="41" t="s">
        <v>211</v>
      </c>
      <c r="D16" s="50" t="s">
        <v>218</v>
      </c>
      <c r="E16" s="160">
        <v>141</v>
      </c>
      <c r="F16" s="44" t="s">
        <v>219</v>
      </c>
      <c r="G16" s="45"/>
      <c r="H16" s="46">
        <f t="shared" ref="H16" si="1">INT(E16*G16)</f>
        <v>0</v>
      </c>
      <c r="I16" s="52"/>
      <c r="J16" s="1"/>
      <c r="K16" s="2"/>
      <c r="L16" s="3"/>
      <c r="M16" s="3"/>
      <c r="N16" s="1"/>
      <c r="O16" s="54"/>
      <c r="P16" s="55"/>
    </row>
    <row r="17" spans="2:16" s="9" customFormat="1" ht="11.1" customHeight="1">
      <c r="B17" s="32"/>
      <c r="C17" s="53" t="s">
        <v>216</v>
      </c>
      <c r="D17" s="49" t="s">
        <v>217</v>
      </c>
      <c r="E17" s="90"/>
      <c r="F17" s="36"/>
      <c r="G17" s="37"/>
      <c r="H17" s="38"/>
      <c r="I17" s="39"/>
      <c r="J17" s="1"/>
      <c r="K17" s="2"/>
      <c r="L17" s="3"/>
      <c r="M17" s="3"/>
      <c r="N17" s="1"/>
      <c r="O17" s="54"/>
      <c r="P17" s="55"/>
    </row>
    <row r="18" spans="2:16" s="9" customFormat="1" ht="11.1" customHeight="1">
      <c r="B18" s="40"/>
      <c r="C18" s="41" t="s">
        <v>211</v>
      </c>
      <c r="D18" s="42" t="s">
        <v>220</v>
      </c>
      <c r="E18" s="91">
        <v>141</v>
      </c>
      <c r="F18" s="44" t="s">
        <v>219</v>
      </c>
      <c r="G18" s="45"/>
      <c r="H18" s="46">
        <f t="shared" ref="H18" si="2">INT(E18*G18)</f>
        <v>0</v>
      </c>
      <c r="I18" s="52"/>
      <c r="J18" s="1"/>
      <c r="K18" s="2"/>
      <c r="L18" s="3"/>
      <c r="M18" s="3"/>
      <c r="N18" s="1"/>
      <c r="O18" s="54"/>
      <c r="P18" s="55"/>
    </row>
    <row r="19" spans="2:16" s="9" customFormat="1" ht="11.1" customHeight="1">
      <c r="B19" s="32"/>
      <c r="C19" s="53" t="s">
        <v>216</v>
      </c>
      <c r="D19" s="49" t="s">
        <v>217</v>
      </c>
      <c r="E19" s="90"/>
      <c r="F19" s="36"/>
      <c r="G19" s="37"/>
      <c r="H19" s="38"/>
      <c r="I19" s="39"/>
      <c r="J19" s="1"/>
      <c r="K19" s="2"/>
      <c r="L19" s="3"/>
      <c r="M19" s="3"/>
      <c r="N19" s="1"/>
      <c r="O19" s="54"/>
      <c r="P19" s="55"/>
    </row>
    <row r="20" spans="2:16" s="9" customFormat="1" ht="11.1" customHeight="1">
      <c r="B20" s="40"/>
      <c r="C20" s="41" t="s">
        <v>211</v>
      </c>
      <c r="D20" s="42" t="s">
        <v>221</v>
      </c>
      <c r="E20" s="91">
        <v>141</v>
      </c>
      <c r="F20" s="44" t="s">
        <v>219</v>
      </c>
      <c r="G20" s="45"/>
      <c r="H20" s="46">
        <f t="shared" ref="H20" si="3">INT(E20*G20)</f>
        <v>0</v>
      </c>
      <c r="I20" s="52"/>
      <c r="J20" s="1"/>
      <c r="K20" s="2"/>
      <c r="L20" s="3"/>
      <c r="M20" s="3"/>
      <c r="N20" s="1"/>
      <c r="O20" s="54"/>
      <c r="P20" s="55"/>
    </row>
    <row r="21" spans="2:16" s="9" customFormat="1" ht="11.1" customHeight="1">
      <c r="B21" s="32"/>
      <c r="C21" s="53"/>
      <c r="D21" s="49"/>
      <c r="E21" s="35"/>
      <c r="F21" s="36"/>
      <c r="G21" s="37"/>
      <c r="H21" s="38"/>
      <c r="I21" s="39"/>
      <c r="J21" s="1"/>
      <c r="K21" s="2"/>
      <c r="L21" s="3"/>
      <c r="M21" s="3"/>
      <c r="N21" s="1"/>
    </row>
    <row r="22" spans="2:16" s="9" customFormat="1" ht="11.1" customHeight="1">
      <c r="B22" s="40"/>
      <c r="C22" s="41" t="s">
        <v>222</v>
      </c>
      <c r="D22" s="42" t="s">
        <v>224</v>
      </c>
      <c r="E22" s="91">
        <v>420</v>
      </c>
      <c r="F22" s="44" t="s">
        <v>223</v>
      </c>
      <c r="G22" s="45"/>
      <c r="H22" s="46">
        <f t="shared" ref="H22:H24" si="4">INT(E22*G22)</f>
        <v>0</v>
      </c>
      <c r="I22" s="52"/>
      <c r="J22" s="1"/>
      <c r="K22" s="2"/>
      <c r="L22" s="3"/>
      <c r="M22" s="3"/>
      <c r="N22" s="1"/>
    </row>
    <row r="23" spans="2:16" s="9" customFormat="1" ht="10.5" customHeight="1">
      <c r="B23" s="32"/>
      <c r="C23" s="48"/>
      <c r="D23" s="49"/>
      <c r="E23" s="35"/>
      <c r="F23" s="36"/>
      <c r="G23" s="37"/>
      <c r="H23" s="38"/>
      <c r="I23" s="39"/>
      <c r="J23" s="1"/>
      <c r="K23" s="2"/>
      <c r="L23" s="3"/>
      <c r="M23" s="3"/>
      <c r="N23" s="1"/>
    </row>
    <row r="24" spans="2:16" s="9" customFormat="1" ht="11.1" customHeight="1">
      <c r="B24" s="40"/>
      <c r="C24" s="41" t="s">
        <v>225</v>
      </c>
      <c r="D24" s="42" t="s">
        <v>226</v>
      </c>
      <c r="E24" s="160">
        <v>663</v>
      </c>
      <c r="F24" s="44" t="s">
        <v>213</v>
      </c>
      <c r="G24" s="45"/>
      <c r="H24" s="46">
        <f t="shared" si="4"/>
        <v>0</v>
      </c>
      <c r="I24" s="47"/>
      <c r="J24" s="1"/>
      <c r="K24" s="2"/>
      <c r="L24" s="3"/>
      <c r="M24" s="3"/>
      <c r="N24" s="1"/>
    </row>
    <row r="25" spans="2:16" s="9" customFormat="1" ht="10.5" customHeight="1">
      <c r="B25" s="32"/>
      <c r="C25" s="56"/>
      <c r="D25" s="57"/>
      <c r="E25" s="35"/>
      <c r="F25" s="36"/>
      <c r="G25" s="37"/>
      <c r="H25" s="38"/>
      <c r="I25" s="39"/>
      <c r="J25" s="1"/>
      <c r="K25" s="2"/>
      <c r="L25" s="3"/>
      <c r="M25" s="3"/>
      <c r="N25" s="1"/>
    </row>
    <row r="26" spans="2:16" s="9" customFormat="1" ht="11.1" customHeight="1">
      <c r="B26" s="58"/>
      <c r="C26" s="41"/>
      <c r="D26" s="42"/>
      <c r="E26" s="43"/>
      <c r="F26" s="44"/>
      <c r="G26" s="45"/>
      <c r="H26" s="46"/>
      <c r="I26" s="47"/>
      <c r="J26" s="1"/>
      <c r="K26" s="2"/>
      <c r="L26" s="3"/>
      <c r="M26" s="3"/>
      <c r="N26" s="1"/>
    </row>
    <row r="27" spans="2:16" s="9" customFormat="1" ht="10.5" customHeight="1">
      <c r="B27" s="32"/>
      <c r="C27" s="48"/>
      <c r="D27" s="34"/>
      <c r="E27" s="35"/>
      <c r="F27" s="36"/>
      <c r="G27" s="59"/>
      <c r="H27" s="38"/>
      <c r="I27" s="39"/>
      <c r="J27" s="1"/>
      <c r="K27" s="2"/>
      <c r="L27" s="3"/>
      <c r="M27" s="3"/>
      <c r="N27" s="1"/>
    </row>
    <row r="28" spans="2:16" s="9" customFormat="1" ht="11.1" customHeight="1">
      <c r="B28" s="40"/>
      <c r="C28" s="41" t="s">
        <v>229</v>
      </c>
      <c r="D28" s="42" t="s">
        <v>228</v>
      </c>
      <c r="E28" s="160">
        <v>663</v>
      </c>
      <c r="F28" s="44" t="s">
        <v>213</v>
      </c>
      <c r="G28" s="45"/>
      <c r="H28" s="46">
        <f t="shared" ref="H28" si="5">INT(E28*G28)</f>
        <v>0</v>
      </c>
      <c r="I28" s="52"/>
      <c r="J28" s="1"/>
      <c r="K28" s="2"/>
      <c r="L28" s="3"/>
      <c r="M28" s="3"/>
      <c r="N28" s="1"/>
    </row>
    <row r="29" spans="2:16" s="9" customFormat="1" ht="10.5" customHeight="1">
      <c r="B29" s="32"/>
      <c r="C29" s="33"/>
      <c r="D29" s="49"/>
      <c r="E29" s="35"/>
      <c r="F29" s="36"/>
      <c r="G29" s="37"/>
      <c r="H29" s="38"/>
      <c r="I29" s="39"/>
      <c r="J29" s="1"/>
      <c r="K29" s="2"/>
      <c r="L29" s="3"/>
      <c r="M29" s="3"/>
      <c r="N29" s="1"/>
    </row>
    <row r="30" spans="2:16" s="9" customFormat="1" ht="11.1" customHeight="1">
      <c r="B30" s="40"/>
      <c r="C30" s="41" t="s">
        <v>230</v>
      </c>
      <c r="D30" s="42" t="s">
        <v>231</v>
      </c>
      <c r="E30" s="91">
        <v>141</v>
      </c>
      <c r="F30" s="44" t="s">
        <v>219</v>
      </c>
      <c r="G30" s="45"/>
      <c r="H30" s="46">
        <f t="shared" ref="H30" si="6">INT(E30*G30)</f>
        <v>0</v>
      </c>
      <c r="I30" s="47"/>
      <c r="J30" s="1"/>
      <c r="K30" s="2"/>
      <c r="L30" s="3"/>
      <c r="M30" s="3"/>
      <c r="N30" s="1"/>
    </row>
    <row r="31" spans="2:16" s="9" customFormat="1" ht="10.5" customHeight="1">
      <c r="B31" s="32"/>
      <c r="C31" s="48"/>
      <c r="D31" s="34"/>
      <c r="E31" s="35"/>
      <c r="F31" s="36"/>
      <c r="G31" s="37"/>
      <c r="H31" s="38"/>
      <c r="I31" s="39"/>
      <c r="J31" s="1"/>
      <c r="K31" s="2"/>
      <c r="L31" s="3"/>
      <c r="M31" s="3"/>
      <c r="N31" s="1"/>
    </row>
    <row r="32" spans="2:16" s="9" customFormat="1" ht="11.1" customHeight="1">
      <c r="B32" s="40"/>
      <c r="C32" s="41" t="s">
        <v>230</v>
      </c>
      <c r="D32" s="42" t="s">
        <v>232</v>
      </c>
      <c r="E32" s="91">
        <v>420</v>
      </c>
      <c r="F32" s="44" t="s">
        <v>223</v>
      </c>
      <c r="G32" s="45"/>
      <c r="H32" s="46">
        <f t="shared" ref="H32" si="7">INT(E32*G32)</f>
        <v>0</v>
      </c>
      <c r="I32" s="52"/>
      <c r="J32" s="1"/>
      <c r="K32" s="2"/>
      <c r="L32" s="3"/>
      <c r="M32" s="3"/>
      <c r="N32" s="1"/>
    </row>
    <row r="33" spans="2:14" s="9" customFormat="1" ht="10.5" customHeight="1">
      <c r="B33" s="32"/>
      <c r="C33" s="33"/>
      <c r="D33" s="49"/>
      <c r="E33" s="35"/>
      <c r="F33" s="36"/>
      <c r="G33" s="37"/>
      <c r="H33" s="38"/>
      <c r="I33" s="39"/>
      <c r="J33" s="1"/>
      <c r="K33" s="2"/>
      <c r="L33" s="3"/>
      <c r="M33" s="3"/>
      <c r="N33" s="1"/>
    </row>
    <row r="34" spans="2:14" s="9" customFormat="1" ht="11.1" customHeight="1">
      <c r="B34" s="40"/>
      <c r="C34" s="41" t="s">
        <v>230</v>
      </c>
      <c r="D34" s="42" t="s">
        <v>233</v>
      </c>
      <c r="E34" s="160">
        <v>663</v>
      </c>
      <c r="F34" s="44" t="s">
        <v>213</v>
      </c>
      <c r="G34" s="45"/>
      <c r="H34" s="46">
        <f t="shared" ref="H34" si="8">INT(E34*G34)</f>
        <v>0</v>
      </c>
      <c r="I34" s="47"/>
      <c r="J34" s="1"/>
      <c r="K34" s="2"/>
      <c r="L34" s="3"/>
      <c r="M34" s="3"/>
      <c r="N34" s="1"/>
    </row>
    <row r="35" spans="2:14" s="9" customFormat="1" ht="10.5" customHeight="1">
      <c r="B35" s="32"/>
      <c r="C35" s="33"/>
      <c r="D35" s="34"/>
      <c r="E35" s="35"/>
      <c r="F35" s="36"/>
      <c r="G35" s="37"/>
      <c r="H35" s="38"/>
      <c r="I35" s="39"/>
      <c r="J35" s="1"/>
      <c r="K35" s="2"/>
      <c r="L35" s="3"/>
      <c r="M35" s="3"/>
      <c r="N35" s="1"/>
    </row>
    <row r="36" spans="2:14" s="9" customFormat="1" ht="11.1" customHeight="1">
      <c r="B36" s="40"/>
      <c r="C36" s="41"/>
      <c r="D36" s="42"/>
      <c r="E36" s="43"/>
      <c r="F36" s="44"/>
      <c r="G36" s="45"/>
      <c r="H36" s="46"/>
      <c r="I36" s="52"/>
      <c r="J36" s="1"/>
      <c r="K36" s="2"/>
      <c r="L36" s="3"/>
      <c r="M36" s="3"/>
      <c r="N36" s="1"/>
    </row>
    <row r="37" spans="2:14" s="9" customFormat="1" ht="10.5" customHeight="1">
      <c r="B37" s="32"/>
      <c r="C37" s="53"/>
      <c r="D37" s="49"/>
      <c r="E37" s="35"/>
      <c r="F37" s="36"/>
      <c r="G37" s="37"/>
      <c r="H37" s="38"/>
      <c r="I37" s="39"/>
      <c r="J37" s="1"/>
      <c r="K37" s="2"/>
      <c r="L37" s="3"/>
      <c r="M37" s="3"/>
      <c r="N37" s="1"/>
    </row>
    <row r="38" spans="2:14" s="9" customFormat="1" ht="11.1" customHeight="1">
      <c r="B38" s="40"/>
      <c r="C38" s="41"/>
      <c r="D38" s="42"/>
      <c r="E38" s="43"/>
      <c r="F38" s="44"/>
      <c r="G38" s="45"/>
      <c r="H38" s="46"/>
      <c r="I38" s="47"/>
      <c r="J38" s="1"/>
      <c r="K38" s="2"/>
      <c r="L38" s="3"/>
      <c r="M38" s="3"/>
      <c r="N38" s="1"/>
    </row>
    <row r="39" spans="2:14" s="9" customFormat="1" ht="11.1" customHeight="1">
      <c r="B39" s="32"/>
      <c r="C39" s="33"/>
      <c r="D39" s="34"/>
      <c r="E39" s="35"/>
      <c r="F39" s="36"/>
      <c r="G39" s="37"/>
      <c r="H39" s="38"/>
      <c r="I39" s="39"/>
      <c r="J39" s="1"/>
      <c r="K39" s="2"/>
      <c r="L39" s="3"/>
      <c r="M39" s="3"/>
      <c r="N39" s="1"/>
    </row>
    <row r="40" spans="2:14" s="9" customFormat="1" ht="11.1" customHeight="1">
      <c r="B40" s="40"/>
      <c r="C40" s="60" t="s">
        <v>234</v>
      </c>
      <c r="D40" s="42"/>
      <c r="E40" s="43"/>
      <c r="F40" s="44"/>
      <c r="G40" s="45"/>
      <c r="H40" s="46">
        <f>SUM(H9:H38)</f>
        <v>0</v>
      </c>
      <c r="I40" s="52"/>
      <c r="J40" s="1"/>
      <c r="K40" s="2"/>
      <c r="L40" s="3"/>
      <c r="M40" s="3"/>
      <c r="N40" s="1"/>
    </row>
    <row r="41" spans="2:14" s="9" customFormat="1" ht="11.1" customHeight="1">
      <c r="B41" s="32"/>
      <c r="C41" s="48"/>
      <c r="D41" s="34"/>
      <c r="E41" s="35"/>
      <c r="F41" s="36"/>
      <c r="G41" s="59"/>
      <c r="H41" s="38"/>
      <c r="I41" s="39"/>
      <c r="J41" s="1"/>
      <c r="K41" s="2"/>
      <c r="L41" s="3"/>
      <c r="M41" s="3"/>
      <c r="N41" s="1"/>
    </row>
    <row r="42" spans="2:14" s="9" customFormat="1" ht="11.1" customHeight="1">
      <c r="B42" s="40"/>
      <c r="C42" s="41"/>
      <c r="D42" s="42"/>
      <c r="E42" s="91"/>
      <c r="F42" s="44"/>
      <c r="G42" s="61"/>
      <c r="H42" s="46"/>
      <c r="I42" s="52"/>
      <c r="J42" s="1"/>
      <c r="K42" s="2"/>
      <c r="L42" s="3"/>
      <c r="M42" s="3"/>
      <c r="N42" s="1"/>
    </row>
    <row r="43" spans="2:14" s="9" customFormat="1" ht="11.1" customHeight="1">
      <c r="B43" s="32"/>
      <c r="C43" s="33"/>
      <c r="D43" s="49"/>
      <c r="E43" s="35"/>
      <c r="F43" s="36"/>
      <c r="G43" s="37"/>
      <c r="H43" s="38"/>
      <c r="I43" s="39"/>
      <c r="J43" s="1"/>
      <c r="K43" s="2"/>
      <c r="L43" s="3"/>
      <c r="M43" s="3"/>
      <c r="N43" s="1"/>
    </row>
    <row r="44" spans="2:14" s="9" customFormat="1" ht="11.1" customHeight="1">
      <c r="B44" s="40"/>
      <c r="C44" s="41"/>
      <c r="D44" s="42"/>
      <c r="E44" s="43"/>
      <c r="F44" s="44"/>
      <c r="G44" s="45"/>
      <c r="H44" s="46"/>
      <c r="I44" s="52"/>
      <c r="J44" s="1"/>
      <c r="K44" s="2"/>
      <c r="L44" s="3"/>
      <c r="M44" s="3"/>
      <c r="N44" s="1"/>
    </row>
    <row r="45" spans="2:14" s="9" customFormat="1" ht="11.1" customHeight="1">
      <c r="B45" s="25"/>
      <c r="C45" s="62"/>
      <c r="D45" s="63"/>
      <c r="E45" s="64"/>
      <c r="F45" s="65"/>
      <c r="G45" s="66"/>
      <c r="H45" s="30"/>
      <c r="I45" s="31"/>
      <c r="J45" s="1"/>
      <c r="K45" s="2"/>
      <c r="L45" s="3"/>
      <c r="M45" s="3"/>
      <c r="N45" s="1"/>
    </row>
    <row r="46" spans="2:14" s="9" customFormat="1" ht="11.1" customHeight="1">
      <c r="B46" s="67"/>
      <c r="C46" s="68"/>
      <c r="D46" s="69"/>
      <c r="E46" s="70"/>
      <c r="F46" s="71"/>
      <c r="G46" s="78"/>
      <c r="H46" s="72"/>
      <c r="I46" s="73"/>
      <c r="J46" s="1"/>
      <c r="K46" s="2"/>
      <c r="L46" s="3"/>
      <c r="M46" s="3"/>
      <c r="N46" s="1"/>
    </row>
    <row r="47" spans="2:14" s="77" customFormat="1" ht="12.95" customHeight="1">
      <c r="B47" s="74"/>
      <c r="C47" s="75"/>
      <c r="D47" s="75"/>
      <c r="E47" s="75"/>
      <c r="F47" s="75"/>
      <c r="G47" s="75"/>
      <c r="H47" s="75"/>
      <c r="I47" s="76"/>
      <c r="J47" s="1"/>
      <c r="K47" s="2"/>
      <c r="L47" s="3"/>
      <c r="M47" s="3"/>
      <c r="N47" s="1"/>
    </row>
    <row r="48" spans="2:14" ht="18" customHeight="1">
      <c r="B48" s="217" t="s">
        <v>0</v>
      </c>
      <c r="C48" s="218"/>
      <c r="D48" s="218"/>
      <c r="E48" s="218"/>
      <c r="F48" s="218"/>
      <c r="G48" s="218"/>
      <c r="H48" s="218"/>
      <c r="I48" s="219"/>
    </row>
    <row r="49" spans="2:16" ht="18" customHeight="1">
      <c r="B49" s="220"/>
      <c r="C49" s="221"/>
      <c r="D49" s="221"/>
      <c r="E49" s="221"/>
      <c r="F49" s="221"/>
      <c r="G49" s="221"/>
      <c r="H49" s="221"/>
      <c r="I49" s="222"/>
    </row>
    <row r="50" spans="2:16" s="9" customFormat="1" ht="24" customHeight="1">
      <c r="B50" s="4"/>
      <c r="C50" s="5" t="str">
        <f>$C$3</f>
        <v>工事名称 ：　〇〇〇〇解体工事　　（建物）</v>
      </c>
      <c r="D50" s="6"/>
      <c r="E50" s="7"/>
      <c r="F50" s="7"/>
      <c r="G50" s="7"/>
      <c r="H50" s="7"/>
      <c r="I50" s="8"/>
      <c r="J50" s="1"/>
      <c r="K50" s="2"/>
      <c r="L50" s="3"/>
      <c r="M50" s="3"/>
      <c r="N50" s="1"/>
    </row>
    <row r="51" spans="2:16" s="17" customFormat="1" ht="24" customHeight="1">
      <c r="B51" s="10" t="s">
        <v>1</v>
      </c>
      <c r="C51" s="11" t="s">
        <v>2</v>
      </c>
      <c r="D51" s="10" t="s">
        <v>3</v>
      </c>
      <c r="E51" s="12" t="s">
        <v>4</v>
      </c>
      <c r="F51" s="10" t="s">
        <v>5</v>
      </c>
      <c r="G51" s="10" t="s">
        <v>6</v>
      </c>
      <c r="H51" s="10" t="s">
        <v>7</v>
      </c>
      <c r="I51" s="13" t="s">
        <v>8</v>
      </c>
      <c r="J51" s="14"/>
      <c r="K51" s="15"/>
      <c r="L51" s="16"/>
      <c r="M51" s="16"/>
      <c r="N51" s="14"/>
    </row>
    <row r="52" spans="2:16" s="9" customFormat="1" ht="11.1" customHeight="1">
      <c r="B52" s="18"/>
      <c r="C52" s="19"/>
      <c r="D52" s="20"/>
      <c r="E52" s="180"/>
      <c r="F52" s="22"/>
      <c r="G52" s="23"/>
      <c r="H52" s="23"/>
      <c r="I52" s="24"/>
      <c r="J52" s="1"/>
      <c r="K52" s="2"/>
      <c r="L52" s="3"/>
      <c r="M52" s="3"/>
      <c r="N52" s="1"/>
    </row>
    <row r="53" spans="2:16" s="9" customFormat="1" ht="11.1" customHeight="1">
      <c r="B53" s="25">
        <v>2</v>
      </c>
      <c r="C53" s="26" t="s">
        <v>237</v>
      </c>
      <c r="D53" s="27"/>
      <c r="E53" s="181"/>
      <c r="F53" s="29"/>
      <c r="G53" s="30"/>
      <c r="H53" s="30"/>
      <c r="I53" s="31"/>
      <c r="J53" s="1"/>
      <c r="K53" s="2"/>
      <c r="L53" s="3"/>
      <c r="M53" s="3"/>
      <c r="N53" s="1"/>
    </row>
    <row r="54" spans="2:16" s="9" customFormat="1" ht="11.1" customHeight="1">
      <c r="B54" s="32"/>
      <c r="C54" s="33"/>
      <c r="D54" s="34"/>
      <c r="E54" s="182"/>
      <c r="F54" s="36"/>
      <c r="G54" s="37"/>
      <c r="H54" s="38"/>
      <c r="I54" s="39"/>
      <c r="J54" s="1"/>
      <c r="K54" s="2"/>
      <c r="L54" s="3"/>
      <c r="M54" s="3"/>
      <c r="N54" s="1"/>
    </row>
    <row r="55" spans="2:16" s="9" customFormat="1" ht="11.1" customHeight="1">
      <c r="B55" s="40"/>
      <c r="C55" s="41" t="s">
        <v>235</v>
      </c>
      <c r="D55" s="42" t="s">
        <v>238</v>
      </c>
      <c r="E55" s="183">
        <v>116</v>
      </c>
      <c r="F55" s="44" t="s">
        <v>239</v>
      </c>
      <c r="G55" s="45"/>
      <c r="H55" s="46">
        <f t="shared" ref="H55:H65" si="9">INT(E55*G55)</f>
        <v>0</v>
      </c>
      <c r="I55" s="47"/>
      <c r="J55" s="1"/>
      <c r="K55" s="2"/>
      <c r="L55" s="3"/>
      <c r="M55" s="3"/>
      <c r="N55" s="1"/>
    </row>
    <row r="56" spans="2:16" s="9" customFormat="1" ht="11.1" customHeight="1">
      <c r="B56" s="32"/>
      <c r="C56" s="48"/>
      <c r="D56" s="49"/>
      <c r="E56" s="182"/>
      <c r="F56" s="36"/>
      <c r="G56" s="37"/>
      <c r="H56" s="38"/>
      <c r="I56" s="39"/>
      <c r="J56" s="1"/>
      <c r="K56" s="2"/>
      <c r="L56" s="3"/>
      <c r="M56" s="3"/>
      <c r="N56" s="1"/>
    </row>
    <row r="57" spans="2:16" s="9" customFormat="1" ht="11.1" customHeight="1">
      <c r="B57" s="40"/>
      <c r="C57" s="41" t="s">
        <v>235</v>
      </c>
      <c r="D57" s="42" t="s">
        <v>240</v>
      </c>
      <c r="E57" s="183">
        <v>293</v>
      </c>
      <c r="F57" s="44" t="s">
        <v>239</v>
      </c>
      <c r="G57" s="45"/>
      <c r="H57" s="46">
        <f t="shared" si="9"/>
        <v>0</v>
      </c>
      <c r="I57" s="52"/>
      <c r="J57" s="1"/>
      <c r="K57" s="2"/>
      <c r="L57" s="3"/>
      <c r="M57" s="3"/>
      <c r="N57" s="1"/>
    </row>
    <row r="58" spans="2:16" s="9" customFormat="1" ht="11.1" customHeight="1">
      <c r="B58" s="32"/>
      <c r="C58" s="48"/>
      <c r="D58" s="49"/>
      <c r="E58" s="182"/>
      <c r="F58" s="36"/>
      <c r="G58" s="37"/>
      <c r="H58" s="38"/>
      <c r="I58" s="39"/>
      <c r="J58" s="1"/>
      <c r="K58" s="2"/>
      <c r="L58" s="3"/>
      <c r="M58" s="3"/>
      <c r="N58" s="1"/>
    </row>
    <row r="59" spans="2:16" s="9" customFormat="1" ht="11.1" customHeight="1">
      <c r="B59" s="40"/>
      <c r="C59" s="41" t="s">
        <v>235</v>
      </c>
      <c r="D59" s="42" t="s">
        <v>241</v>
      </c>
      <c r="E59" s="183">
        <v>56</v>
      </c>
      <c r="F59" s="44" t="s">
        <v>239</v>
      </c>
      <c r="G59" s="45"/>
      <c r="H59" s="46">
        <f t="shared" si="9"/>
        <v>0</v>
      </c>
      <c r="I59" s="52"/>
      <c r="J59" s="1"/>
      <c r="K59" s="2"/>
      <c r="L59" s="3"/>
      <c r="M59" s="3"/>
      <c r="N59" s="1"/>
    </row>
    <row r="60" spans="2:16" s="9" customFormat="1" ht="11.1" customHeight="1">
      <c r="B60" s="32"/>
      <c r="C60" s="48"/>
      <c r="D60" s="49"/>
      <c r="E60" s="182"/>
      <c r="F60" s="36"/>
      <c r="G60" s="37"/>
      <c r="H60" s="38"/>
      <c r="I60" s="39"/>
      <c r="J60" s="1"/>
      <c r="K60" s="2"/>
      <c r="L60" s="3"/>
      <c r="M60" s="3"/>
      <c r="N60" s="1"/>
    </row>
    <row r="61" spans="2:16" s="9" customFormat="1" ht="11.1" customHeight="1">
      <c r="B61" s="40"/>
      <c r="C61" s="41" t="s">
        <v>235</v>
      </c>
      <c r="D61" s="42" t="s">
        <v>242</v>
      </c>
      <c r="E61" s="183">
        <v>409</v>
      </c>
      <c r="F61" s="44" t="s">
        <v>239</v>
      </c>
      <c r="G61" s="45"/>
      <c r="H61" s="46">
        <f t="shared" si="9"/>
        <v>0</v>
      </c>
      <c r="I61" s="52"/>
      <c r="J61" s="1"/>
      <c r="K61" s="2"/>
      <c r="L61" s="3"/>
      <c r="M61" s="3"/>
      <c r="N61" s="1"/>
    </row>
    <row r="62" spans="2:16" s="9" customFormat="1" ht="11.1" customHeight="1">
      <c r="B62" s="32"/>
      <c r="C62" s="53"/>
      <c r="D62" s="49"/>
      <c r="E62" s="182"/>
      <c r="F62" s="36"/>
      <c r="G62" s="37"/>
      <c r="H62" s="38"/>
      <c r="I62" s="39"/>
      <c r="J62" s="1"/>
      <c r="K62" s="2"/>
      <c r="L62" s="3"/>
      <c r="M62" s="3"/>
      <c r="N62" s="1"/>
      <c r="O62" s="54"/>
      <c r="P62" s="55"/>
    </row>
    <row r="63" spans="2:16" s="9" customFormat="1" ht="11.1" customHeight="1">
      <c r="B63" s="40"/>
      <c r="C63" s="41" t="s">
        <v>243</v>
      </c>
      <c r="D63" s="42" t="s">
        <v>244</v>
      </c>
      <c r="E63" s="183">
        <v>18</v>
      </c>
      <c r="F63" s="44" t="s">
        <v>239</v>
      </c>
      <c r="G63" s="45"/>
      <c r="H63" s="46">
        <f t="shared" si="9"/>
        <v>0</v>
      </c>
      <c r="I63" s="52"/>
      <c r="J63" s="1"/>
      <c r="K63" s="2"/>
      <c r="L63" s="3"/>
      <c r="M63" s="3"/>
      <c r="N63" s="1"/>
      <c r="O63" s="54"/>
      <c r="P63" s="55"/>
    </row>
    <row r="64" spans="2:16" s="9" customFormat="1" ht="11.1" customHeight="1">
      <c r="B64" s="32"/>
      <c r="C64" s="48"/>
      <c r="D64" s="34"/>
      <c r="E64" s="182"/>
      <c r="F64" s="36"/>
      <c r="G64" s="59"/>
      <c r="H64" s="38"/>
      <c r="I64" s="39"/>
      <c r="J64" s="1"/>
      <c r="K64" s="2"/>
      <c r="L64" s="3"/>
      <c r="M64" s="3"/>
      <c r="N64" s="1"/>
      <c r="O64" s="54"/>
      <c r="P64" s="55"/>
    </row>
    <row r="65" spans="2:16" s="9" customFormat="1" ht="11.1" customHeight="1">
      <c r="B65" s="40"/>
      <c r="C65" s="41" t="s">
        <v>235</v>
      </c>
      <c r="D65" s="42" t="s">
        <v>245</v>
      </c>
      <c r="E65" s="183">
        <v>483</v>
      </c>
      <c r="F65" s="44" t="s">
        <v>239</v>
      </c>
      <c r="G65" s="61"/>
      <c r="H65" s="46">
        <f t="shared" si="9"/>
        <v>0</v>
      </c>
      <c r="I65" s="52"/>
      <c r="J65" s="1"/>
      <c r="K65" s="2"/>
      <c r="L65" s="3"/>
      <c r="M65" s="3"/>
      <c r="N65" s="1"/>
      <c r="O65" s="54"/>
      <c r="P65" s="55"/>
    </row>
    <row r="66" spans="2:16" s="9" customFormat="1" ht="11.1" customHeight="1">
      <c r="B66" s="32"/>
      <c r="C66" s="53"/>
      <c r="D66" s="49"/>
      <c r="E66" s="182"/>
      <c r="F66" s="36"/>
      <c r="G66" s="37"/>
      <c r="H66" s="38"/>
      <c r="I66" s="39"/>
      <c r="J66" s="1"/>
      <c r="K66" s="2"/>
      <c r="L66" s="3"/>
      <c r="M66" s="3"/>
      <c r="N66" s="1"/>
      <c r="O66" s="54"/>
      <c r="P66" s="55"/>
    </row>
    <row r="67" spans="2:16" s="9" customFormat="1" ht="11.1" customHeight="1">
      <c r="B67" s="40"/>
      <c r="C67" s="41"/>
      <c r="D67" s="42"/>
      <c r="E67" s="183"/>
      <c r="F67" s="44"/>
      <c r="G67" s="45"/>
      <c r="H67" s="46"/>
      <c r="I67" s="52"/>
      <c r="J67" s="1"/>
      <c r="K67" s="2"/>
      <c r="L67" s="3"/>
      <c r="M67" s="3"/>
      <c r="N67" s="1"/>
      <c r="O67" s="54"/>
      <c r="P67" s="55"/>
    </row>
    <row r="68" spans="2:16" s="9" customFormat="1" ht="11.1" customHeight="1">
      <c r="B68" s="32"/>
      <c r="C68" s="48"/>
      <c r="D68" s="34"/>
      <c r="E68" s="182"/>
      <c r="F68" s="36"/>
      <c r="G68" s="59"/>
      <c r="H68" s="38"/>
      <c r="I68" s="39"/>
      <c r="J68" s="1"/>
      <c r="K68" s="2"/>
      <c r="L68" s="3"/>
      <c r="M68" s="3"/>
      <c r="N68" s="1"/>
    </row>
    <row r="69" spans="2:16" s="9" customFormat="1" ht="11.1" customHeight="1">
      <c r="B69" s="40"/>
      <c r="C69" s="41" t="s">
        <v>227</v>
      </c>
      <c r="D69" s="42" t="s">
        <v>253</v>
      </c>
      <c r="E69" s="183">
        <v>445</v>
      </c>
      <c r="F69" s="44" t="s">
        <v>223</v>
      </c>
      <c r="G69" s="61"/>
      <c r="H69" s="46">
        <f t="shared" ref="H69" si="10">INT(E69*G69)</f>
        <v>0</v>
      </c>
      <c r="I69" s="52"/>
      <c r="J69" s="1"/>
      <c r="K69" s="2"/>
      <c r="L69" s="3"/>
      <c r="M69" s="3"/>
      <c r="N69" s="1"/>
    </row>
    <row r="70" spans="2:16" s="9" customFormat="1" ht="10.5" customHeight="1">
      <c r="B70" s="32"/>
      <c r="C70" s="56"/>
      <c r="D70" s="57"/>
      <c r="E70" s="182"/>
      <c r="F70" s="36"/>
      <c r="G70" s="37"/>
      <c r="H70" s="38"/>
      <c r="I70" s="39"/>
      <c r="J70" s="1"/>
      <c r="K70" s="2"/>
      <c r="L70" s="3"/>
      <c r="M70" s="3"/>
      <c r="N70" s="1"/>
    </row>
    <row r="71" spans="2:16" s="9" customFormat="1" ht="11.1" customHeight="1">
      <c r="B71" s="58"/>
      <c r="C71" s="41" t="s">
        <v>246</v>
      </c>
      <c r="D71" s="42" t="s">
        <v>247</v>
      </c>
      <c r="E71" s="189">
        <v>80.099999999999994</v>
      </c>
      <c r="F71" s="44" t="s">
        <v>255</v>
      </c>
      <c r="G71" s="45"/>
      <c r="H71" s="46">
        <f t="shared" ref="H71" si="11">INT(E71*G71)</f>
        <v>0</v>
      </c>
      <c r="I71" s="47"/>
      <c r="J71" s="1"/>
      <c r="K71" s="2"/>
      <c r="L71" s="3"/>
      <c r="M71" s="3"/>
      <c r="N71" s="1"/>
    </row>
    <row r="72" spans="2:16" s="9" customFormat="1" ht="10.5" customHeight="1">
      <c r="B72" s="32"/>
      <c r="C72" s="48"/>
      <c r="D72" s="34"/>
      <c r="E72" s="182"/>
      <c r="F72" s="36"/>
      <c r="G72" s="59"/>
      <c r="H72" s="38"/>
      <c r="I72" s="39"/>
      <c r="J72" s="1"/>
      <c r="K72" s="2"/>
      <c r="L72" s="3"/>
      <c r="M72" s="3"/>
      <c r="N72" s="1"/>
    </row>
    <row r="73" spans="2:16" s="9" customFormat="1" ht="11.1" customHeight="1">
      <c r="B73" s="40"/>
      <c r="C73" s="41" t="s">
        <v>246</v>
      </c>
      <c r="D73" s="42" t="s">
        <v>248</v>
      </c>
      <c r="E73" s="183">
        <v>801</v>
      </c>
      <c r="F73" s="44" t="s">
        <v>223</v>
      </c>
      <c r="G73" s="45"/>
      <c r="H73" s="46">
        <f t="shared" ref="H73" si="12">INT(E73*G73)</f>
        <v>0</v>
      </c>
      <c r="I73" s="47"/>
      <c r="J73" s="1"/>
      <c r="K73" s="2"/>
      <c r="L73" s="3"/>
      <c r="M73" s="3"/>
      <c r="N73" s="1"/>
    </row>
    <row r="74" spans="2:16" s="9" customFormat="1" ht="10.5" customHeight="1">
      <c r="B74" s="32"/>
      <c r="C74" s="33"/>
      <c r="D74" s="49"/>
      <c r="E74" s="182"/>
      <c r="F74" s="36"/>
      <c r="G74" s="37"/>
      <c r="H74" s="38"/>
      <c r="I74" s="39"/>
      <c r="J74" s="1"/>
      <c r="K74" s="2"/>
      <c r="L74" s="3"/>
      <c r="M74" s="3"/>
      <c r="N74" s="1"/>
    </row>
    <row r="75" spans="2:16" s="9" customFormat="1" ht="11.1" customHeight="1">
      <c r="B75" s="40"/>
      <c r="C75" s="41"/>
      <c r="D75" s="42"/>
      <c r="E75" s="183"/>
      <c r="F75" s="44"/>
      <c r="G75" s="45"/>
      <c r="H75" s="46"/>
      <c r="I75" s="52"/>
      <c r="J75" s="1"/>
      <c r="K75" s="2"/>
      <c r="L75" s="3"/>
      <c r="M75" s="3"/>
      <c r="N75" s="1"/>
    </row>
    <row r="76" spans="2:16" s="9" customFormat="1" ht="10.5" customHeight="1">
      <c r="B76" s="32"/>
      <c r="C76" s="48"/>
      <c r="D76" s="34" t="s">
        <v>252</v>
      </c>
      <c r="E76" s="182"/>
      <c r="F76" s="36"/>
      <c r="G76" s="37"/>
      <c r="H76" s="38"/>
      <c r="I76" s="39"/>
      <c r="J76" s="1"/>
      <c r="K76" s="2"/>
      <c r="L76" s="3"/>
      <c r="M76" s="3"/>
      <c r="N76" s="1"/>
    </row>
    <row r="77" spans="2:16" s="9" customFormat="1" ht="11.1" customHeight="1">
      <c r="B77" s="40"/>
      <c r="C77" s="41" t="s">
        <v>249</v>
      </c>
      <c r="D77" s="42" t="s">
        <v>250</v>
      </c>
      <c r="E77" s="183">
        <v>1</v>
      </c>
      <c r="F77" s="44" t="s">
        <v>251</v>
      </c>
      <c r="G77" s="45"/>
      <c r="H77" s="46">
        <f t="shared" ref="H77" si="13">INT(E77*G77)</f>
        <v>0</v>
      </c>
      <c r="I77" s="47"/>
      <c r="J77" s="1"/>
      <c r="K77" s="2"/>
      <c r="L77" s="3"/>
      <c r="M77" s="3"/>
      <c r="N77" s="1"/>
    </row>
    <row r="78" spans="2:16" s="9" customFormat="1" ht="10.5" customHeight="1">
      <c r="B78" s="32"/>
      <c r="C78" s="33"/>
      <c r="D78" s="49"/>
      <c r="E78" s="182"/>
      <c r="F78" s="36"/>
      <c r="G78" s="37"/>
      <c r="H78" s="38"/>
      <c r="I78" s="39"/>
      <c r="J78" s="1"/>
      <c r="K78" s="2"/>
      <c r="L78" s="3"/>
      <c r="M78" s="3"/>
      <c r="N78" s="1"/>
    </row>
    <row r="79" spans="2:16" s="9" customFormat="1" ht="11.1" customHeight="1">
      <c r="B79" s="40"/>
      <c r="C79" s="41"/>
      <c r="D79" s="42"/>
      <c r="E79" s="183"/>
      <c r="F79" s="44"/>
      <c r="G79" s="45"/>
      <c r="H79" s="46"/>
      <c r="I79" s="52"/>
      <c r="J79" s="1"/>
      <c r="K79" s="2"/>
      <c r="L79" s="3"/>
      <c r="M79" s="3"/>
      <c r="N79" s="1"/>
    </row>
    <row r="80" spans="2:16" s="9" customFormat="1" ht="10.5" customHeight="1">
      <c r="B80" s="32"/>
      <c r="C80" s="33"/>
      <c r="D80" s="34"/>
      <c r="E80" s="182"/>
      <c r="F80" s="36"/>
      <c r="G80" s="37"/>
      <c r="H80" s="38"/>
      <c r="I80" s="39"/>
      <c r="J80" s="1"/>
      <c r="K80" s="2"/>
      <c r="L80" s="3"/>
      <c r="M80" s="3"/>
      <c r="N80" s="1"/>
    </row>
    <row r="81" spans="2:14" s="9" customFormat="1" ht="11.1" customHeight="1">
      <c r="B81" s="40"/>
      <c r="C81" s="41"/>
      <c r="D81" s="42"/>
      <c r="E81" s="183"/>
      <c r="F81" s="44"/>
      <c r="G81" s="45"/>
      <c r="H81" s="46"/>
      <c r="I81" s="47"/>
      <c r="J81" s="1"/>
      <c r="K81" s="2"/>
      <c r="L81" s="3"/>
      <c r="M81" s="3"/>
      <c r="N81" s="1"/>
    </row>
    <row r="82" spans="2:14" s="9" customFormat="1" ht="10.5" customHeight="1">
      <c r="B82" s="32"/>
      <c r="C82" s="48"/>
      <c r="D82" s="34"/>
      <c r="E82" s="182"/>
      <c r="F82" s="36"/>
      <c r="G82" s="59"/>
      <c r="H82" s="38"/>
      <c r="I82" s="39"/>
      <c r="J82" s="1"/>
      <c r="K82" s="2"/>
      <c r="L82" s="3"/>
      <c r="M82" s="3"/>
      <c r="N82" s="1"/>
    </row>
    <row r="83" spans="2:14" s="9" customFormat="1" ht="11.1" customHeight="1">
      <c r="B83" s="40"/>
      <c r="C83" s="60" t="s">
        <v>254</v>
      </c>
      <c r="D83" s="42"/>
      <c r="E83" s="183"/>
      <c r="F83" s="44"/>
      <c r="G83" s="61"/>
      <c r="H83" s="46">
        <f>SUM(H54:H81)</f>
        <v>0</v>
      </c>
      <c r="I83" s="52"/>
      <c r="J83" s="1"/>
      <c r="K83" s="2"/>
      <c r="L83" s="3"/>
      <c r="M83" s="3"/>
      <c r="N83" s="1"/>
    </row>
    <row r="84" spans="2:14" s="9" customFormat="1" ht="10.5" customHeight="1">
      <c r="B84" s="32"/>
      <c r="C84" s="33"/>
      <c r="D84" s="34"/>
      <c r="E84" s="182"/>
      <c r="F84" s="36"/>
      <c r="G84" s="37"/>
      <c r="H84" s="38"/>
      <c r="I84" s="39"/>
      <c r="J84" s="1"/>
      <c r="K84" s="2"/>
      <c r="L84" s="3"/>
      <c r="M84" s="3"/>
      <c r="N84" s="1"/>
    </row>
    <row r="85" spans="2:14" s="9" customFormat="1" ht="11.1" customHeight="1">
      <c r="B85" s="40"/>
      <c r="C85" s="41"/>
      <c r="D85" s="42"/>
      <c r="E85" s="183"/>
      <c r="F85" s="44"/>
      <c r="G85" s="45"/>
      <c r="H85" s="46"/>
      <c r="I85" s="47"/>
      <c r="J85" s="1"/>
      <c r="K85" s="2"/>
      <c r="L85" s="3"/>
      <c r="M85" s="3"/>
      <c r="N85" s="1"/>
    </row>
    <row r="86" spans="2:14" s="9" customFormat="1" ht="11.1" customHeight="1">
      <c r="B86" s="32"/>
      <c r="C86" s="48"/>
      <c r="D86" s="49"/>
      <c r="E86" s="182"/>
      <c r="F86" s="36"/>
      <c r="G86" s="37"/>
      <c r="H86" s="38"/>
      <c r="I86" s="39"/>
      <c r="J86" s="1"/>
      <c r="K86" s="2"/>
      <c r="L86" s="3"/>
      <c r="M86" s="3"/>
      <c r="N86" s="1"/>
    </row>
    <row r="87" spans="2:14" s="9" customFormat="1" ht="11.1" customHeight="1">
      <c r="B87" s="40"/>
      <c r="C87" s="41"/>
      <c r="D87" s="50"/>
      <c r="E87" s="183"/>
      <c r="F87" s="44"/>
      <c r="G87" s="45"/>
      <c r="H87" s="46"/>
      <c r="I87" s="52"/>
      <c r="J87" s="1"/>
      <c r="K87" s="2"/>
      <c r="L87" s="3"/>
      <c r="M87" s="3"/>
      <c r="N87" s="1"/>
    </row>
    <row r="88" spans="2:14" s="9" customFormat="1" ht="11.1" customHeight="1">
      <c r="B88" s="32"/>
      <c r="C88" s="53"/>
      <c r="D88" s="49"/>
      <c r="E88" s="182"/>
      <c r="F88" s="36"/>
      <c r="G88" s="37"/>
      <c r="H88" s="38"/>
      <c r="I88" s="39"/>
      <c r="J88" s="1"/>
      <c r="K88" s="2"/>
      <c r="L88" s="3"/>
      <c r="M88" s="3"/>
      <c r="N88" s="1"/>
    </row>
    <row r="89" spans="2:14" s="9" customFormat="1" ht="11.1" customHeight="1">
      <c r="B89" s="40"/>
      <c r="C89" s="41"/>
      <c r="D89" s="42"/>
      <c r="E89" s="183"/>
      <c r="F89" s="44"/>
      <c r="G89" s="45"/>
      <c r="H89" s="46"/>
      <c r="I89" s="52"/>
      <c r="J89" s="1"/>
      <c r="K89" s="2"/>
      <c r="L89" s="3"/>
      <c r="M89" s="3"/>
      <c r="N89" s="1"/>
    </row>
    <row r="90" spans="2:14" s="9" customFormat="1" ht="11.1" customHeight="1">
      <c r="B90" s="32"/>
      <c r="C90" s="33"/>
      <c r="D90" s="49"/>
      <c r="E90" s="182"/>
      <c r="F90" s="36"/>
      <c r="G90" s="37"/>
      <c r="H90" s="38"/>
      <c r="I90" s="39"/>
      <c r="J90" s="1"/>
      <c r="K90" s="2"/>
      <c r="L90" s="3"/>
      <c r="M90" s="3"/>
      <c r="N90" s="1"/>
    </row>
    <row r="91" spans="2:14" s="9" customFormat="1" ht="11.1" customHeight="1">
      <c r="B91" s="40"/>
      <c r="C91" s="41"/>
      <c r="D91" s="42"/>
      <c r="E91" s="183"/>
      <c r="F91" s="44"/>
      <c r="G91" s="45"/>
      <c r="H91" s="46"/>
      <c r="I91" s="52"/>
      <c r="J91" s="1"/>
      <c r="K91" s="2"/>
      <c r="L91" s="3"/>
      <c r="M91" s="3"/>
      <c r="N91" s="1"/>
    </row>
    <row r="92" spans="2:14" s="9" customFormat="1" ht="11.1" customHeight="1">
      <c r="B92" s="25"/>
      <c r="C92" s="62"/>
      <c r="D92" s="63"/>
      <c r="E92" s="184"/>
      <c r="F92" s="65"/>
      <c r="G92" s="66"/>
      <c r="H92" s="30"/>
      <c r="I92" s="31"/>
      <c r="J92" s="1"/>
      <c r="K92" s="2"/>
      <c r="L92" s="3"/>
      <c r="M92" s="3"/>
      <c r="N92" s="1"/>
    </row>
    <row r="93" spans="2:14" s="9" customFormat="1" ht="11.1" customHeight="1">
      <c r="B93" s="67"/>
      <c r="C93" s="68"/>
      <c r="D93" s="69"/>
      <c r="E93" s="185"/>
      <c r="F93" s="71"/>
      <c r="G93" s="78"/>
      <c r="H93" s="72"/>
      <c r="I93" s="73"/>
      <c r="J93" s="1"/>
      <c r="K93" s="2"/>
      <c r="L93" s="3"/>
      <c r="M93" s="3"/>
      <c r="N93" s="1"/>
    </row>
    <row r="94" spans="2:14" s="77" customFormat="1" ht="12.95" customHeight="1">
      <c r="B94" s="74"/>
      <c r="C94" s="75"/>
      <c r="D94" s="75"/>
      <c r="E94" s="75"/>
      <c r="F94" s="75"/>
      <c r="G94" s="75"/>
      <c r="H94" s="75"/>
      <c r="I94" s="76"/>
      <c r="J94" s="1"/>
      <c r="K94" s="2"/>
      <c r="L94" s="3"/>
      <c r="M94" s="3"/>
      <c r="N94" s="1"/>
    </row>
    <row r="95" spans="2:14" ht="18" customHeight="1">
      <c r="B95" s="217" t="s">
        <v>0</v>
      </c>
      <c r="C95" s="218"/>
      <c r="D95" s="218"/>
      <c r="E95" s="218"/>
      <c r="F95" s="218"/>
      <c r="G95" s="218"/>
      <c r="H95" s="218"/>
      <c r="I95" s="219"/>
    </row>
    <row r="96" spans="2:14" ht="18" customHeight="1">
      <c r="B96" s="220"/>
      <c r="C96" s="221"/>
      <c r="D96" s="221"/>
      <c r="E96" s="221"/>
      <c r="F96" s="221"/>
      <c r="G96" s="221"/>
      <c r="H96" s="221"/>
      <c r="I96" s="222"/>
    </row>
    <row r="97" spans="2:14" s="9" customFormat="1" ht="24" customHeight="1">
      <c r="B97" s="4"/>
      <c r="C97" s="5" t="str">
        <f>$C$3</f>
        <v>工事名称 ：　〇〇〇〇解体工事　　（建物）</v>
      </c>
      <c r="D97" s="6"/>
      <c r="E97" s="7"/>
      <c r="F97" s="7"/>
      <c r="G97" s="7"/>
      <c r="H97" s="7"/>
      <c r="I97" s="8"/>
      <c r="J97" s="1"/>
      <c r="K97" s="2"/>
      <c r="L97" s="3"/>
      <c r="M97" s="3"/>
      <c r="N97" s="1"/>
    </row>
    <row r="98" spans="2:14" s="17" customFormat="1" ht="24" customHeight="1">
      <c r="B98" s="10" t="s">
        <v>1</v>
      </c>
      <c r="C98" s="11" t="s">
        <v>2</v>
      </c>
      <c r="D98" s="10" t="s">
        <v>3</v>
      </c>
      <c r="E98" s="12" t="s">
        <v>4</v>
      </c>
      <c r="F98" s="10" t="s">
        <v>5</v>
      </c>
      <c r="G98" s="10" t="s">
        <v>6</v>
      </c>
      <c r="H98" s="10" t="s">
        <v>7</v>
      </c>
      <c r="I98" s="13" t="s">
        <v>8</v>
      </c>
      <c r="J98" s="14"/>
      <c r="K98" s="15"/>
      <c r="L98" s="16"/>
      <c r="M98" s="16"/>
      <c r="N98" s="14"/>
    </row>
    <row r="99" spans="2:14" s="9" customFormat="1" ht="11.1" customHeight="1">
      <c r="B99" s="18"/>
      <c r="C99" s="19"/>
      <c r="D99" s="20"/>
      <c r="E99" s="169"/>
      <c r="F99" s="22"/>
      <c r="G99" s="23"/>
      <c r="H99" s="23"/>
      <c r="I99" s="24"/>
      <c r="J99" s="1"/>
      <c r="K99" s="2"/>
      <c r="L99" s="3"/>
      <c r="M99" s="3"/>
      <c r="N99" s="1"/>
    </row>
    <row r="100" spans="2:14" s="9" customFormat="1" ht="11.1" customHeight="1">
      <c r="B100" s="25">
        <v>3</v>
      </c>
      <c r="C100" s="26" t="s">
        <v>256</v>
      </c>
      <c r="D100" s="27"/>
      <c r="E100" s="161"/>
      <c r="F100" s="44"/>
      <c r="G100" s="30"/>
      <c r="H100" s="30"/>
      <c r="I100" s="47"/>
      <c r="J100" s="1"/>
      <c r="K100" s="2"/>
      <c r="L100" s="3"/>
      <c r="M100" s="3"/>
      <c r="N100" s="1"/>
    </row>
    <row r="101" spans="2:14" s="9" customFormat="1" ht="10.5" customHeight="1">
      <c r="B101" s="32"/>
      <c r="C101" s="56"/>
      <c r="D101" s="57" t="s">
        <v>267</v>
      </c>
      <c r="E101" s="90"/>
      <c r="F101" s="36"/>
      <c r="G101" s="37"/>
      <c r="H101" s="38"/>
      <c r="I101" s="39"/>
      <c r="J101" s="1"/>
      <c r="K101" s="2"/>
      <c r="L101" s="3"/>
      <c r="M101" s="3"/>
      <c r="N101" s="1"/>
    </row>
    <row r="102" spans="2:14" s="9" customFormat="1" ht="11.1" customHeight="1">
      <c r="B102" s="58"/>
      <c r="C102" s="41" t="s">
        <v>259</v>
      </c>
      <c r="D102" s="42" t="s">
        <v>268</v>
      </c>
      <c r="E102" s="91">
        <v>380</v>
      </c>
      <c r="F102" s="44" t="s">
        <v>257</v>
      </c>
      <c r="G102" s="45"/>
      <c r="H102" s="46">
        <f t="shared" ref="H102" si="14">INT(E102*G102)</f>
        <v>0</v>
      </c>
      <c r="I102" s="47"/>
      <c r="J102" s="1"/>
      <c r="K102" s="2"/>
      <c r="L102" s="3"/>
      <c r="M102" s="3"/>
      <c r="N102" s="1"/>
    </row>
    <row r="103" spans="2:14" s="9" customFormat="1" ht="10.5" customHeight="1">
      <c r="B103" s="32"/>
      <c r="C103" s="33"/>
      <c r="D103" s="57" t="s">
        <v>258</v>
      </c>
      <c r="E103" s="90"/>
      <c r="F103" s="36"/>
      <c r="G103" s="37"/>
      <c r="H103" s="38"/>
      <c r="I103" s="39"/>
      <c r="J103" s="1"/>
      <c r="K103" s="2"/>
      <c r="L103" s="3"/>
      <c r="M103" s="3"/>
      <c r="N103" s="1"/>
    </row>
    <row r="104" spans="2:14" s="9" customFormat="1" ht="11.1" customHeight="1">
      <c r="B104" s="40"/>
      <c r="C104" s="41" t="s">
        <v>264</v>
      </c>
      <c r="D104" s="42" t="s">
        <v>265</v>
      </c>
      <c r="E104" s="43">
        <v>28.4</v>
      </c>
      <c r="F104" s="44" t="s">
        <v>257</v>
      </c>
      <c r="G104" s="45"/>
      <c r="H104" s="46">
        <f t="shared" ref="H104:H106" si="15">INT(E104*G104)</f>
        <v>0</v>
      </c>
      <c r="I104" s="52"/>
      <c r="J104" s="1"/>
      <c r="K104" s="2"/>
      <c r="L104" s="3"/>
      <c r="M104" s="3"/>
      <c r="N104" s="1"/>
    </row>
    <row r="105" spans="2:14" s="9" customFormat="1" ht="10.5" customHeight="1">
      <c r="B105" s="32"/>
      <c r="C105" s="48"/>
      <c r="D105" s="34"/>
      <c r="E105" s="90"/>
      <c r="F105" s="36"/>
      <c r="G105" s="37"/>
      <c r="H105" s="38"/>
      <c r="I105" s="39"/>
      <c r="J105" s="1"/>
      <c r="K105" s="2"/>
      <c r="L105" s="3"/>
      <c r="M105" s="3"/>
      <c r="N105" s="1"/>
    </row>
    <row r="106" spans="2:14" s="9" customFormat="1" ht="11.1" customHeight="1">
      <c r="B106" s="40"/>
      <c r="C106" s="41" t="s">
        <v>259</v>
      </c>
      <c r="D106" s="42" t="s">
        <v>260</v>
      </c>
      <c r="E106" s="91">
        <v>420</v>
      </c>
      <c r="F106" s="44" t="s">
        <v>257</v>
      </c>
      <c r="G106" s="45"/>
      <c r="H106" s="46">
        <f t="shared" si="15"/>
        <v>0</v>
      </c>
      <c r="I106" s="47"/>
      <c r="J106" s="1"/>
      <c r="K106" s="2"/>
      <c r="L106" s="3"/>
      <c r="M106" s="3"/>
      <c r="N106" s="1"/>
    </row>
    <row r="107" spans="2:14" s="9" customFormat="1" ht="10.5" customHeight="1">
      <c r="B107" s="32"/>
      <c r="C107" s="33"/>
      <c r="D107" s="49"/>
      <c r="E107" s="90"/>
      <c r="F107" s="36"/>
      <c r="G107" s="37"/>
      <c r="H107" s="38"/>
      <c r="I107" s="39"/>
      <c r="J107" s="1"/>
      <c r="K107" s="2"/>
      <c r="L107" s="3"/>
      <c r="M107" s="3"/>
      <c r="N107" s="1"/>
    </row>
    <row r="108" spans="2:14" s="9" customFormat="1" ht="11.1" customHeight="1">
      <c r="B108" s="40"/>
      <c r="C108" s="41" t="s">
        <v>259</v>
      </c>
      <c r="D108" s="42" t="s">
        <v>261</v>
      </c>
      <c r="E108" s="91">
        <v>110</v>
      </c>
      <c r="F108" s="44" t="s">
        <v>257</v>
      </c>
      <c r="G108" s="45"/>
      <c r="H108" s="46">
        <f t="shared" ref="H108" si="16">INT(E108*G108)</f>
        <v>0</v>
      </c>
      <c r="I108" s="52"/>
      <c r="J108" s="1"/>
      <c r="K108" s="2"/>
      <c r="L108" s="3"/>
      <c r="M108" s="3"/>
      <c r="N108" s="1"/>
    </row>
    <row r="109" spans="2:14" s="9" customFormat="1" ht="10.5" customHeight="1">
      <c r="B109" s="32"/>
      <c r="C109" s="33"/>
      <c r="D109" s="34"/>
      <c r="E109" s="90"/>
      <c r="F109" s="36"/>
      <c r="G109" s="37"/>
      <c r="H109" s="38"/>
      <c r="I109" s="39"/>
      <c r="J109" s="1"/>
      <c r="K109" s="2"/>
      <c r="L109" s="3"/>
      <c r="M109" s="3"/>
      <c r="N109" s="1"/>
    </row>
    <row r="110" spans="2:14" s="9" customFormat="1" ht="11.1" customHeight="1">
      <c r="B110" s="40"/>
      <c r="C110" s="41" t="s">
        <v>259</v>
      </c>
      <c r="D110" s="42" t="s">
        <v>266</v>
      </c>
      <c r="E110" s="91">
        <v>140</v>
      </c>
      <c r="F110" s="44" t="s">
        <v>257</v>
      </c>
      <c r="G110" s="45"/>
      <c r="H110" s="46">
        <f t="shared" ref="H110" si="17">INT(E110*G110)</f>
        <v>0</v>
      </c>
      <c r="I110" s="47"/>
      <c r="J110" s="1"/>
      <c r="K110" s="2"/>
      <c r="L110" s="3"/>
      <c r="M110" s="3"/>
      <c r="N110" s="1"/>
    </row>
    <row r="111" spans="2:14" s="9" customFormat="1" ht="10.5" customHeight="1">
      <c r="B111" s="32"/>
      <c r="C111" s="53"/>
      <c r="D111" s="49"/>
      <c r="E111" s="90"/>
      <c r="F111" s="36"/>
      <c r="G111" s="37"/>
      <c r="H111" s="38"/>
      <c r="I111" s="39"/>
      <c r="J111" s="1"/>
      <c r="K111" s="2"/>
      <c r="L111" s="3"/>
      <c r="M111" s="3"/>
      <c r="N111" s="1"/>
    </row>
    <row r="112" spans="2:14" s="9" customFormat="1" ht="11.1" customHeight="1">
      <c r="B112" s="40"/>
      <c r="C112" s="41" t="s">
        <v>259</v>
      </c>
      <c r="D112" s="42" t="s">
        <v>275</v>
      </c>
      <c r="E112" s="91">
        <v>1</v>
      </c>
      <c r="F112" s="44" t="s">
        <v>262</v>
      </c>
      <c r="G112" s="45"/>
      <c r="H112" s="46">
        <f t="shared" ref="H112" si="18">INT(E112*G112)</f>
        <v>0</v>
      </c>
      <c r="I112" s="52"/>
      <c r="J112" s="1"/>
      <c r="K112" s="2"/>
      <c r="L112" s="3"/>
      <c r="M112" s="3"/>
      <c r="N112" s="1"/>
    </row>
    <row r="113" spans="2:16" s="9" customFormat="1" ht="10.5" customHeight="1">
      <c r="B113" s="32"/>
      <c r="C113" s="33"/>
      <c r="D113" s="34"/>
      <c r="E113" s="90"/>
      <c r="F113" s="36"/>
      <c r="G113" s="37"/>
      <c r="H113" s="38"/>
      <c r="I113" s="39"/>
      <c r="J113" s="1"/>
      <c r="K113" s="2"/>
      <c r="L113" s="3"/>
      <c r="M113" s="3"/>
      <c r="N113" s="1"/>
    </row>
    <row r="114" spans="2:16" s="9" customFormat="1" ht="11.1" customHeight="1">
      <c r="B114" s="40"/>
      <c r="C114" s="41" t="s">
        <v>259</v>
      </c>
      <c r="D114" s="42" t="s">
        <v>263</v>
      </c>
      <c r="E114" s="91">
        <v>1</v>
      </c>
      <c r="F114" s="44" t="s">
        <v>262</v>
      </c>
      <c r="G114" s="45"/>
      <c r="H114" s="46">
        <f t="shared" ref="H114" si="19">INT(E114*G114)</f>
        <v>0</v>
      </c>
      <c r="I114" s="47"/>
      <c r="J114" s="1"/>
      <c r="K114" s="2"/>
      <c r="L114" s="3"/>
      <c r="M114" s="3"/>
      <c r="N114" s="1"/>
    </row>
    <row r="115" spans="2:16" s="9" customFormat="1" ht="11.1" customHeight="1">
      <c r="B115" s="32"/>
      <c r="C115" s="48"/>
      <c r="D115" s="34" t="s">
        <v>390</v>
      </c>
      <c r="E115" s="90"/>
      <c r="F115" s="36"/>
      <c r="G115" s="37"/>
      <c r="H115" s="38"/>
      <c r="I115" s="39"/>
      <c r="J115" s="1"/>
      <c r="K115" s="2"/>
      <c r="L115" s="3"/>
      <c r="M115" s="3"/>
      <c r="N115" s="1"/>
    </row>
    <row r="116" spans="2:16" s="9" customFormat="1" ht="11.1" customHeight="1">
      <c r="B116" s="40"/>
      <c r="C116" s="41" t="s">
        <v>259</v>
      </c>
      <c r="D116" s="42" t="s">
        <v>391</v>
      </c>
      <c r="E116" s="91">
        <v>326</v>
      </c>
      <c r="F116" s="44" t="s">
        <v>257</v>
      </c>
      <c r="G116" s="45"/>
      <c r="H116" s="46">
        <f t="shared" ref="H116" si="20">INT(E116*G116)</f>
        <v>0</v>
      </c>
      <c r="I116" s="52"/>
      <c r="J116" s="1"/>
      <c r="K116" s="2"/>
      <c r="L116" s="3"/>
      <c r="M116" s="3"/>
      <c r="N116" s="1"/>
    </row>
    <row r="117" spans="2:16" s="9" customFormat="1" ht="11.1" customHeight="1">
      <c r="B117" s="32"/>
      <c r="C117" s="53"/>
      <c r="D117" s="34"/>
      <c r="E117" s="90"/>
      <c r="F117" s="36"/>
      <c r="G117" s="37"/>
      <c r="H117" s="38"/>
      <c r="I117" s="39"/>
      <c r="J117" s="1"/>
      <c r="K117" s="2"/>
      <c r="L117" s="3"/>
      <c r="M117" s="3"/>
      <c r="N117" s="1"/>
    </row>
    <row r="118" spans="2:16" s="9" customFormat="1" ht="11.1" customHeight="1">
      <c r="B118" s="40"/>
      <c r="C118" s="79"/>
      <c r="D118" s="42"/>
      <c r="E118" s="160"/>
      <c r="F118" s="44"/>
      <c r="G118" s="45"/>
      <c r="H118" s="46"/>
      <c r="I118" s="52"/>
      <c r="J118" s="1"/>
      <c r="K118" s="2"/>
      <c r="L118" s="3"/>
      <c r="M118" s="3"/>
      <c r="N118" s="1"/>
    </row>
    <row r="119" spans="2:16" s="9" customFormat="1" ht="11.1" customHeight="1">
      <c r="B119" s="32"/>
      <c r="C119" s="48"/>
      <c r="D119" s="34"/>
      <c r="E119" s="90"/>
      <c r="F119" s="36"/>
      <c r="G119" s="59"/>
      <c r="H119" s="38"/>
      <c r="I119" s="39"/>
      <c r="J119" s="1"/>
      <c r="K119" s="2"/>
      <c r="L119" s="3"/>
      <c r="M119" s="3"/>
      <c r="N119" s="1"/>
    </row>
    <row r="120" spans="2:16" s="9" customFormat="1" ht="11.1" customHeight="1">
      <c r="B120" s="40"/>
      <c r="C120" s="41" t="s">
        <v>269</v>
      </c>
      <c r="D120" s="42" t="s">
        <v>270</v>
      </c>
      <c r="E120" s="91">
        <v>153</v>
      </c>
      <c r="F120" s="44" t="s">
        <v>257</v>
      </c>
      <c r="G120" s="61"/>
      <c r="H120" s="46">
        <f>INT(E120*G120)</f>
        <v>0</v>
      </c>
      <c r="I120" s="47"/>
      <c r="J120" s="1"/>
      <c r="K120" s="2"/>
      <c r="L120" s="3"/>
      <c r="M120" s="3"/>
      <c r="N120" s="1"/>
    </row>
    <row r="121" spans="2:16" s="9" customFormat="1" ht="11.1" customHeight="1">
      <c r="B121" s="32"/>
      <c r="C121" s="53"/>
      <c r="D121" s="49"/>
      <c r="E121" s="90"/>
      <c r="F121" s="36"/>
      <c r="G121" s="37"/>
      <c r="H121" s="38"/>
      <c r="I121" s="39"/>
      <c r="J121" s="1"/>
      <c r="K121" s="2"/>
      <c r="L121" s="3"/>
      <c r="M121" s="3"/>
      <c r="N121" s="1"/>
    </row>
    <row r="122" spans="2:16" s="9" customFormat="1" ht="11.1" customHeight="1">
      <c r="B122" s="40"/>
      <c r="C122" s="41" t="s">
        <v>271</v>
      </c>
      <c r="D122" s="42" t="s">
        <v>272</v>
      </c>
      <c r="E122" s="91">
        <v>57</v>
      </c>
      <c r="F122" s="44" t="s">
        <v>257</v>
      </c>
      <c r="G122" s="61"/>
      <c r="H122" s="46">
        <f>INT(E122*G122)</f>
        <v>0</v>
      </c>
      <c r="I122" s="52"/>
      <c r="J122" s="1"/>
      <c r="K122" s="2"/>
      <c r="L122" s="3"/>
      <c r="M122" s="3"/>
      <c r="N122" s="1"/>
    </row>
    <row r="123" spans="2:16" s="9" customFormat="1" ht="11.1" customHeight="1">
      <c r="B123" s="32"/>
      <c r="C123" s="53"/>
      <c r="D123" s="49"/>
      <c r="E123" s="90"/>
      <c r="F123" s="36"/>
      <c r="G123" s="37"/>
      <c r="H123" s="38"/>
      <c r="I123" s="39"/>
      <c r="J123" s="1"/>
      <c r="K123" s="2"/>
      <c r="L123" s="3"/>
      <c r="M123" s="3"/>
      <c r="N123" s="1"/>
    </row>
    <row r="124" spans="2:16" s="9" customFormat="1" ht="11.1" customHeight="1">
      <c r="B124" s="40"/>
      <c r="C124" s="41" t="s">
        <v>273</v>
      </c>
      <c r="D124" s="42" t="s">
        <v>274</v>
      </c>
      <c r="E124" s="91">
        <v>117</v>
      </c>
      <c r="F124" s="44" t="s">
        <v>257</v>
      </c>
      <c r="G124" s="61"/>
      <c r="H124" s="46">
        <f>INT(E124*G124)</f>
        <v>0</v>
      </c>
      <c r="I124" s="52"/>
      <c r="J124" s="1"/>
      <c r="K124" s="2"/>
      <c r="L124" s="3"/>
      <c r="M124" s="3"/>
      <c r="N124" s="1"/>
    </row>
    <row r="125" spans="2:16" s="9" customFormat="1" ht="11.1" customHeight="1">
      <c r="B125" s="32"/>
      <c r="C125" s="48"/>
      <c r="D125" s="34"/>
      <c r="E125" s="90"/>
      <c r="F125" s="36"/>
      <c r="G125" s="59"/>
      <c r="H125" s="38"/>
      <c r="I125" s="39"/>
      <c r="J125" s="1"/>
      <c r="K125" s="2"/>
      <c r="L125" s="3"/>
      <c r="M125" s="3"/>
      <c r="N125" s="1"/>
    </row>
    <row r="126" spans="2:16" s="9" customFormat="1" ht="11.1" customHeight="1">
      <c r="B126" s="40"/>
      <c r="C126" s="60"/>
      <c r="D126" s="42"/>
      <c r="E126" s="91"/>
      <c r="F126" s="44"/>
      <c r="G126" s="61"/>
      <c r="H126" s="46"/>
      <c r="I126" s="52"/>
      <c r="J126" s="1"/>
      <c r="K126" s="2"/>
      <c r="L126" s="3"/>
      <c r="M126" s="3"/>
      <c r="N126" s="1"/>
    </row>
    <row r="127" spans="2:16" s="9" customFormat="1" ht="11.1" customHeight="1">
      <c r="B127" s="32"/>
      <c r="C127" s="48"/>
      <c r="D127" s="34"/>
      <c r="E127" s="90"/>
      <c r="F127" s="36"/>
      <c r="G127" s="59"/>
      <c r="H127" s="38"/>
      <c r="I127" s="39"/>
      <c r="J127" s="1"/>
      <c r="K127" s="2"/>
      <c r="L127" s="3"/>
      <c r="M127" s="3"/>
      <c r="N127" s="1"/>
      <c r="O127" s="54"/>
      <c r="P127" s="55"/>
    </row>
    <row r="128" spans="2:16" s="9" customFormat="1" ht="11.1" customHeight="1">
      <c r="B128" s="40"/>
      <c r="C128" s="60"/>
      <c r="D128" s="42"/>
      <c r="E128" s="91"/>
      <c r="F128" s="44"/>
      <c r="G128" s="61"/>
      <c r="H128" s="46"/>
      <c r="I128" s="47"/>
      <c r="J128" s="1"/>
      <c r="K128" s="2"/>
      <c r="L128" s="3"/>
      <c r="M128" s="3"/>
      <c r="N128" s="1"/>
      <c r="O128" s="54"/>
      <c r="P128" s="55"/>
    </row>
    <row r="129" spans="2:16" s="9" customFormat="1" ht="11.1" customHeight="1">
      <c r="B129" s="32"/>
      <c r="C129" s="48"/>
      <c r="D129" s="34"/>
      <c r="E129" s="90"/>
      <c r="F129" s="36"/>
      <c r="G129" s="59"/>
      <c r="H129" s="38"/>
      <c r="I129" s="39"/>
      <c r="J129" s="1"/>
      <c r="K129" s="2"/>
      <c r="L129" s="3"/>
      <c r="M129" s="3"/>
      <c r="N129" s="1"/>
      <c r="O129" s="54"/>
      <c r="P129" s="55"/>
    </row>
    <row r="130" spans="2:16" s="9" customFormat="1" ht="11.1" customHeight="1">
      <c r="B130" s="40"/>
      <c r="C130" s="60" t="s">
        <v>45</v>
      </c>
      <c r="D130" s="42"/>
      <c r="E130" s="91"/>
      <c r="F130" s="44"/>
      <c r="G130" s="61"/>
      <c r="H130" s="46">
        <f>SUM(H101:H128)</f>
        <v>0</v>
      </c>
      <c r="I130" s="47"/>
      <c r="J130" s="1"/>
      <c r="K130" s="2"/>
      <c r="L130" s="3"/>
      <c r="M130" s="3"/>
      <c r="N130" s="1"/>
      <c r="O130" s="54"/>
      <c r="P130" s="55"/>
    </row>
    <row r="131" spans="2:16" s="9" customFormat="1" ht="11.1" customHeight="1">
      <c r="B131" s="32"/>
      <c r="C131" s="48"/>
      <c r="D131" s="34"/>
      <c r="E131" s="90"/>
      <c r="F131" s="36"/>
      <c r="G131" s="59"/>
      <c r="H131" s="38"/>
      <c r="I131" s="39"/>
      <c r="J131" s="1"/>
      <c r="K131" s="2"/>
      <c r="L131" s="3"/>
      <c r="M131" s="3"/>
      <c r="N131" s="1"/>
    </row>
    <row r="132" spans="2:16" s="9" customFormat="1" ht="11.1" customHeight="1">
      <c r="B132" s="40"/>
      <c r="C132" s="60"/>
      <c r="D132" s="42"/>
      <c r="E132" s="91"/>
      <c r="F132" s="44"/>
      <c r="G132" s="61"/>
      <c r="H132" s="46"/>
      <c r="I132" s="47"/>
      <c r="J132" s="1"/>
      <c r="K132" s="2"/>
      <c r="L132" s="3"/>
      <c r="M132" s="3"/>
      <c r="N132" s="1"/>
    </row>
    <row r="133" spans="2:16" s="9" customFormat="1" ht="11.1" customHeight="1">
      <c r="B133" s="32"/>
      <c r="C133" s="53"/>
      <c r="D133" s="34"/>
      <c r="E133" s="90"/>
      <c r="F133" s="36"/>
      <c r="G133" s="37"/>
      <c r="H133" s="38"/>
      <c r="I133" s="39"/>
      <c r="J133" s="1"/>
      <c r="K133" s="2"/>
      <c r="L133" s="3"/>
      <c r="M133" s="3"/>
      <c r="N133" s="1"/>
    </row>
    <row r="134" spans="2:16" s="9" customFormat="1" ht="11.1" customHeight="1">
      <c r="B134" s="40"/>
      <c r="C134" s="79"/>
      <c r="D134" s="42"/>
      <c r="E134" s="160"/>
      <c r="F134" s="44"/>
      <c r="G134" s="45"/>
      <c r="H134" s="46"/>
      <c r="I134" s="47"/>
      <c r="J134" s="1"/>
      <c r="K134" s="2"/>
      <c r="L134" s="3"/>
      <c r="M134" s="3"/>
      <c r="N134" s="1"/>
    </row>
    <row r="135" spans="2:16" s="9" customFormat="1" ht="11.1" customHeight="1">
      <c r="B135" s="32"/>
      <c r="C135" s="48"/>
      <c r="D135" s="49"/>
      <c r="E135" s="90"/>
      <c r="F135" s="36"/>
      <c r="G135" s="37"/>
      <c r="H135" s="38"/>
      <c r="I135" s="39"/>
      <c r="J135" s="1"/>
      <c r="K135" s="2"/>
      <c r="L135" s="3"/>
      <c r="M135" s="3"/>
      <c r="N135" s="1"/>
    </row>
    <row r="136" spans="2:16" s="9" customFormat="1" ht="11.1" customHeight="1">
      <c r="B136" s="40"/>
      <c r="C136" s="41"/>
      <c r="D136" s="50"/>
      <c r="E136" s="91"/>
      <c r="F136" s="44"/>
      <c r="G136" s="45"/>
      <c r="H136" s="46"/>
      <c r="I136" s="80"/>
      <c r="J136" s="1"/>
      <c r="K136" s="2"/>
      <c r="L136" s="3"/>
      <c r="M136" s="3"/>
      <c r="N136" s="1"/>
    </row>
    <row r="137" spans="2:16" s="9" customFormat="1" ht="11.1" customHeight="1">
      <c r="B137" s="32"/>
      <c r="C137" s="48"/>
      <c r="D137" s="34"/>
      <c r="E137" s="90"/>
      <c r="F137" s="36"/>
      <c r="G137" s="59"/>
      <c r="H137" s="38"/>
      <c r="I137" s="39"/>
      <c r="J137" s="1"/>
      <c r="K137" s="2"/>
      <c r="L137" s="3"/>
      <c r="M137" s="3"/>
      <c r="N137" s="1"/>
    </row>
    <row r="138" spans="2:16" s="9" customFormat="1" ht="11.1" customHeight="1">
      <c r="B138" s="40"/>
      <c r="C138" s="41"/>
      <c r="D138" s="42"/>
      <c r="E138" s="91"/>
      <c r="F138" s="44"/>
      <c r="G138" s="61"/>
      <c r="H138" s="46"/>
      <c r="I138" s="52"/>
      <c r="J138" s="1"/>
      <c r="K138" s="2"/>
      <c r="L138" s="3"/>
      <c r="M138" s="3"/>
      <c r="N138" s="1"/>
    </row>
    <row r="139" spans="2:16" s="9" customFormat="1" ht="11.1" customHeight="1">
      <c r="B139" s="25"/>
      <c r="C139" s="62"/>
      <c r="D139" s="63"/>
      <c r="E139" s="174"/>
      <c r="F139" s="65"/>
      <c r="G139" s="66"/>
      <c r="H139" s="38"/>
      <c r="I139" s="31"/>
      <c r="J139" s="1"/>
      <c r="K139" s="2"/>
      <c r="L139" s="3"/>
      <c r="M139" s="3"/>
      <c r="N139" s="1"/>
    </row>
    <row r="140" spans="2:16" s="9" customFormat="1" ht="11.1" customHeight="1">
      <c r="B140" s="81"/>
      <c r="C140" s="68"/>
      <c r="D140" s="69"/>
      <c r="E140" s="157"/>
      <c r="F140" s="71"/>
      <c r="G140" s="78"/>
      <c r="H140" s="46"/>
      <c r="I140" s="73"/>
      <c r="J140" s="1"/>
      <c r="K140" s="2"/>
      <c r="L140" s="3"/>
      <c r="M140" s="3"/>
      <c r="N140" s="1"/>
    </row>
    <row r="141" spans="2:16" s="77" customFormat="1" ht="12.95" customHeight="1">
      <c r="B141" s="74"/>
      <c r="C141" s="75"/>
      <c r="D141" s="75"/>
      <c r="E141" s="75"/>
      <c r="F141" s="75"/>
      <c r="G141" s="75"/>
      <c r="H141" s="75"/>
      <c r="I141" s="76"/>
      <c r="J141" s="1"/>
      <c r="K141" s="2"/>
      <c r="L141" s="3"/>
      <c r="M141" s="3"/>
      <c r="N141" s="1"/>
    </row>
    <row r="142" spans="2:16" ht="18" customHeight="1">
      <c r="B142" s="217" t="s">
        <v>0</v>
      </c>
      <c r="C142" s="218"/>
      <c r="D142" s="218"/>
      <c r="E142" s="218"/>
      <c r="F142" s="218"/>
      <c r="G142" s="218"/>
      <c r="H142" s="218"/>
      <c r="I142" s="219"/>
    </row>
    <row r="143" spans="2:16" ht="18" customHeight="1">
      <c r="B143" s="220"/>
      <c r="C143" s="221"/>
      <c r="D143" s="221"/>
      <c r="E143" s="221"/>
      <c r="F143" s="221"/>
      <c r="G143" s="221"/>
      <c r="H143" s="221"/>
      <c r="I143" s="222"/>
    </row>
    <row r="144" spans="2:16" s="9" customFormat="1" ht="24" customHeight="1">
      <c r="B144" s="4"/>
      <c r="C144" s="5" t="str">
        <f>$C$3</f>
        <v>工事名称 ：　〇〇〇〇解体工事　　（建物）</v>
      </c>
      <c r="D144" s="6"/>
      <c r="E144" s="7"/>
      <c r="F144" s="7"/>
      <c r="G144" s="7"/>
      <c r="H144" s="7"/>
      <c r="I144" s="8"/>
      <c r="J144" s="1"/>
      <c r="K144" s="2"/>
      <c r="L144" s="3"/>
      <c r="M144" s="3"/>
      <c r="N144" s="1"/>
    </row>
    <row r="145" spans="2:14" s="17" customFormat="1" ht="24" customHeight="1">
      <c r="B145" s="10" t="s">
        <v>1</v>
      </c>
      <c r="C145" s="11" t="s">
        <v>2</v>
      </c>
      <c r="D145" s="10" t="s">
        <v>3</v>
      </c>
      <c r="E145" s="12" t="s">
        <v>4</v>
      </c>
      <c r="F145" s="10" t="s">
        <v>5</v>
      </c>
      <c r="G145" s="10" t="s">
        <v>6</v>
      </c>
      <c r="H145" s="10" t="s">
        <v>7</v>
      </c>
      <c r="I145" s="13" t="s">
        <v>8</v>
      </c>
      <c r="J145" s="14"/>
      <c r="K145" s="15"/>
      <c r="L145" s="16"/>
      <c r="M145" s="16"/>
      <c r="N145" s="14"/>
    </row>
    <row r="146" spans="2:14" s="9" customFormat="1" ht="11.1" customHeight="1">
      <c r="B146" s="18"/>
      <c r="C146" s="82"/>
      <c r="D146" s="20"/>
      <c r="E146" s="169"/>
      <c r="F146" s="83"/>
      <c r="G146" s="23"/>
      <c r="H146" s="23"/>
      <c r="I146" s="24"/>
      <c r="J146" s="1"/>
      <c r="K146" s="2"/>
      <c r="L146" s="3"/>
      <c r="M146" s="3"/>
      <c r="N146" s="1"/>
    </row>
    <row r="147" spans="2:14" s="9" customFormat="1" ht="11.1" customHeight="1">
      <c r="B147" s="25">
        <v>4</v>
      </c>
      <c r="C147" s="26" t="s">
        <v>304</v>
      </c>
      <c r="D147" s="27"/>
      <c r="E147" s="161"/>
      <c r="F147" s="84"/>
      <c r="G147" s="30"/>
      <c r="H147" s="30"/>
      <c r="I147" s="85"/>
      <c r="J147" s="1"/>
      <c r="K147" s="2"/>
      <c r="L147" s="3"/>
      <c r="M147" s="3"/>
      <c r="N147" s="1"/>
    </row>
    <row r="148" spans="2:14" s="9" customFormat="1" ht="10.5" customHeight="1">
      <c r="B148" s="32"/>
      <c r="C148" s="33"/>
      <c r="D148" s="49"/>
      <c r="E148" s="90"/>
      <c r="F148" s="36"/>
      <c r="G148" s="37"/>
      <c r="H148" s="38"/>
      <c r="I148" s="39"/>
      <c r="J148" s="1"/>
      <c r="K148" s="2"/>
      <c r="L148" s="3"/>
      <c r="M148" s="3"/>
      <c r="N148" s="1"/>
    </row>
    <row r="149" spans="2:14" s="9" customFormat="1" ht="11.1" customHeight="1">
      <c r="B149" s="40"/>
      <c r="C149" s="26" t="s">
        <v>304</v>
      </c>
      <c r="D149" s="42" t="s">
        <v>309</v>
      </c>
      <c r="E149" s="91">
        <v>14</v>
      </c>
      <c r="F149" s="44" t="s">
        <v>305</v>
      </c>
      <c r="G149" s="45"/>
      <c r="H149" s="46">
        <f t="shared" ref="H149" si="21">INT(E149*G149)</f>
        <v>0</v>
      </c>
      <c r="I149" s="52"/>
      <c r="J149" s="1"/>
      <c r="K149" s="2"/>
      <c r="L149" s="3"/>
      <c r="M149" s="3"/>
      <c r="N149" s="1"/>
    </row>
    <row r="150" spans="2:14" s="9" customFormat="1" ht="10.5" customHeight="1">
      <c r="B150" s="32"/>
      <c r="C150" s="33"/>
      <c r="D150" s="49"/>
      <c r="E150" s="90"/>
      <c r="F150" s="36"/>
      <c r="G150" s="37"/>
      <c r="H150" s="38"/>
      <c r="I150" s="39"/>
      <c r="J150" s="1"/>
      <c r="K150" s="2"/>
      <c r="L150" s="3"/>
      <c r="M150" s="3"/>
      <c r="N150" s="1"/>
    </row>
    <row r="151" spans="2:14" s="9" customFormat="1" ht="11.1" customHeight="1">
      <c r="B151" s="40"/>
      <c r="C151" s="26" t="s">
        <v>304</v>
      </c>
      <c r="D151" s="42" t="s">
        <v>308</v>
      </c>
      <c r="E151" s="91">
        <v>11</v>
      </c>
      <c r="F151" s="44" t="s">
        <v>305</v>
      </c>
      <c r="G151" s="45"/>
      <c r="H151" s="46">
        <f t="shared" ref="H151" si="22">INT(E151*G151)</f>
        <v>0</v>
      </c>
      <c r="I151" s="47"/>
      <c r="J151" s="1"/>
      <c r="K151" s="2"/>
      <c r="L151" s="3"/>
      <c r="M151" s="3"/>
      <c r="N151" s="1"/>
    </row>
    <row r="152" spans="2:14" s="9" customFormat="1" ht="10.5" customHeight="1">
      <c r="B152" s="32"/>
      <c r="C152" s="33"/>
      <c r="D152" s="49"/>
      <c r="E152" s="90"/>
      <c r="F152" s="36"/>
      <c r="G152" s="37"/>
      <c r="H152" s="38"/>
      <c r="I152" s="39"/>
      <c r="J152" s="1"/>
      <c r="K152" s="2"/>
      <c r="L152" s="3"/>
      <c r="M152" s="3"/>
      <c r="N152" s="1"/>
    </row>
    <row r="153" spans="2:14" s="9" customFormat="1" ht="11.1" customHeight="1">
      <c r="B153" s="40"/>
      <c r="C153" s="26" t="s">
        <v>304</v>
      </c>
      <c r="D153" s="42" t="s">
        <v>307</v>
      </c>
      <c r="E153" s="91">
        <v>15</v>
      </c>
      <c r="F153" s="44" t="s">
        <v>305</v>
      </c>
      <c r="G153" s="45"/>
      <c r="H153" s="46">
        <f t="shared" ref="H153" si="23">INT(E153*G153)</f>
        <v>0</v>
      </c>
      <c r="I153" s="52"/>
      <c r="J153" s="1"/>
      <c r="K153" s="2"/>
      <c r="L153" s="3"/>
      <c r="M153" s="3"/>
      <c r="N153" s="1"/>
    </row>
    <row r="154" spans="2:14" s="9" customFormat="1" ht="10.5" customHeight="1">
      <c r="B154" s="32"/>
      <c r="C154" s="33"/>
      <c r="D154" s="49"/>
      <c r="E154" s="90"/>
      <c r="F154" s="36"/>
      <c r="G154" s="37"/>
      <c r="H154" s="38"/>
      <c r="I154" s="39"/>
      <c r="J154" s="1"/>
      <c r="K154" s="2"/>
      <c r="L154" s="3"/>
      <c r="M154" s="3"/>
      <c r="N154" s="1"/>
    </row>
    <row r="155" spans="2:14" s="9" customFormat="1" ht="11.1" customHeight="1">
      <c r="B155" s="40"/>
      <c r="C155" s="26" t="s">
        <v>304</v>
      </c>
      <c r="D155" s="42" t="s">
        <v>306</v>
      </c>
      <c r="E155" s="91">
        <v>16</v>
      </c>
      <c r="F155" s="44" t="s">
        <v>305</v>
      </c>
      <c r="G155" s="45"/>
      <c r="H155" s="46">
        <f t="shared" ref="H155:H157" si="24">INT(E155*G155)</f>
        <v>0</v>
      </c>
      <c r="I155" s="47"/>
      <c r="J155" s="1"/>
      <c r="K155" s="2"/>
      <c r="L155" s="3"/>
      <c r="M155" s="3"/>
      <c r="N155" s="1"/>
    </row>
    <row r="156" spans="2:14" s="9" customFormat="1" ht="10.5" customHeight="1">
      <c r="B156" s="32"/>
      <c r="C156" s="33"/>
      <c r="D156" s="34"/>
      <c r="E156" s="90"/>
      <c r="F156" s="36"/>
      <c r="G156" s="37"/>
      <c r="H156" s="38"/>
      <c r="I156" s="39"/>
      <c r="J156" s="1"/>
      <c r="K156" s="2"/>
      <c r="L156" s="3"/>
      <c r="M156" s="3"/>
      <c r="N156" s="1"/>
    </row>
    <row r="157" spans="2:14" s="9" customFormat="1" ht="11.1" customHeight="1">
      <c r="B157" s="40"/>
      <c r="C157" s="41" t="s">
        <v>310</v>
      </c>
      <c r="D157" s="42" t="s">
        <v>311</v>
      </c>
      <c r="E157" s="91">
        <v>1</v>
      </c>
      <c r="F157" s="44" t="s">
        <v>312</v>
      </c>
      <c r="G157" s="45"/>
      <c r="H157" s="46">
        <f t="shared" si="24"/>
        <v>0</v>
      </c>
      <c r="I157" s="52"/>
      <c r="J157" s="1"/>
      <c r="K157" s="2"/>
      <c r="L157" s="3"/>
      <c r="M157" s="3"/>
      <c r="N157" s="1"/>
    </row>
    <row r="158" spans="2:14" s="9" customFormat="1" ht="10.5" customHeight="1">
      <c r="B158" s="32"/>
      <c r="C158" s="53"/>
      <c r="D158" s="49"/>
      <c r="E158" s="90"/>
      <c r="F158" s="36"/>
      <c r="G158" s="37"/>
      <c r="H158" s="38"/>
      <c r="I158" s="39"/>
      <c r="J158" s="1"/>
      <c r="K158" s="2"/>
      <c r="L158" s="3"/>
      <c r="M158" s="3"/>
      <c r="N158" s="1"/>
    </row>
    <row r="159" spans="2:14" s="9" customFormat="1" ht="11.1" customHeight="1">
      <c r="B159" s="40"/>
      <c r="C159" s="41" t="s">
        <v>313</v>
      </c>
      <c r="D159" s="42"/>
      <c r="E159" s="91">
        <v>1</v>
      </c>
      <c r="F159" s="44" t="s">
        <v>312</v>
      </c>
      <c r="G159" s="45"/>
      <c r="H159" s="46">
        <f t="shared" ref="H159" si="25">INT(E159*G159)</f>
        <v>0</v>
      </c>
      <c r="I159" s="47"/>
      <c r="J159" s="1"/>
      <c r="K159" s="2"/>
      <c r="L159" s="3"/>
      <c r="M159" s="3"/>
      <c r="N159" s="1"/>
    </row>
    <row r="160" spans="2:14" s="9" customFormat="1" ht="11.1" customHeight="1">
      <c r="B160" s="32"/>
      <c r="C160" s="33"/>
      <c r="D160" s="34"/>
      <c r="E160" s="90"/>
      <c r="F160" s="36"/>
      <c r="G160" s="37"/>
      <c r="H160" s="38"/>
      <c r="I160" s="39"/>
      <c r="J160" s="1"/>
      <c r="K160" s="2"/>
      <c r="L160" s="3"/>
      <c r="M160" s="3"/>
      <c r="N160" s="1"/>
    </row>
    <row r="161" spans="2:16" s="9" customFormat="1" ht="11.1" customHeight="1">
      <c r="B161" s="40"/>
      <c r="C161" s="41" t="s">
        <v>314</v>
      </c>
      <c r="D161" s="42" t="s">
        <v>315</v>
      </c>
      <c r="E161" s="91">
        <v>1</v>
      </c>
      <c r="F161" s="44" t="s">
        <v>312</v>
      </c>
      <c r="G161" s="45"/>
      <c r="H161" s="46">
        <f t="shared" ref="H161" si="26">INT(E161*G161)</f>
        <v>0</v>
      </c>
      <c r="I161" s="52"/>
      <c r="J161" s="1"/>
      <c r="K161" s="2"/>
      <c r="L161" s="3"/>
      <c r="M161" s="3"/>
      <c r="N161" s="1"/>
    </row>
    <row r="162" spans="2:16" s="9" customFormat="1" ht="11.1" customHeight="1">
      <c r="B162" s="32"/>
      <c r="C162" s="48"/>
      <c r="D162" s="49"/>
      <c r="E162" s="90"/>
      <c r="F162" s="36"/>
      <c r="G162" s="37"/>
      <c r="H162" s="38"/>
      <c r="I162" s="39"/>
      <c r="J162" s="1"/>
      <c r="K162" s="2"/>
      <c r="L162" s="3"/>
      <c r="M162" s="3"/>
      <c r="N162" s="1"/>
    </row>
    <row r="163" spans="2:16" s="9" customFormat="1" ht="11.1" customHeight="1">
      <c r="B163" s="40"/>
      <c r="C163" s="41" t="s">
        <v>316</v>
      </c>
      <c r="D163" s="50"/>
      <c r="E163" s="91">
        <v>56</v>
      </c>
      <c r="F163" s="44" t="s">
        <v>305</v>
      </c>
      <c r="G163" s="45"/>
      <c r="H163" s="46">
        <f t="shared" ref="H163" si="27">INT(E163*G163)</f>
        <v>0</v>
      </c>
      <c r="I163" s="52"/>
      <c r="J163" s="1"/>
      <c r="K163" s="2"/>
      <c r="L163" s="3"/>
      <c r="M163" s="3"/>
      <c r="N163" s="1"/>
    </row>
    <row r="164" spans="2:16" s="9" customFormat="1" ht="11.1" customHeight="1">
      <c r="B164" s="32"/>
      <c r="C164" s="53"/>
      <c r="D164" s="49"/>
      <c r="E164" s="90"/>
      <c r="F164" s="36"/>
      <c r="G164" s="37"/>
      <c r="H164" s="38"/>
      <c r="I164" s="39"/>
      <c r="J164" s="1"/>
      <c r="K164" s="2"/>
      <c r="L164" s="3"/>
      <c r="M164" s="3"/>
      <c r="N164" s="1"/>
    </row>
    <row r="165" spans="2:16" s="9" customFormat="1" ht="11.1" customHeight="1">
      <c r="B165" s="40"/>
      <c r="C165" s="60"/>
      <c r="D165" s="42"/>
      <c r="E165" s="91"/>
      <c r="F165" s="44"/>
      <c r="G165" s="45"/>
      <c r="H165" s="46"/>
      <c r="I165" s="52"/>
      <c r="J165" s="1"/>
      <c r="K165" s="2"/>
      <c r="L165" s="3"/>
      <c r="M165" s="3"/>
      <c r="N165" s="1"/>
    </row>
    <row r="166" spans="2:16" s="9" customFormat="1" ht="11.1" customHeight="1">
      <c r="B166" s="32"/>
      <c r="C166" s="33"/>
      <c r="D166" s="34"/>
      <c r="E166" s="90"/>
      <c r="F166" s="36"/>
      <c r="G166" s="37"/>
      <c r="H166" s="38"/>
      <c r="I166" s="39"/>
      <c r="J166" s="1"/>
      <c r="K166" s="2"/>
      <c r="L166" s="3"/>
      <c r="M166" s="3"/>
      <c r="N166" s="1"/>
    </row>
    <row r="167" spans="2:16" s="9" customFormat="1" ht="11.1" customHeight="1">
      <c r="B167" s="40"/>
      <c r="C167" s="60" t="s">
        <v>45</v>
      </c>
      <c r="D167" s="42"/>
      <c r="E167" s="91"/>
      <c r="F167" s="44"/>
      <c r="G167" s="45"/>
      <c r="H167" s="46">
        <f>SUM(H148:H165)</f>
        <v>0</v>
      </c>
      <c r="I167" s="47"/>
      <c r="J167" s="1"/>
      <c r="K167" s="2"/>
      <c r="L167" s="3"/>
      <c r="M167" s="3"/>
      <c r="N167" s="1"/>
    </row>
    <row r="168" spans="2:16" s="9" customFormat="1" ht="11.1" customHeight="1">
      <c r="B168" s="32"/>
      <c r="C168" s="48"/>
      <c r="D168" s="49"/>
      <c r="E168" s="90"/>
      <c r="F168" s="36"/>
      <c r="G168" s="37"/>
      <c r="H168" s="38"/>
      <c r="I168" s="39"/>
      <c r="J168" s="1"/>
      <c r="K168" s="2"/>
      <c r="L168" s="3"/>
      <c r="M168" s="3"/>
      <c r="N168" s="1"/>
    </row>
    <row r="169" spans="2:16" s="9" customFormat="1" ht="11.1" customHeight="1">
      <c r="B169" s="40"/>
      <c r="C169" s="41"/>
      <c r="D169" s="50"/>
      <c r="E169" s="160"/>
      <c r="F169" s="44"/>
      <c r="G169" s="45"/>
      <c r="H169" s="46"/>
      <c r="I169" s="52"/>
      <c r="J169" s="1"/>
      <c r="K169" s="2"/>
      <c r="L169" s="3"/>
      <c r="M169" s="3"/>
      <c r="N169" s="1"/>
    </row>
    <row r="170" spans="2:16" s="9" customFormat="1" ht="11.1" customHeight="1">
      <c r="B170" s="32"/>
      <c r="C170" s="48"/>
      <c r="D170" s="49"/>
      <c r="E170" s="90"/>
      <c r="F170" s="36"/>
      <c r="G170" s="37"/>
      <c r="H170" s="38"/>
      <c r="I170" s="39"/>
      <c r="J170" s="1"/>
      <c r="K170" s="2"/>
      <c r="L170" s="3"/>
      <c r="M170" s="3"/>
      <c r="N170" s="1"/>
    </row>
    <row r="171" spans="2:16" s="9" customFormat="1" ht="11.1" customHeight="1">
      <c r="B171" s="40"/>
      <c r="C171" s="41"/>
      <c r="D171" s="50"/>
      <c r="E171" s="91"/>
      <c r="F171" s="44"/>
      <c r="G171" s="45"/>
      <c r="H171" s="46"/>
      <c r="I171" s="52"/>
      <c r="J171" s="1"/>
      <c r="K171" s="2"/>
      <c r="L171" s="3"/>
      <c r="M171" s="3"/>
      <c r="N171" s="1"/>
    </row>
    <row r="172" spans="2:16" s="9" customFormat="1" ht="11.1" customHeight="1">
      <c r="B172" s="32"/>
      <c r="C172" s="48"/>
      <c r="D172" s="49"/>
      <c r="E172" s="90"/>
      <c r="F172" s="36"/>
      <c r="G172" s="37"/>
      <c r="H172" s="38"/>
      <c r="I172" s="39"/>
      <c r="J172" s="1"/>
      <c r="K172" s="2"/>
      <c r="L172" s="3"/>
      <c r="M172" s="3"/>
      <c r="N172" s="1"/>
    </row>
    <row r="173" spans="2:16" s="9" customFormat="1" ht="11.1" customHeight="1">
      <c r="B173" s="40"/>
      <c r="C173" s="41"/>
      <c r="D173" s="50"/>
      <c r="E173" s="160"/>
      <c r="F173" s="44"/>
      <c r="G173" s="45"/>
      <c r="H173" s="46"/>
      <c r="I173" s="52"/>
      <c r="J173" s="1"/>
      <c r="K173" s="2"/>
      <c r="L173" s="3"/>
      <c r="M173" s="3"/>
      <c r="N173" s="1"/>
    </row>
    <row r="174" spans="2:16" s="9" customFormat="1" ht="11.1" customHeight="1">
      <c r="B174" s="32"/>
      <c r="C174" s="53"/>
      <c r="D174" s="49"/>
      <c r="E174" s="90"/>
      <c r="F174" s="36"/>
      <c r="G174" s="37"/>
      <c r="H174" s="38"/>
      <c r="I174" s="39"/>
      <c r="J174" s="1"/>
      <c r="K174" s="2"/>
      <c r="L174" s="3"/>
      <c r="M174" s="3"/>
      <c r="N174" s="1"/>
      <c r="O174" s="54"/>
      <c r="P174" s="55"/>
    </row>
    <row r="175" spans="2:16" s="9" customFormat="1" ht="11.1" customHeight="1">
      <c r="B175" s="40"/>
      <c r="C175" s="41"/>
      <c r="D175" s="42"/>
      <c r="E175" s="91"/>
      <c r="F175" s="44"/>
      <c r="G175" s="45"/>
      <c r="H175" s="46"/>
      <c r="I175" s="52"/>
      <c r="J175" s="1"/>
      <c r="K175" s="2"/>
      <c r="L175" s="3"/>
      <c r="M175" s="3"/>
      <c r="N175" s="1"/>
      <c r="O175" s="54"/>
      <c r="P175" s="55"/>
    </row>
    <row r="176" spans="2:16" s="9" customFormat="1" ht="11.1" customHeight="1">
      <c r="B176" s="32"/>
      <c r="C176" s="53"/>
      <c r="D176" s="49"/>
      <c r="E176" s="90"/>
      <c r="F176" s="36"/>
      <c r="G176" s="37"/>
      <c r="H176" s="38"/>
      <c r="I176" s="39"/>
      <c r="J176" s="1"/>
      <c r="K176" s="2"/>
      <c r="L176" s="3"/>
      <c r="M176" s="3"/>
      <c r="N176" s="1"/>
      <c r="O176" s="54"/>
      <c r="P176" s="55"/>
    </row>
    <row r="177" spans="2:16" s="9" customFormat="1" ht="11.1" customHeight="1">
      <c r="B177" s="40"/>
      <c r="C177" s="41"/>
      <c r="D177" s="42"/>
      <c r="E177" s="91"/>
      <c r="F177" s="44"/>
      <c r="G177" s="45"/>
      <c r="H177" s="46"/>
      <c r="I177" s="47"/>
      <c r="J177" s="1"/>
      <c r="K177" s="2"/>
      <c r="L177" s="3"/>
      <c r="M177" s="3"/>
      <c r="N177" s="1"/>
      <c r="O177" s="54"/>
      <c r="P177" s="55"/>
    </row>
    <row r="178" spans="2:16" s="9" customFormat="1" ht="11.1" customHeight="1">
      <c r="B178" s="32"/>
      <c r="C178" s="48"/>
      <c r="D178" s="34"/>
      <c r="E178" s="90"/>
      <c r="F178" s="36"/>
      <c r="G178" s="37"/>
      <c r="H178" s="38"/>
      <c r="I178" s="39"/>
      <c r="J178" s="1"/>
      <c r="K178" s="2"/>
      <c r="L178" s="3"/>
      <c r="M178" s="3"/>
      <c r="N178" s="1"/>
    </row>
    <row r="179" spans="2:16" s="9" customFormat="1" ht="11.1" customHeight="1">
      <c r="B179" s="40"/>
      <c r="C179" s="41"/>
      <c r="D179" s="50"/>
      <c r="E179" s="160"/>
      <c r="F179" s="44"/>
      <c r="G179" s="45"/>
      <c r="H179" s="46"/>
      <c r="I179" s="47"/>
      <c r="J179" s="1"/>
      <c r="K179" s="2"/>
      <c r="L179" s="3"/>
      <c r="M179" s="3"/>
      <c r="N179" s="1"/>
    </row>
    <row r="180" spans="2:16" s="9" customFormat="1" ht="11.1" customHeight="1">
      <c r="B180" s="32"/>
      <c r="C180" s="53"/>
      <c r="D180" s="34"/>
      <c r="E180" s="90"/>
      <c r="F180" s="36"/>
      <c r="G180" s="37"/>
      <c r="H180" s="38"/>
      <c r="I180" s="39"/>
      <c r="J180" s="1"/>
      <c r="K180" s="2"/>
      <c r="L180" s="3"/>
      <c r="M180" s="3"/>
      <c r="N180" s="1"/>
    </row>
    <row r="181" spans="2:16" s="9" customFormat="1" ht="11.1" customHeight="1">
      <c r="B181" s="40"/>
      <c r="C181" s="79"/>
      <c r="D181" s="42"/>
      <c r="E181" s="160"/>
      <c r="F181" s="44"/>
      <c r="G181" s="45"/>
      <c r="H181" s="46"/>
      <c r="I181" s="47"/>
      <c r="J181" s="1"/>
      <c r="K181" s="2"/>
      <c r="L181" s="3"/>
      <c r="M181" s="3"/>
      <c r="N181" s="1"/>
    </row>
    <row r="182" spans="2:16" s="9" customFormat="1" ht="10.5" customHeight="1">
      <c r="B182" s="32"/>
      <c r="C182" s="56"/>
      <c r="D182" s="57"/>
      <c r="E182" s="90"/>
      <c r="F182" s="36"/>
      <c r="G182" s="37"/>
      <c r="H182" s="38"/>
      <c r="I182" s="39"/>
      <c r="J182" s="1"/>
      <c r="K182" s="2"/>
      <c r="L182" s="3"/>
      <c r="M182" s="3"/>
      <c r="N182" s="1"/>
    </row>
    <row r="183" spans="2:16" s="9" customFormat="1" ht="11.1" customHeight="1">
      <c r="B183" s="86"/>
      <c r="C183" s="41"/>
      <c r="D183" s="42"/>
      <c r="E183" s="91"/>
      <c r="F183" s="44"/>
      <c r="G183" s="45"/>
      <c r="H183" s="46"/>
      <c r="I183" s="47"/>
      <c r="J183" s="1"/>
      <c r="K183" s="2"/>
      <c r="L183" s="3"/>
      <c r="M183" s="3"/>
      <c r="N183" s="1"/>
    </row>
    <row r="184" spans="2:16" s="9" customFormat="1" ht="10.5" customHeight="1">
      <c r="B184" s="32"/>
      <c r="C184" s="48"/>
      <c r="D184" s="34"/>
      <c r="E184" s="90"/>
      <c r="F184" s="36"/>
      <c r="G184" s="59"/>
      <c r="H184" s="38"/>
      <c r="I184" s="39"/>
      <c r="J184" s="1"/>
      <c r="K184" s="2"/>
      <c r="L184" s="3"/>
      <c r="M184" s="3"/>
      <c r="N184" s="1"/>
    </row>
    <row r="185" spans="2:16" s="9" customFormat="1" ht="11.1" customHeight="1">
      <c r="B185" s="40"/>
      <c r="C185" s="41"/>
      <c r="D185" s="42"/>
      <c r="E185" s="91"/>
      <c r="F185" s="44"/>
      <c r="G185" s="61"/>
      <c r="H185" s="46"/>
      <c r="I185" s="47"/>
      <c r="J185" s="1"/>
      <c r="K185" s="2"/>
      <c r="L185" s="3"/>
      <c r="M185" s="3"/>
      <c r="N185" s="1"/>
    </row>
    <row r="186" spans="2:16" s="9" customFormat="1" ht="11.1" customHeight="1">
      <c r="B186" s="25"/>
      <c r="C186" s="62"/>
      <c r="D186" s="63"/>
      <c r="E186" s="174"/>
      <c r="F186" s="65"/>
      <c r="G186" s="66"/>
      <c r="H186" s="30"/>
      <c r="I186" s="31"/>
      <c r="J186" s="1"/>
      <c r="K186" s="2"/>
      <c r="L186" s="3"/>
      <c r="M186" s="3"/>
      <c r="N186" s="1"/>
    </row>
    <row r="187" spans="2:16" s="9" customFormat="1" ht="11.1" customHeight="1">
      <c r="B187" s="67"/>
      <c r="C187" s="68"/>
      <c r="D187" s="69"/>
      <c r="E187" s="157"/>
      <c r="F187" s="71"/>
      <c r="G187" s="78"/>
      <c r="H187" s="72"/>
      <c r="I187" s="73"/>
      <c r="J187" s="1"/>
      <c r="K187" s="2"/>
      <c r="L187" s="3"/>
      <c r="M187" s="3"/>
      <c r="N187" s="1"/>
    </row>
    <row r="188" spans="2:16" s="77" customFormat="1" ht="12.95" customHeight="1">
      <c r="B188" s="74"/>
      <c r="C188" s="75"/>
      <c r="D188" s="75"/>
      <c r="E188" s="75"/>
      <c r="F188" s="75"/>
      <c r="G188" s="75"/>
      <c r="H188" s="75"/>
      <c r="I188" s="76"/>
      <c r="J188" s="1"/>
      <c r="K188" s="2"/>
      <c r="L188" s="3"/>
      <c r="M188" s="3"/>
      <c r="N188" s="1"/>
    </row>
    <row r="189" spans="2:16" ht="18" customHeight="1">
      <c r="B189" s="217" t="s">
        <v>0</v>
      </c>
      <c r="C189" s="218"/>
      <c r="D189" s="218"/>
      <c r="E189" s="218"/>
      <c r="F189" s="218"/>
      <c r="G189" s="218"/>
      <c r="H189" s="218"/>
      <c r="I189" s="219"/>
    </row>
    <row r="190" spans="2:16" ht="18" customHeight="1">
      <c r="B190" s="220"/>
      <c r="C190" s="221"/>
      <c r="D190" s="221"/>
      <c r="E190" s="221"/>
      <c r="F190" s="221"/>
      <c r="G190" s="221"/>
      <c r="H190" s="221"/>
      <c r="I190" s="222"/>
    </row>
    <row r="191" spans="2:16" s="9" customFormat="1" ht="24" customHeight="1">
      <c r="B191" s="4"/>
      <c r="C191" s="5" t="str">
        <f>$C$3</f>
        <v>工事名称 ：　〇〇〇〇解体工事　　（建物）</v>
      </c>
      <c r="D191" s="6"/>
      <c r="E191" s="7"/>
      <c r="F191" s="7"/>
      <c r="G191" s="7"/>
      <c r="H191" s="7"/>
      <c r="I191" s="8"/>
      <c r="J191" s="1"/>
      <c r="K191" s="2"/>
      <c r="L191" s="3"/>
      <c r="M191" s="3"/>
      <c r="N191" s="1"/>
    </row>
    <row r="192" spans="2:16" s="17" customFormat="1" ht="24" customHeight="1">
      <c r="B192" s="10" t="s">
        <v>1</v>
      </c>
      <c r="C192" s="11" t="s">
        <v>2</v>
      </c>
      <c r="D192" s="10" t="s">
        <v>3</v>
      </c>
      <c r="E192" s="12" t="s">
        <v>4</v>
      </c>
      <c r="F192" s="10" t="s">
        <v>5</v>
      </c>
      <c r="G192" s="10" t="s">
        <v>6</v>
      </c>
      <c r="H192" s="10" t="s">
        <v>7</v>
      </c>
      <c r="I192" s="13" t="s">
        <v>8</v>
      </c>
      <c r="J192" s="14"/>
      <c r="K192" s="15"/>
      <c r="L192" s="16"/>
      <c r="M192" s="16"/>
      <c r="N192" s="14"/>
    </row>
    <row r="193" spans="2:14" s="9" customFormat="1" ht="11.1" customHeight="1">
      <c r="B193" s="18"/>
      <c r="C193" s="82"/>
      <c r="D193" s="20"/>
      <c r="E193" s="169"/>
      <c r="F193" s="83"/>
      <c r="G193" s="23"/>
      <c r="H193" s="23"/>
      <c r="I193" s="24"/>
      <c r="J193" s="1"/>
      <c r="K193" s="2"/>
      <c r="L193" s="3"/>
      <c r="M193" s="3"/>
      <c r="N193" s="1"/>
    </row>
    <row r="194" spans="2:14" s="9" customFormat="1" ht="11.1" customHeight="1">
      <c r="B194" s="25">
        <v>5</v>
      </c>
      <c r="C194" s="26" t="s">
        <v>276</v>
      </c>
      <c r="D194" s="27"/>
      <c r="E194" s="161"/>
      <c r="F194" s="84"/>
      <c r="G194" s="30"/>
      <c r="H194" s="30"/>
      <c r="I194" s="31"/>
      <c r="J194" s="1"/>
      <c r="K194" s="2"/>
      <c r="L194" s="3"/>
      <c r="M194" s="3"/>
      <c r="N194" s="1"/>
    </row>
    <row r="195" spans="2:14" s="9" customFormat="1" ht="10.5" customHeight="1">
      <c r="B195" s="32"/>
      <c r="C195" s="33"/>
      <c r="D195" s="49"/>
      <c r="E195" s="90"/>
      <c r="F195" s="36"/>
      <c r="G195" s="37"/>
      <c r="H195" s="38"/>
      <c r="I195" s="39"/>
      <c r="J195" s="1"/>
      <c r="K195" s="2"/>
      <c r="L195" s="3"/>
      <c r="M195" s="3"/>
      <c r="N195" s="1"/>
    </row>
    <row r="196" spans="2:14" s="9" customFormat="1" ht="11.1" customHeight="1">
      <c r="B196" s="40"/>
      <c r="C196" s="41" t="s">
        <v>277</v>
      </c>
      <c r="D196" s="42" t="s">
        <v>279</v>
      </c>
      <c r="E196" s="91">
        <v>483</v>
      </c>
      <c r="F196" s="44" t="s">
        <v>278</v>
      </c>
      <c r="G196" s="45"/>
      <c r="H196" s="46">
        <f t="shared" ref="H196" si="28">INT(E196*G196)</f>
        <v>0</v>
      </c>
      <c r="I196" s="47"/>
      <c r="J196" s="1"/>
      <c r="K196" s="2"/>
      <c r="L196" s="3"/>
      <c r="M196" s="3"/>
      <c r="N196" s="1"/>
    </row>
    <row r="197" spans="2:14" s="9" customFormat="1" ht="10.5" customHeight="1">
      <c r="B197" s="32"/>
      <c r="C197" s="48"/>
      <c r="D197" s="34"/>
      <c r="E197" s="90"/>
      <c r="F197" s="36"/>
      <c r="G197" s="37"/>
      <c r="H197" s="38"/>
      <c r="I197" s="39"/>
      <c r="J197" s="1"/>
      <c r="K197" s="2"/>
      <c r="L197" s="3"/>
      <c r="M197" s="3"/>
      <c r="N197" s="1"/>
    </row>
    <row r="198" spans="2:14" s="9" customFormat="1" ht="11.1" customHeight="1">
      <c r="B198" s="40"/>
      <c r="C198" s="41" t="s">
        <v>281</v>
      </c>
      <c r="D198" s="42" t="s">
        <v>282</v>
      </c>
      <c r="E198" s="43">
        <v>11.5</v>
      </c>
      <c r="F198" s="44" t="s">
        <v>278</v>
      </c>
      <c r="G198" s="45"/>
      <c r="H198" s="46">
        <f t="shared" ref="H198" si="29">INT(E198*G198)</f>
        <v>0</v>
      </c>
      <c r="I198" s="47"/>
      <c r="J198" s="1"/>
      <c r="K198" s="2"/>
      <c r="L198" s="3"/>
      <c r="M198" s="3"/>
      <c r="N198" s="1"/>
    </row>
    <row r="199" spans="2:14" s="9" customFormat="1" ht="10.5" customHeight="1">
      <c r="B199" s="32"/>
      <c r="C199" s="33"/>
      <c r="D199" s="49"/>
      <c r="E199" s="90"/>
      <c r="F199" s="36"/>
      <c r="G199" s="37"/>
      <c r="H199" s="38"/>
      <c r="I199" s="39"/>
      <c r="J199" s="1"/>
      <c r="K199" s="2"/>
      <c r="L199" s="3"/>
      <c r="M199" s="3"/>
      <c r="N199" s="1"/>
    </row>
    <row r="200" spans="2:14" s="9" customFormat="1" ht="11.1" customHeight="1">
      <c r="B200" s="40"/>
      <c r="C200" s="41" t="s">
        <v>280</v>
      </c>
      <c r="D200" s="42" t="s">
        <v>285</v>
      </c>
      <c r="E200" s="43">
        <v>6.8</v>
      </c>
      <c r="F200" s="44" t="s">
        <v>278</v>
      </c>
      <c r="G200" s="45"/>
      <c r="H200" s="46">
        <f t="shared" ref="H200" si="30">INT(E200*G200)</f>
        <v>0</v>
      </c>
      <c r="I200" s="52"/>
      <c r="J200" s="1"/>
      <c r="K200" s="2"/>
      <c r="L200" s="3"/>
      <c r="M200" s="3"/>
      <c r="N200" s="1"/>
    </row>
    <row r="201" spans="2:14" s="9" customFormat="1" ht="10.5" customHeight="1">
      <c r="B201" s="32"/>
      <c r="C201" s="33"/>
      <c r="D201" s="34"/>
      <c r="E201" s="90"/>
      <c r="F201" s="36"/>
      <c r="G201" s="37"/>
      <c r="H201" s="38"/>
      <c r="I201" s="39"/>
      <c r="J201" s="1"/>
      <c r="K201" s="2"/>
      <c r="L201" s="3"/>
      <c r="M201" s="3"/>
      <c r="N201" s="1"/>
    </row>
    <row r="202" spans="2:14" s="9" customFormat="1" ht="11.1" customHeight="1">
      <c r="B202" s="40"/>
      <c r="C202" s="41" t="s">
        <v>181</v>
      </c>
      <c r="D202" s="42" t="s">
        <v>289</v>
      </c>
      <c r="E202" s="91">
        <v>1</v>
      </c>
      <c r="F202" s="44" t="s">
        <v>85</v>
      </c>
      <c r="G202" s="45"/>
      <c r="H202" s="46">
        <f t="shared" ref="H202" si="31">INT(E202*G202)</f>
        <v>0</v>
      </c>
      <c r="I202" s="47"/>
      <c r="J202" s="1"/>
      <c r="K202" s="2"/>
      <c r="L202" s="3"/>
      <c r="M202" s="3"/>
      <c r="N202" s="1"/>
    </row>
    <row r="203" spans="2:14" s="9" customFormat="1" ht="10.5" customHeight="1">
      <c r="B203" s="32"/>
      <c r="C203" s="33"/>
      <c r="D203" s="34"/>
      <c r="E203" s="90"/>
      <c r="F203" s="36"/>
      <c r="G203" s="37"/>
      <c r="H203" s="38"/>
      <c r="I203" s="39"/>
      <c r="J203" s="1"/>
      <c r="K203" s="2"/>
      <c r="L203" s="3"/>
      <c r="M203" s="3"/>
      <c r="N203" s="1"/>
    </row>
    <row r="204" spans="2:14" s="9" customFormat="1" ht="11.1" customHeight="1">
      <c r="B204" s="40"/>
      <c r="C204" s="41" t="s">
        <v>283</v>
      </c>
      <c r="D204" s="42" t="s">
        <v>284</v>
      </c>
      <c r="E204" s="91">
        <v>1</v>
      </c>
      <c r="F204" s="44" t="s">
        <v>85</v>
      </c>
      <c r="G204" s="45"/>
      <c r="H204" s="46">
        <f t="shared" ref="H204" si="32">INT(E204*G204)</f>
        <v>0</v>
      </c>
      <c r="I204" s="52"/>
      <c r="J204" s="1"/>
      <c r="K204" s="2"/>
      <c r="L204" s="3"/>
      <c r="M204" s="3"/>
      <c r="N204" s="1"/>
    </row>
    <row r="205" spans="2:14" s="9" customFormat="1" ht="10.5" customHeight="1">
      <c r="B205" s="32"/>
      <c r="D205" s="34"/>
      <c r="E205" s="90"/>
      <c r="F205" s="36"/>
      <c r="G205" s="37"/>
      <c r="H205" s="38"/>
      <c r="I205" s="39"/>
      <c r="J205" s="1"/>
      <c r="K205" s="2"/>
      <c r="L205" s="3"/>
      <c r="M205" s="3"/>
      <c r="N205" s="1"/>
    </row>
    <row r="206" spans="2:14" s="9" customFormat="1" ht="11.1" customHeight="1">
      <c r="B206" s="40"/>
      <c r="C206" s="9" t="s">
        <v>392</v>
      </c>
      <c r="D206" s="42" t="s">
        <v>393</v>
      </c>
      <c r="E206" s="91">
        <v>1</v>
      </c>
      <c r="F206" s="44" t="s">
        <v>85</v>
      </c>
      <c r="G206" s="45"/>
      <c r="H206" s="46">
        <f t="shared" ref="H206" si="33">INT(E206*G206)</f>
        <v>0</v>
      </c>
      <c r="I206" s="47"/>
      <c r="J206" s="1"/>
      <c r="K206" s="2"/>
      <c r="L206" s="3"/>
      <c r="M206" s="3"/>
      <c r="N206" s="1"/>
    </row>
    <row r="207" spans="2:14" s="9" customFormat="1" ht="10.5" customHeight="1">
      <c r="B207" s="32"/>
      <c r="C207" s="53"/>
      <c r="D207" s="49"/>
      <c r="E207" s="90"/>
      <c r="F207" s="36"/>
      <c r="G207" s="37"/>
      <c r="H207" s="38"/>
      <c r="I207" s="39"/>
      <c r="J207" s="1"/>
      <c r="K207" s="2"/>
      <c r="L207" s="3"/>
      <c r="M207" s="3"/>
      <c r="N207" s="1"/>
    </row>
    <row r="208" spans="2:14" s="9" customFormat="1" ht="11.1" customHeight="1">
      <c r="B208" s="40"/>
      <c r="C208" s="41" t="s">
        <v>317</v>
      </c>
      <c r="D208" s="42" t="s">
        <v>285</v>
      </c>
      <c r="E208" s="91">
        <v>1</v>
      </c>
      <c r="F208" s="44" t="s">
        <v>85</v>
      </c>
      <c r="G208" s="45"/>
      <c r="H208" s="46">
        <f>INT(E208*G208)</f>
        <v>0</v>
      </c>
      <c r="I208" s="52"/>
      <c r="J208" s="1"/>
      <c r="K208" s="2"/>
      <c r="L208" s="3"/>
      <c r="M208" s="3"/>
      <c r="N208" s="1"/>
    </row>
    <row r="209" spans="2:14" s="9" customFormat="1" ht="10.5" customHeight="1">
      <c r="B209" s="32"/>
      <c r="C209" s="53"/>
      <c r="D209" s="49"/>
      <c r="E209" s="90"/>
      <c r="F209" s="36"/>
      <c r="G209" s="37"/>
      <c r="H209" s="38"/>
      <c r="I209" s="39"/>
      <c r="J209" s="1"/>
      <c r="K209" s="2"/>
      <c r="L209" s="3"/>
      <c r="M209" s="3"/>
      <c r="N209" s="1"/>
    </row>
    <row r="210" spans="2:14" s="9" customFormat="1" ht="11.1" customHeight="1">
      <c r="B210" s="40"/>
      <c r="C210" s="41" t="s">
        <v>286</v>
      </c>
      <c r="D210" s="42" t="s">
        <v>288</v>
      </c>
      <c r="E210" s="43">
        <v>50</v>
      </c>
      <c r="F210" s="44" t="s">
        <v>287</v>
      </c>
      <c r="G210" s="45"/>
      <c r="H210" s="46">
        <f>INT(E210*G210)</f>
        <v>0</v>
      </c>
      <c r="I210" s="47"/>
      <c r="J210" s="1"/>
      <c r="K210" s="2"/>
      <c r="L210" s="3"/>
      <c r="M210" s="3"/>
      <c r="N210" s="1"/>
    </row>
    <row r="211" spans="2:14" s="9" customFormat="1" ht="11.1" customHeight="1">
      <c r="B211" s="32"/>
      <c r="C211" s="33"/>
      <c r="D211" s="34"/>
      <c r="E211" s="90"/>
      <c r="F211" s="36"/>
      <c r="G211" s="37"/>
      <c r="H211" s="38"/>
      <c r="I211" s="39"/>
      <c r="J211" s="1"/>
      <c r="K211" s="2"/>
      <c r="L211" s="3"/>
      <c r="M211" s="3"/>
      <c r="N211" s="1"/>
    </row>
    <row r="212" spans="2:14" s="9" customFormat="1" ht="11.1" customHeight="1">
      <c r="B212" s="40"/>
      <c r="C212" s="41" t="s">
        <v>296</v>
      </c>
      <c r="D212" s="42" t="s">
        <v>284</v>
      </c>
      <c r="E212" s="91">
        <v>1</v>
      </c>
      <c r="F212" s="44" t="s">
        <v>85</v>
      </c>
      <c r="G212" s="45"/>
      <c r="H212" s="46">
        <f>INT(E212*G212)</f>
        <v>0</v>
      </c>
      <c r="I212" s="52"/>
      <c r="J212" s="1"/>
      <c r="K212" s="2"/>
      <c r="L212" s="3"/>
      <c r="M212" s="3"/>
      <c r="N212" s="1"/>
    </row>
    <row r="213" spans="2:14" s="9" customFormat="1" ht="11.1" customHeight="1">
      <c r="B213" s="32"/>
      <c r="C213" s="48"/>
      <c r="D213" s="49"/>
      <c r="E213" s="90"/>
      <c r="F213" s="36"/>
      <c r="G213" s="37"/>
      <c r="H213" s="38"/>
      <c r="I213" s="39"/>
      <c r="J213" s="1"/>
      <c r="K213" s="2"/>
      <c r="L213" s="3"/>
      <c r="M213" s="3"/>
      <c r="N213" s="1"/>
    </row>
    <row r="214" spans="2:14" s="9" customFormat="1" ht="11.1" customHeight="1">
      <c r="B214" s="40"/>
      <c r="C214" s="41"/>
      <c r="D214" s="50"/>
      <c r="E214" s="91"/>
      <c r="F214" s="44"/>
      <c r="G214" s="45"/>
      <c r="H214" s="46"/>
      <c r="I214" s="52"/>
      <c r="J214" s="1"/>
      <c r="K214" s="2"/>
      <c r="L214" s="3"/>
      <c r="M214" s="3"/>
      <c r="N214" s="1"/>
    </row>
    <row r="215" spans="2:14" s="9" customFormat="1" ht="11.1" customHeight="1">
      <c r="B215" s="32"/>
      <c r="C215" s="53"/>
      <c r="D215" s="49"/>
      <c r="E215" s="90"/>
      <c r="F215" s="36"/>
      <c r="G215" s="37"/>
      <c r="H215" s="38"/>
      <c r="I215" s="39"/>
      <c r="J215" s="1"/>
      <c r="K215" s="2"/>
      <c r="L215" s="3"/>
      <c r="M215" s="3"/>
      <c r="N215" s="1"/>
    </row>
    <row r="216" spans="2:14" s="9" customFormat="1" ht="11.1" customHeight="1">
      <c r="B216" s="40"/>
      <c r="C216" s="60" t="s">
        <v>45</v>
      </c>
      <c r="D216" s="42"/>
      <c r="E216" s="91"/>
      <c r="F216" s="44"/>
      <c r="G216" s="45"/>
      <c r="H216" s="46">
        <f>SUM(H195:H214)</f>
        <v>0</v>
      </c>
      <c r="I216" s="52"/>
      <c r="J216" s="1"/>
      <c r="K216" s="2"/>
      <c r="L216" s="3"/>
      <c r="M216" s="3"/>
      <c r="N216" s="1"/>
    </row>
    <row r="217" spans="2:14" s="9" customFormat="1" ht="11.1" customHeight="1">
      <c r="B217" s="32"/>
      <c r="C217" s="48"/>
      <c r="D217" s="49"/>
      <c r="E217" s="90"/>
      <c r="F217" s="36"/>
      <c r="G217" s="37"/>
      <c r="H217" s="191"/>
      <c r="I217" s="39"/>
      <c r="J217" s="1"/>
      <c r="K217" s="2"/>
      <c r="L217" s="3"/>
      <c r="M217" s="3"/>
      <c r="N217" s="1"/>
    </row>
    <row r="218" spans="2:14" s="9" customFormat="1" ht="11.1" customHeight="1">
      <c r="B218" s="40"/>
      <c r="C218" s="41"/>
      <c r="D218" s="50"/>
      <c r="E218" s="160"/>
      <c r="F218" s="44"/>
      <c r="G218" s="168"/>
      <c r="H218" s="167"/>
      <c r="I218" s="47"/>
      <c r="J218" s="1"/>
      <c r="K218" s="2"/>
      <c r="L218" s="3"/>
      <c r="M218" s="3"/>
      <c r="N218" s="1"/>
    </row>
    <row r="219" spans="2:14" s="9" customFormat="1" ht="11.1" customHeight="1">
      <c r="B219" s="32"/>
      <c r="C219" s="48"/>
      <c r="D219" s="49"/>
      <c r="E219" s="90"/>
      <c r="F219" s="36"/>
      <c r="G219" s="37"/>
      <c r="H219" s="191"/>
      <c r="I219" s="39"/>
      <c r="J219" s="1"/>
      <c r="K219" s="2"/>
      <c r="L219" s="3"/>
      <c r="M219" s="3"/>
      <c r="N219" s="1"/>
    </row>
    <row r="220" spans="2:14" s="9" customFormat="1" ht="11.1" customHeight="1">
      <c r="B220" s="40"/>
      <c r="C220" s="41"/>
      <c r="D220" s="50"/>
      <c r="E220" s="91"/>
      <c r="F220" s="44"/>
      <c r="G220" s="168"/>
      <c r="H220" s="167"/>
      <c r="I220" s="52"/>
      <c r="J220" s="1"/>
      <c r="K220" s="2"/>
      <c r="L220" s="3"/>
      <c r="M220" s="3"/>
      <c r="N220" s="1"/>
    </row>
    <row r="221" spans="2:14" s="9" customFormat="1" ht="11.1" customHeight="1">
      <c r="B221" s="32"/>
      <c r="C221" s="48"/>
      <c r="D221" s="49"/>
      <c r="E221" s="90"/>
      <c r="F221" s="36"/>
      <c r="G221" s="37"/>
      <c r="H221" s="38"/>
      <c r="I221" s="39"/>
      <c r="J221" s="1"/>
      <c r="K221" s="2"/>
      <c r="L221" s="3"/>
      <c r="M221" s="3"/>
      <c r="N221" s="1"/>
    </row>
    <row r="222" spans="2:14" s="9" customFormat="1" ht="11.1" customHeight="1">
      <c r="B222" s="40"/>
      <c r="C222" s="60"/>
      <c r="D222" s="50"/>
      <c r="E222" s="160"/>
      <c r="F222" s="44"/>
      <c r="G222" s="45"/>
      <c r="H222" s="46"/>
      <c r="I222" s="52"/>
      <c r="J222" s="1"/>
      <c r="K222" s="2"/>
      <c r="L222" s="3"/>
      <c r="M222" s="3"/>
      <c r="N222" s="1"/>
    </row>
    <row r="223" spans="2:14" s="9" customFormat="1" ht="11.1" customHeight="1">
      <c r="B223" s="32"/>
      <c r="C223" s="48"/>
      <c r="D223" s="49"/>
      <c r="E223" s="90"/>
      <c r="F223" s="36"/>
      <c r="G223" s="37"/>
      <c r="H223" s="38"/>
      <c r="I223" s="39"/>
      <c r="J223" s="1"/>
      <c r="K223" s="2"/>
      <c r="L223" s="3"/>
      <c r="M223" s="3"/>
      <c r="N223" s="1"/>
    </row>
    <row r="224" spans="2:14" s="9" customFormat="1" ht="11.1" customHeight="1">
      <c r="B224" s="40"/>
      <c r="C224" s="60"/>
      <c r="D224" s="50"/>
      <c r="E224" s="160"/>
      <c r="F224" s="44"/>
      <c r="G224" s="45"/>
      <c r="H224" s="167"/>
      <c r="I224" s="52"/>
      <c r="J224" s="1"/>
      <c r="K224" s="2"/>
      <c r="L224" s="3"/>
      <c r="M224" s="3"/>
      <c r="N224" s="1"/>
    </row>
    <row r="225" spans="2:16" s="9" customFormat="1" ht="11.1" customHeight="1">
      <c r="B225" s="32"/>
      <c r="C225" s="53"/>
      <c r="D225" s="49"/>
      <c r="E225" s="90"/>
      <c r="F225" s="36"/>
      <c r="G225" s="37"/>
      <c r="H225" s="38"/>
      <c r="I225" s="39"/>
      <c r="J225" s="1"/>
      <c r="K225" s="2"/>
      <c r="L225" s="3"/>
      <c r="M225" s="3"/>
      <c r="N225" s="1"/>
      <c r="O225" s="54"/>
      <c r="P225" s="55"/>
    </row>
    <row r="226" spans="2:16" s="9" customFormat="1" ht="11.1" customHeight="1">
      <c r="B226" s="40"/>
      <c r="C226" s="41"/>
      <c r="D226" s="42"/>
      <c r="E226" s="91"/>
      <c r="F226" s="44"/>
      <c r="G226" s="45"/>
      <c r="H226" s="46"/>
      <c r="I226" s="52"/>
      <c r="J226" s="1"/>
      <c r="K226" s="2"/>
      <c r="L226" s="3"/>
      <c r="M226" s="3"/>
      <c r="N226" s="1"/>
      <c r="O226" s="54"/>
      <c r="P226" s="55"/>
    </row>
    <row r="227" spans="2:16" s="9" customFormat="1" ht="11.1" customHeight="1">
      <c r="B227" s="32"/>
      <c r="C227" s="53"/>
      <c r="D227" s="49"/>
      <c r="E227" s="90"/>
      <c r="F227" s="36"/>
      <c r="G227" s="37"/>
      <c r="H227" s="38"/>
      <c r="I227" s="39"/>
      <c r="J227" s="1"/>
      <c r="K227" s="2"/>
      <c r="L227" s="3"/>
      <c r="M227" s="3"/>
      <c r="N227" s="1"/>
      <c r="O227" s="54"/>
      <c r="P227" s="55"/>
    </row>
    <row r="228" spans="2:16" s="9" customFormat="1" ht="11.1" customHeight="1">
      <c r="B228" s="40"/>
      <c r="C228" s="41"/>
      <c r="D228" s="42"/>
      <c r="E228" s="91"/>
      <c r="F228" s="44"/>
      <c r="G228" s="45"/>
      <c r="H228" s="46"/>
      <c r="I228" s="47"/>
      <c r="J228" s="1"/>
      <c r="K228" s="2"/>
      <c r="L228" s="3"/>
      <c r="M228" s="3"/>
      <c r="N228" s="1"/>
      <c r="O228" s="54"/>
      <c r="P228" s="55"/>
    </row>
    <row r="229" spans="2:16" s="9" customFormat="1" ht="11.1" customHeight="1">
      <c r="B229" s="32"/>
      <c r="C229" s="48"/>
      <c r="D229" s="34"/>
      <c r="E229" s="90"/>
      <c r="F229" s="36"/>
      <c r="G229" s="37"/>
      <c r="H229" s="38"/>
      <c r="I229" s="39"/>
      <c r="J229" s="1"/>
      <c r="K229" s="2"/>
      <c r="L229" s="3"/>
      <c r="M229" s="3"/>
      <c r="N229" s="1"/>
    </row>
    <row r="230" spans="2:16" s="9" customFormat="1" ht="11.1" customHeight="1">
      <c r="B230" s="40"/>
      <c r="C230" s="41"/>
      <c r="D230" s="50"/>
      <c r="E230" s="160"/>
      <c r="F230" s="44"/>
      <c r="G230" s="45"/>
      <c r="H230" s="46"/>
      <c r="I230" s="47"/>
      <c r="J230" s="1"/>
      <c r="K230" s="2"/>
      <c r="L230" s="3"/>
      <c r="M230" s="3"/>
      <c r="N230" s="1"/>
    </row>
    <row r="231" spans="2:16" s="9" customFormat="1" ht="11.1" customHeight="1">
      <c r="B231" s="32"/>
      <c r="C231" s="48"/>
      <c r="D231" s="34"/>
      <c r="E231" s="90"/>
      <c r="F231" s="36"/>
      <c r="G231" s="59"/>
      <c r="H231" s="38"/>
      <c r="I231" s="39"/>
      <c r="J231" s="1"/>
      <c r="K231" s="2"/>
      <c r="L231" s="3"/>
      <c r="M231" s="3"/>
      <c r="N231" s="1"/>
    </row>
    <row r="232" spans="2:16" s="9" customFormat="1" ht="11.1" customHeight="1">
      <c r="B232" s="40"/>
      <c r="C232" s="41"/>
      <c r="D232" s="42"/>
      <c r="E232" s="91"/>
      <c r="F232" s="44"/>
      <c r="G232" s="61"/>
      <c r="H232" s="46"/>
      <c r="I232" s="47"/>
      <c r="J232" s="1"/>
      <c r="K232" s="2"/>
      <c r="L232" s="3"/>
      <c r="M232" s="3"/>
      <c r="N232" s="1"/>
    </row>
    <row r="233" spans="2:16" s="9" customFormat="1" ht="11.1" customHeight="1">
      <c r="B233" s="25"/>
      <c r="C233" s="62"/>
      <c r="D233" s="63"/>
      <c r="E233" s="174"/>
      <c r="F233" s="65"/>
      <c r="G233" s="66"/>
      <c r="H233" s="30"/>
      <c r="I233" s="31"/>
      <c r="J233" s="1"/>
      <c r="K233" s="2"/>
      <c r="L233" s="3"/>
      <c r="M233" s="3"/>
      <c r="N233" s="1"/>
    </row>
    <row r="234" spans="2:16" s="9" customFormat="1" ht="11.1" customHeight="1">
      <c r="B234" s="67"/>
      <c r="C234" s="68"/>
      <c r="D234" s="69"/>
      <c r="E234" s="157"/>
      <c r="F234" s="71"/>
      <c r="G234" s="78"/>
      <c r="H234" s="72"/>
      <c r="I234" s="73"/>
      <c r="J234" s="1"/>
      <c r="K234" s="2"/>
      <c r="L234" s="3"/>
      <c r="M234" s="3"/>
      <c r="N234" s="1"/>
    </row>
    <row r="235" spans="2:16" s="77" customFormat="1" ht="12.95" customHeight="1">
      <c r="B235" s="74"/>
      <c r="C235" s="75"/>
      <c r="D235" s="75"/>
      <c r="E235" s="75"/>
      <c r="F235" s="75"/>
      <c r="G235" s="75"/>
      <c r="H235" s="75"/>
      <c r="I235" s="76"/>
      <c r="J235" s="1"/>
      <c r="K235" s="2"/>
      <c r="L235" s="3"/>
      <c r="M235" s="3"/>
      <c r="N235" s="1"/>
    </row>
    <row r="236" spans="2:16" ht="18" customHeight="1">
      <c r="B236" s="217" t="s">
        <v>0</v>
      </c>
      <c r="C236" s="218"/>
      <c r="D236" s="218"/>
      <c r="E236" s="218"/>
      <c r="F236" s="218"/>
      <c r="G236" s="218"/>
      <c r="H236" s="218"/>
      <c r="I236" s="219"/>
    </row>
    <row r="237" spans="2:16" ht="18" customHeight="1">
      <c r="B237" s="220"/>
      <c r="C237" s="221"/>
      <c r="D237" s="221"/>
      <c r="E237" s="221"/>
      <c r="F237" s="221"/>
      <c r="G237" s="221"/>
      <c r="H237" s="221"/>
      <c r="I237" s="222"/>
    </row>
    <row r="238" spans="2:16" s="9" customFormat="1" ht="24" customHeight="1">
      <c r="B238" s="4"/>
      <c r="C238" s="5" t="str">
        <f>$C$3</f>
        <v>工事名称 ：　〇〇〇〇解体工事　　（建物）</v>
      </c>
      <c r="D238" s="6"/>
      <c r="E238" s="7"/>
      <c r="F238" s="7"/>
      <c r="G238" s="7"/>
      <c r="H238" s="7"/>
      <c r="I238" s="8"/>
      <c r="J238" s="1"/>
      <c r="K238" s="2"/>
      <c r="L238" s="3"/>
      <c r="M238" s="3"/>
      <c r="N238" s="1"/>
    </row>
    <row r="239" spans="2:16" s="17" customFormat="1" ht="24" customHeight="1">
      <c r="B239" s="10" t="s">
        <v>1</v>
      </c>
      <c r="C239" s="11" t="s">
        <v>2</v>
      </c>
      <c r="D239" s="10" t="s">
        <v>3</v>
      </c>
      <c r="E239" s="12" t="s">
        <v>4</v>
      </c>
      <c r="F239" s="10" t="s">
        <v>5</v>
      </c>
      <c r="G239" s="10" t="s">
        <v>6</v>
      </c>
      <c r="H239" s="10" t="s">
        <v>7</v>
      </c>
      <c r="I239" s="13" t="s">
        <v>8</v>
      </c>
      <c r="J239" s="14"/>
      <c r="K239" s="15"/>
      <c r="L239" s="16"/>
      <c r="M239" s="16"/>
      <c r="N239" s="14"/>
    </row>
    <row r="240" spans="2:16" s="9" customFormat="1" ht="11.1" customHeight="1">
      <c r="B240" s="18"/>
      <c r="C240" s="19"/>
      <c r="D240" s="20"/>
      <c r="E240" s="169"/>
      <c r="F240" s="22"/>
      <c r="G240" s="23"/>
      <c r="H240" s="23"/>
      <c r="I240" s="24"/>
      <c r="J240" s="1"/>
      <c r="K240" s="2"/>
      <c r="L240" s="3"/>
      <c r="M240" s="3"/>
      <c r="N240" s="1"/>
    </row>
    <row r="241" spans="2:14" s="9" customFormat="1" ht="11.1" customHeight="1">
      <c r="B241" s="25">
        <v>6</v>
      </c>
      <c r="C241" s="26" t="s">
        <v>290</v>
      </c>
      <c r="D241" s="27"/>
      <c r="E241" s="161"/>
      <c r="F241" s="25"/>
      <c r="G241" s="30"/>
      <c r="H241" s="30"/>
      <c r="I241" s="31"/>
      <c r="J241" s="1"/>
      <c r="K241" s="2"/>
      <c r="L241" s="3"/>
      <c r="M241" s="3"/>
      <c r="N241" s="1"/>
    </row>
    <row r="242" spans="2:14" s="9" customFormat="1" ht="11.1" customHeight="1">
      <c r="B242" s="32"/>
      <c r="C242" s="56"/>
      <c r="D242" s="57"/>
      <c r="E242" s="90"/>
      <c r="F242" s="36"/>
      <c r="G242" s="37"/>
      <c r="H242" s="38"/>
      <c r="I242" s="39"/>
      <c r="J242" s="1"/>
      <c r="K242" s="2"/>
      <c r="L242" s="3"/>
      <c r="M242" s="3"/>
      <c r="N242" s="1"/>
    </row>
    <row r="243" spans="2:14" s="9" customFormat="1" ht="11.1" customHeight="1">
      <c r="B243" s="58"/>
      <c r="C243" s="41" t="s">
        <v>291</v>
      </c>
      <c r="D243" s="42" t="s">
        <v>462</v>
      </c>
      <c r="E243" s="91">
        <v>1110</v>
      </c>
      <c r="F243" s="44" t="s">
        <v>287</v>
      </c>
      <c r="G243" s="190"/>
      <c r="H243" s="190" t="s">
        <v>298</v>
      </c>
      <c r="I243" s="47" t="s">
        <v>297</v>
      </c>
      <c r="J243" s="1"/>
      <c r="K243" s="2"/>
      <c r="L243" s="3"/>
      <c r="M243" s="3"/>
      <c r="N243" s="1"/>
    </row>
    <row r="244" spans="2:14" s="9" customFormat="1" ht="10.5" customHeight="1">
      <c r="B244" s="32"/>
      <c r="C244" s="48"/>
      <c r="D244" s="34"/>
      <c r="E244" s="90"/>
      <c r="F244" s="36"/>
      <c r="G244" s="59"/>
      <c r="H244" s="38"/>
      <c r="I244" s="39"/>
      <c r="J244" s="1"/>
      <c r="K244" s="2"/>
      <c r="L244" s="3"/>
      <c r="M244" s="3"/>
      <c r="N244" s="1"/>
    </row>
    <row r="245" spans="2:14" s="9" customFormat="1" ht="11.1" customHeight="1">
      <c r="B245" s="40"/>
      <c r="C245" s="41" t="s">
        <v>292</v>
      </c>
      <c r="D245" s="42" t="s">
        <v>462</v>
      </c>
      <c r="E245" s="43">
        <v>6.3</v>
      </c>
      <c r="F245" s="44" t="s">
        <v>287</v>
      </c>
      <c r="G245" s="61"/>
      <c r="H245" s="46">
        <f t="shared" ref="H245" si="34">INT(E245*G245)</f>
        <v>0</v>
      </c>
      <c r="I245" s="47"/>
      <c r="J245" s="1"/>
      <c r="K245" s="2"/>
      <c r="L245" s="3"/>
      <c r="M245" s="3"/>
      <c r="N245" s="1"/>
    </row>
    <row r="246" spans="2:14" s="9" customFormat="1" ht="10.5" customHeight="1">
      <c r="B246" s="32"/>
      <c r="C246" s="33"/>
      <c r="D246" s="49"/>
      <c r="E246" s="90"/>
      <c r="F246" s="36"/>
      <c r="G246" s="37"/>
      <c r="H246" s="38"/>
      <c r="I246" s="39"/>
      <c r="J246" s="1"/>
      <c r="K246" s="2"/>
      <c r="L246" s="3"/>
      <c r="M246" s="3"/>
      <c r="N246" s="1"/>
    </row>
    <row r="247" spans="2:14" s="9" customFormat="1" ht="11.1" customHeight="1">
      <c r="B247" s="40"/>
      <c r="C247" s="41" t="s">
        <v>293</v>
      </c>
      <c r="D247" s="42" t="s">
        <v>462</v>
      </c>
      <c r="E247" s="43">
        <v>5.2</v>
      </c>
      <c r="F247" s="44" t="s">
        <v>287</v>
      </c>
      <c r="G247" s="61"/>
      <c r="H247" s="46">
        <f t="shared" ref="H247" si="35">INT(E247*G247)</f>
        <v>0</v>
      </c>
      <c r="I247" s="52"/>
      <c r="J247" s="1"/>
      <c r="K247" s="2"/>
      <c r="L247" s="3"/>
      <c r="M247" s="3"/>
      <c r="N247" s="1"/>
    </row>
    <row r="248" spans="2:14" s="9" customFormat="1" ht="10.5" customHeight="1">
      <c r="B248" s="32"/>
      <c r="C248" s="48"/>
      <c r="D248" s="34"/>
      <c r="E248" s="90"/>
      <c r="F248" s="36"/>
      <c r="G248" s="37"/>
      <c r="H248" s="38"/>
      <c r="I248" s="39"/>
      <c r="J248" s="1"/>
      <c r="K248" s="2"/>
      <c r="L248" s="3"/>
      <c r="M248" s="3"/>
      <c r="N248" s="1"/>
    </row>
    <row r="249" spans="2:14" s="9" customFormat="1" ht="11.1" customHeight="1">
      <c r="B249" s="40"/>
      <c r="C249" s="41" t="s">
        <v>183</v>
      </c>
      <c r="D249" s="42" t="s">
        <v>463</v>
      </c>
      <c r="E249" s="43">
        <v>1.6</v>
      </c>
      <c r="F249" s="44" t="s">
        <v>287</v>
      </c>
      <c r="G249" s="61"/>
      <c r="H249" s="46">
        <f t="shared" ref="H249" si="36">INT(E249*G249)</f>
        <v>0</v>
      </c>
      <c r="I249" s="47"/>
      <c r="J249" s="1"/>
      <c r="K249" s="2"/>
      <c r="L249" s="3"/>
      <c r="M249" s="3"/>
      <c r="N249" s="1"/>
    </row>
    <row r="250" spans="2:14" s="9" customFormat="1" ht="10.5" customHeight="1">
      <c r="B250" s="32"/>
      <c r="C250" s="33"/>
      <c r="D250" s="49"/>
      <c r="E250" s="90"/>
      <c r="F250" s="36"/>
      <c r="G250" s="37"/>
      <c r="H250" s="38"/>
      <c r="I250" s="39"/>
      <c r="J250" s="1"/>
      <c r="K250" s="2"/>
      <c r="L250" s="3"/>
      <c r="M250" s="3"/>
      <c r="N250" s="1"/>
    </row>
    <row r="251" spans="2:14" s="9" customFormat="1" ht="11.1" customHeight="1">
      <c r="B251" s="40"/>
      <c r="C251" s="41" t="s">
        <v>294</v>
      </c>
      <c r="D251" s="42" t="s">
        <v>464</v>
      </c>
      <c r="E251" s="91">
        <v>16</v>
      </c>
      <c r="F251" s="44" t="s">
        <v>299</v>
      </c>
      <c r="G251" s="45"/>
      <c r="H251" s="46">
        <f t="shared" ref="H251" si="37">INT(E251*G251)</f>
        <v>0</v>
      </c>
      <c r="I251" s="52"/>
      <c r="J251" s="1"/>
      <c r="K251" s="2"/>
      <c r="L251" s="3"/>
      <c r="M251" s="3"/>
      <c r="N251" s="1"/>
    </row>
    <row r="252" spans="2:14" s="9" customFormat="1" ht="10.5" customHeight="1">
      <c r="B252" s="32"/>
      <c r="C252" s="33"/>
      <c r="D252" s="34"/>
      <c r="E252" s="90"/>
      <c r="F252" s="36"/>
      <c r="G252" s="37"/>
      <c r="H252" s="38"/>
      <c r="I252" s="39"/>
      <c r="J252" s="1"/>
      <c r="K252" s="2"/>
      <c r="L252" s="3"/>
      <c r="M252" s="3"/>
      <c r="N252" s="1"/>
    </row>
    <row r="253" spans="2:14" s="9" customFormat="1" ht="11.1" customHeight="1">
      <c r="B253" s="40"/>
      <c r="C253" s="41" t="s">
        <v>394</v>
      </c>
      <c r="D253" s="42" t="s">
        <v>463</v>
      </c>
      <c r="E253" s="91">
        <v>200</v>
      </c>
      <c r="F253" s="44" t="s">
        <v>186</v>
      </c>
      <c r="G253" s="61"/>
      <c r="H253" s="46">
        <f t="shared" ref="H253" si="38">INT(E253*G253)</f>
        <v>0</v>
      </c>
      <c r="I253" s="47"/>
      <c r="J253" s="1"/>
      <c r="K253" s="2"/>
      <c r="L253" s="3"/>
      <c r="M253" s="3"/>
      <c r="N253" s="1"/>
    </row>
    <row r="254" spans="2:14" s="9" customFormat="1" ht="10.5" customHeight="1">
      <c r="B254" s="32"/>
      <c r="C254" s="33"/>
      <c r="D254" s="34"/>
      <c r="E254" s="90"/>
      <c r="F254" s="36"/>
      <c r="G254" s="37"/>
      <c r="H254" s="38"/>
      <c r="I254" s="39"/>
      <c r="J254" s="1"/>
      <c r="K254" s="2"/>
      <c r="L254" s="3"/>
      <c r="M254" s="3"/>
      <c r="N254" s="1"/>
    </row>
    <row r="255" spans="2:14" s="9" customFormat="1" ht="11.1" customHeight="1">
      <c r="B255" s="40"/>
      <c r="C255" s="41" t="s">
        <v>318</v>
      </c>
      <c r="D255" s="42" t="s">
        <v>462</v>
      </c>
      <c r="E255" s="91">
        <v>50</v>
      </c>
      <c r="F255" s="44" t="s">
        <v>287</v>
      </c>
      <c r="G255" s="45"/>
      <c r="H255" s="46">
        <f t="shared" ref="H255" si="39">INT(E255*G255)</f>
        <v>0</v>
      </c>
      <c r="I255" s="52"/>
      <c r="J255" s="1"/>
      <c r="K255" s="2"/>
      <c r="L255" s="3"/>
      <c r="M255" s="3"/>
      <c r="N255" s="1"/>
    </row>
    <row r="256" spans="2:14" s="9" customFormat="1" ht="10.5" customHeight="1">
      <c r="B256" s="32"/>
      <c r="C256" s="33"/>
      <c r="D256" s="34"/>
      <c r="E256" s="90"/>
      <c r="F256" s="36"/>
      <c r="G256" s="37"/>
      <c r="H256" s="38"/>
      <c r="I256" s="39"/>
      <c r="J256" s="1"/>
      <c r="K256" s="2"/>
      <c r="L256" s="3"/>
      <c r="M256" s="3"/>
      <c r="N256" s="1"/>
    </row>
    <row r="257" spans="2:16" s="9" customFormat="1" ht="11.1" customHeight="1">
      <c r="B257" s="40"/>
      <c r="C257" s="41" t="s">
        <v>295</v>
      </c>
      <c r="D257" s="42" t="s">
        <v>465</v>
      </c>
      <c r="E257" s="91">
        <v>2</v>
      </c>
      <c r="F257" s="44" t="s">
        <v>287</v>
      </c>
      <c r="G257" s="45"/>
      <c r="H257" s="46">
        <f t="shared" ref="H257" si="40">INT(E257*G257)</f>
        <v>0</v>
      </c>
      <c r="I257" s="47"/>
      <c r="J257" s="1"/>
      <c r="K257" s="2"/>
      <c r="L257" s="3"/>
      <c r="M257" s="3"/>
      <c r="N257" s="1"/>
    </row>
    <row r="258" spans="2:16" s="9" customFormat="1" ht="11.1" customHeight="1">
      <c r="B258" s="32"/>
      <c r="C258" s="53"/>
      <c r="D258" s="49"/>
      <c r="E258" s="90"/>
      <c r="F258" s="36"/>
      <c r="G258" s="37"/>
      <c r="H258" s="38"/>
      <c r="I258" s="39"/>
      <c r="J258" s="1"/>
      <c r="K258" s="2"/>
      <c r="L258" s="3"/>
      <c r="M258" s="3"/>
      <c r="N258" s="1"/>
    </row>
    <row r="259" spans="2:16" s="9" customFormat="1" ht="11.1" customHeight="1">
      <c r="B259" s="40"/>
      <c r="C259" s="41"/>
      <c r="D259" s="42"/>
      <c r="E259" s="91"/>
      <c r="F259" s="44"/>
      <c r="G259" s="45"/>
      <c r="H259" s="46"/>
      <c r="I259" s="52"/>
      <c r="J259" s="1"/>
      <c r="K259" s="2"/>
      <c r="L259" s="3"/>
      <c r="M259" s="3"/>
      <c r="N259" s="1"/>
    </row>
    <row r="260" spans="2:16" s="9" customFormat="1" ht="11.1" customHeight="1">
      <c r="B260" s="32"/>
      <c r="C260" s="33"/>
      <c r="D260" s="34"/>
      <c r="E260" s="90"/>
      <c r="F260" s="36"/>
      <c r="G260" s="37"/>
      <c r="H260" s="38"/>
      <c r="I260" s="39"/>
      <c r="J260" s="1"/>
      <c r="K260" s="2"/>
      <c r="L260" s="3"/>
      <c r="M260" s="3"/>
      <c r="N260" s="1"/>
    </row>
    <row r="261" spans="2:16" s="9" customFormat="1" ht="11.1" customHeight="1">
      <c r="B261" s="40"/>
      <c r="C261" s="60" t="s">
        <v>45</v>
      </c>
      <c r="D261" s="42"/>
      <c r="E261" s="91"/>
      <c r="F261" s="44"/>
      <c r="G261" s="45"/>
      <c r="H261" s="46">
        <f>SUM(H242:H259)</f>
        <v>0</v>
      </c>
      <c r="I261" s="52"/>
      <c r="J261" s="1"/>
      <c r="K261" s="2"/>
      <c r="L261" s="3"/>
      <c r="M261" s="3"/>
      <c r="N261" s="1"/>
    </row>
    <row r="262" spans="2:16" s="9" customFormat="1" ht="10.5" customHeight="1">
      <c r="B262" s="32"/>
      <c r="C262" s="33"/>
      <c r="D262" s="49"/>
      <c r="E262" s="90"/>
      <c r="F262" s="36"/>
      <c r="G262" s="37"/>
      <c r="H262" s="38"/>
      <c r="I262" s="39"/>
      <c r="J262" s="1"/>
      <c r="K262" s="2"/>
      <c r="L262" s="3"/>
      <c r="M262" s="3"/>
      <c r="N262" s="1"/>
    </row>
    <row r="263" spans="2:16" s="9" customFormat="1" ht="11.1" customHeight="1">
      <c r="B263" s="40"/>
      <c r="C263" s="41"/>
      <c r="D263" s="42"/>
      <c r="E263" s="91"/>
      <c r="F263" s="44"/>
      <c r="G263" s="45"/>
      <c r="H263" s="46"/>
      <c r="I263" s="52"/>
      <c r="J263" s="1"/>
      <c r="K263" s="2"/>
      <c r="L263" s="3"/>
      <c r="M263" s="3"/>
      <c r="N263" s="1"/>
    </row>
    <row r="264" spans="2:16" s="9" customFormat="1" ht="11.1" customHeight="1">
      <c r="B264" s="32"/>
      <c r="C264" s="48"/>
      <c r="D264" s="49"/>
      <c r="E264" s="90"/>
      <c r="F264" s="36"/>
      <c r="G264" s="37"/>
      <c r="H264" s="191"/>
      <c r="I264" s="39"/>
      <c r="J264" s="1"/>
      <c r="K264" s="2"/>
      <c r="L264" s="3"/>
      <c r="M264" s="3"/>
      <c r="N264" s="1"/>
    </row>
    <row r="265" spans="2:16" s="9" customFormat="1" ht="11.1" customHeight="1">
      <c r="B265" s="40"/>
      <c r="C265" s="41"/>
      <c r="D265" s="50"/>
      <c r="E265" s="160"/>
      <c r="F265" s="44"/>
      <c r="G265" s="168"/>
      <c r="H265" s="167"/>
      <c r="I265" s="47"/>
      <c r="J265" s="1"/>
      <c r="K265" s="2"/>
      <c r="L265" s="3"/>
      <c r="M265" s="3"/>
      <c r="N265" s="1"/>
    </row>
    <row r="266" spans="2:16" s="9" customFormat="1" ht="11.1" customHeight="1">
      <c r="B266" s="32"/>
      <c r="C266" s="33"/>
      <c r="D266" s="49"/>
      <c r="E266" s="90"/>
      <c r="F266" s="36"/>
      <c r="G266" s="37"/>
      <c r="H266" s="38"/>
      <c r="I266" s="39"/>
      <c r="J266" s="1"/>
      <c r="K266" s="2"/>
      <c r="L266" s="3"/>
      <c r="M266" s="3"/>
      <c r="N266" s="1"/>
    </row>
    <row r="267" spans="2:16" s="9" customFormat="1" ht="11.1" customHeight="1">
      <c r="B267" s="40">
        <v>7</v>
      </c>
      <c r="C267" s="41" t="s">
        <v>99</v>
      </c>
      <c r="D267" s="42"/>
      <c r="E267" s="91"/>
      <c r="F267" s="44"/>
      <c r="G267" s="45"/>
      <c r="H267" s="46"/>
      <c r="I267" s="52"/>
      <c r="J267" s="1"/>
      <c r="K267" s="2"/>
      <c r="L267" s="3"/>
      <c r="M267" s="3"/>
      <c r="N267" s="1"/>
    </row>
    <row r="268" spans="2:16" s="9" customFormat="1" ht="10.5" customHeight="1">
      <c r="B268" s="32"/>
      <c r="C268" s="48"/>
      <c r="D268" s="49"/>
      <c r="E268" s="90"/>
      <c r="F268" s="36"/>
      <c r="G268" s="37"/>
      <c r="H268" s="191"/>
      <c r="I268" s="39"/>
      <c r="J268" s="1"/>
      <c r="K268" s="2"/>
      <c r="L268" s="3"/>
      <c r="M268" s="3"/>
      <c r="N268" s="1"/>
    </row>
    <row r="269" spans="2:16" s="9" customFormat="1" ht="11.1" customHeight="1">
      <c r="B269" s="40"/>
      <c r="C269" s="41" t="s">
        <v>86</v>
      </c>
      <c r="D269" s="50" t="s">
        <v>100</v>
      </c>
      <c r="E269" s="160">
        <v>50</v>
      </c>
      <c r="F269" s="44" t="s">
        <v>287</v>
      </c>
      <c r="G269" s="168"/>
      <c r="H269" s="167">
        <f t="shared" ref="H269" si="41">INT(E269*G269)</f>
        <v>0</v>
      </c>
      <c r="I269" s="52"/>
      <c r="J269" s="1"/>
      <c r="K269" s="2"/>
      <c r="L269" s="3"/>
      <c r="M269" s="3"/>
      <c r="N269" s="1"/>
    </row>
    <row r="270" spans="2:16" s="9" customFormat="1" ht="11.1" customHeight="1">
      <c r="B270" s="32"/>
      <c r="C270" s="48"/>
      <c r="D270" s="49"/>
      <c r="E270" s="90"/>
      <c r="F270" s="36"/>
      <c r="G270" s="37"/>
      <c r="H270" s="191"/>
      <c r="I270" s="39"/>
      <c r="J270" s="1"/>
      <c r="K270" s="2"/>
      <c r="L270" s="3"/>
      <c r="M270" s="3"/>
      <c r="N270" s="1"/>
    </row>
    <row r="271" spans="2:16" s="9" customFormat="1" ht="11.1" customHeight="1">
      <c r="B271" s="40"/>
      <c r="C271" s="41" t="s">
        <v>300</v>
      </c>
      <c r="D271" s="50"/>
      <c r="E271" s="91">
        <v>1220</v>
      </c>
      <c r="F271" s="44" t="s">
        <v>186</v>
      </c>
      <c r="G271" s="168"/>
      <c r="H271" s="167">
        <f t="shared" ref="H271" si="42">INT(E271*G271)</f>
        <v>0</v>
      </c>
      <c r="I271" s="52"/>
      <c r="J271" s="1"/>
      <c r="K271" s="2"/>
      <c r="L271" s="3"/>
      <c r="M271" s="3"/>
      <c r="N271" s="1"/>
    </row>
    <row r="272" spans="2:16" s="9" customFormat="1" ht="11.1" customHeight="1">
      <c r="B272" s="32"/>
      <c r="C272" s="48"/>
      <c r="D272" s="49"/>
      <c r="E272" s="90"/>
      <c r="F272" s="36"/>
      <c r="G272" s="37"/>
      <c r="H272" s="38"/>
      <c r="I272" s="39"/>
      <c r="J272" s="1"/>
      <c r="K272" s="2"/>
      <c r="L272" s="3"/>
      <c r="M272" s="3"/>
      <c r="N272" s="1"/>
      <c r="O272" s="54"/>
      <c r="P272" s="55"/>
    </row>
    <row r="273" spans="2:16" s="9" customFormat="1" ht="11.1" customHeight="1">
      <c r="B273" s="40"/>
      <c r="C273" s="60"/>
      <c r="D273" s="50"/>
      <c r="E273" s="160"/>
      <c r="F273" s="44"/>
      <c r="G273" s="45"/>
      <c r="H273" s="46"/>
      <c r="I273" s="52"/>
      <c r="J273" s="1"/>
      <c r="K273" s="2"/>
      <c r="L273" s="3"/>
      <c r="M273" s="3"/>
      <c r="N273" s="1"/>
      <c r="O273" s="54"/>
      <c r="P273" s="55"/>
    </row>
    <row r="274" spans="2:16" s="9" customFormat="1" ht="11.1" customHeight="1">
      <c r="B274" s="32"/>
      <c r="C274" s="48"/>
      <c r="D274" s="49"/>
      <c r="E274" s="90"/>
      <c r="F274" s="36"/>
      <c r="G274" s="37"/>
      <c r="H274" s="38"/>
      <c r="I274" s="39"/>
      <c r="J274" s="1"/>
      <c r="K274" s="2"/>
      <c r="L274" s="3"/>
      <c r="M274" s="3"/>
      <c r="N274" s="1"/>
      <c r="O274" s="54"/>
      <c r="P274" s="55"/>
    </row>
    <row r="275" spans="2:16" s="9" customFormat="1" ht="11.1" customHeight="1">
      <c r="B275" s="40"/>
      <c r="C275" s="60" t="s">
        <v>45</v>
      </c>
      <c r="D275" s="50"/>
      <c r="E275" s="160"/>
      <c r="F275" s="44"/>
      <c r="G275" s="45"/>
      <c r="H275" s="167">
        <f>SUM(H268:H271)</f>
        <v>0</v>
      </c>
      <c r="I275" s="47"/>
      <c r="J275" s="1"/>
      <c r="K275" s="2"/>
      <c r="L275" s="3"/>
      <c r="M275" s="3"/>
      <c r="N275" s="1"/>
      <c r="O275" s="54"/>
      <c r="P275" s="55"/>
    </row>
    <row r="276" spans="2:16" s="9" customFormat="1" ht="11.1" customHeight="1">
      <c r="B276" s="32"/>
      <c r="C276" s="48"/>
      <c r="D276" s="34"/>
      <c r="E276" s="35"/>
      <c r="F276" s="36"/>
      <c r="G276" s="37"/>
      <c r="H276" s="38"/>
      <c r="I276" s="39"/>
      <c r="J276" s="1"/>
      <c r="K276" s="2"/>
      <c r="L276" s="3"/>
      <c r="M276" s="3"/>
      <c r="N276" s="1"/>
    </row>
    <row r="277" spans="2:16" s="9" customFormat="1" ht="11.1" customHeight="1">
      <c r="B277" s="40"/>
      <c r="C277" s="87"/>
      <c r="D277" s="50"/>
      <c r="E277" s="51"/>
      <c r="F277" s="44"/>
      <c r="G277" s="45"/>
      <c r="H277" s="46"/>
      <c r="I277" s="47"/>
      <c r="J277" s="1"/>
      <c r="K277" s="2"/>
      <c r="L277" s="3"/>
      <c r="M277" s="3"/>
      <c r="N277" s="1"/>
    </row>
    <row r="278" spans="2:16" s="9" customFormat="1" ht="11.1" customHeight="1">
      <c r="B278" s="32"/>
      <c r="C278" s="53"/>
      <c r="D278" s="34"/>
      <c r="E278" s="35"/>
      <c r="F278" s="36"/>
      <c r="G278" s="37"/>
      <c r="H278" s="38"/>
      <c r="I278" s="39"/>
      <c r="J278" s="1"/>
      <c r="K278" s="2"/>
      <c r="L278" s="3"/>
      <c r="M278" s="3"/>
      <c r="N278" s="1"/>
    </row>
    <row r="279" spans="2:16" s="9" customFormat="1" ht="11.1" customHeight="1">
      <c r="B279" s="40"/>
      <c r="C279" s="88"/>
      <c r="D279" s="42"/>
      <c r="E279" s="51"/>
      <c r="F279" s="44"/>
      <c r="G279" s="45"/>
      <c r="H279" s="46"/>
      <c r="I279" s="47"/>
      <c r="J279" s="1"/>
      <c r="K279" s="2"/>
      <c r="L279" s="3"/>
      <c r="M279" s="3"/>
      <c r="N279" s="1"/>
    </row>
    <row r="280" spans="2:16" s="9" customFormat="1" ht="11.1" customHeight="1">
      <c r="B280" s="25"/>
      <c r="C280" s="62"/>
      <c r="D280" s="63"/>
      <c r="E280" s="64"/>
      <c r="F280" s="65"/>
      <c r="G280" s="66"/>
      <c r="H280" s="30"/>
      <c r="I280" s="31"/>
      <c r="J280" s="1"/>
      <c r="K280" s="2"/>
      <c r="L280" s="3"/>
      <c r="M280" s="3"/>
      <c r="N280" s="1"/>
    </row>
    <row r="281" spans="2:16" s="9" customFormat="1" ht="11.1" customHeight="1">
      <c r="B281" s="67"/>
      <c r="C281" s="68"/>
      <c r="D281" s="69"/>
      <c r="E281" s="70"/>
      <c r="F281" s="71"/>
      <c r="G281" s="78"/>
      <c r="H281" s="72"/>
      <c r="I281" s="73"/>
      <c r="J281" s="1"/>
      <c r="K281" s="2"/>
      <c r="L281" s="3"/>
      <c r="M281" s="3"/>
      <c r="N281" s="1"/>
    </row>
    <row r="282" spans="2:16" s="77" customFormat="1" ht="12.95" customHeight="1">
      <c r="B282" s="74"/>
      <c r="C282" s="75"/>
      <c r="D282" s="75"/>
      <c r="E282" s="75"/>
      <c r="F282" s="75"/>
      <c r="G282" s="75"/>
      <c r="H282" s="75"/>
      <c r="I282" s="76"/>
      <c r="J282" s="1"/>
      <c r="K282" s="2"/>
      <c r="L282" s="3"/>
      <c r="M282" s="3"/>
      <c r="N282" s="1"/>
    </row>
    <row r="283" spans="2:16">
      <c r="I283" s="2"/>
      <c r="J283" s="3"/>
    </row>
    <row r="284" spans="2:16">
      <c r="I284" s="2"/>
      <c r="J284" s="3">
        <f>IF(I284=100%,K284,IF(K284*I284&lt;100,ROUND(K284*I284,0),IF(K284*I284&lt;10000,ROUND(K284*I284,-1),IF(K284*I284&lt;100000,ROUND(K284*I284,-2),ROUND(K284*I284,-3)))))</f>
        <v>0</v>
      </c>
    </row>
    <row r="285" spans="2:16">
      <c r="I285" s="2"/>
      <c r="J285" s="3"/>
    </row>
    <row r="286" spans="2:16">
      <c r="I286" s="2"/>
      <c r="J286" s="3">
        <f>IF(I286=100%,K286,IF(K286*I286&lt;100,ROUND(K286*I286,0),IF(K286*I286&lt;10000,ROUND(K286*I286,-1),IF(K286*I286&lt;100000,ROUND(K286*I286,-2),ROUND(K286*I286,-3)))))</f>
        <v>0</v>
      </c>
    </row>
    <row r="287" spans="2:16">
      <c r="I287" s="2"/>
      <c r="J287" s="3"/>
    </row>
    <row r="288" spans="2:16">
      <c r="I288" s="2"/>
      <c r="J288" s="3">
        <f>IF(I288=100%,K288,IF(K288*I288&lt;100,ROUND(K288*I288,0),IF(K288*I288&lt;10000,ROUND(K288*I288,-1),IF(K288*I288&lt;100000,ROUND(K288*I288,-2),ROUND(K288*I288,-3)))))</f>
        <v>0</v>
      </c>
    </row>
    <row r="289" spans="9:10">
      <c r="I289" s="2"/>
      <c r="J289" s="3"/>
    </row>
    <row r="290" spans="9:10">
      <c r="I290" s="2"/>
      <c r="J290" s="3">
        <f>IF(I290=100%,K290,IF(K290*I290&lt;100,ROUND(K290*I290,0),IF(K290*I290&lt;10000,ROUND(K290*I290,-1),IF(K290*I290&lt;100000,ROUND(K290*I290,-2),ROUND(K290*I290,-3)))))</f>
        <v>0</v>
      </c>
    </row>
    <row r="291" spans="9:10">
      <c r="I291" s="2"/>
      <c r="J291" s="3"/>
    </row>
    <row r="292" spans="9:10">
      <c r="I292" s="2"/>
      <c r="J292" s="3">
        <f>IF(I292=100%,K292,IF(K292*I292&lt;100,ROUND(K292*I292,0),IF(K292*I292&lt;10000,ROUND(K292*I292,-1),IF(K292*I292&lt;100000,ROUND(K292*I292,-2),ROUND(K292*I292,-3)))))</f>
        <v>0</v>
      </c>
    </row>
    <row r="293" spans="9:10">
      <c r="I293" s="2"/>
      <c r="J293" s="3"/>
    </row>
    <row r="294" spans="9:10">
      <c r="I294" s="2"/>
      <c r="J294" s="3">
        <f>IF(I294=100%,K294,IF(K294*I294&lt;100,ROUND(K294*I294,0),IF(K294*I294&lt;10000,ROUND(K294*I294,-1),IF(K294*I294&lt;100000,ROUND(K294*I294,-2),ROUND(K294*I294,-3)))))</f>
        <v>0</v>
      </c>
    </row>
    <row r="295" spans="9:10">
      <c r="I295" s="2"/>
      <c r="J295" s="3"/>
    </row>
    <row r="296" spans="9:10">
      <c r="I296" s="2"/>
      <c r="J296" s="3">
        <f>IF(I296=100%,K296,IF(K296*I296&lt;100,ROUND(K296*I296,0),IF(K296*I296&lt;10000,ROUND(K296*I296,-1),IF(K296*I296&lt;100000,ROUND(K296*I296,-2),ROUND(K296*I296,-3)))))</f>
        <v>0</v>
      </c>
    </row>
    <row r="297" spans="9:10">
      <c r="I297" s="2"/>
      <c r="J297" s="3"/>
    </row>
    <row r="298" spans="9:10">
      <c r="I298" s="2"/>
      <c r="J298" s="3">
        <f>IF(I298=100%,K298,IF(K298*I298&lt;100,ROUND(K298*I298,0),IF(K298*I298&lt;10000,ROUND(K298*I298,-1),IF(K298*I298&lt;100000,ROUND(K298*I298,-2),ROUND(K298*I298,-3)))))</f>
        <v>0</v>
      </c>
    </row>
    <row r="299" spans="9:10">
      <c r="I299" s="2"/>
      <c r="J299" s="3"/>
    </row>
    <row r="300" spans="9:10">
      <c r="I300" s="2"/>
      <c r="J300" s="3">
        <f>IF(I300=100%,K300,IF(K300*I300&lt;100,ROUND(K300*I300,0),IF(K300*I300&lt;10000,ROUND(K300*I300,-1),IF(K300*I300&lt;100000,ROUND(K300*I300,-2),ROUND(K300*I300,-3)))))</f>
        <v>0</v>
      </c>
    </row>
    <row r="301" spans="9:10">
      <c r="I301" s="2"/>
      <c r="J301" s="3"/>
    </row>
    <row r="302" spans="9:10">
      <c r="I302" s="2"/>
      <c r="J302" s="3">
        <f>IF(I302=100%,K302,IF(K302*I302&lt;100,ROUND(K302*I302,0),IF(K302*I302&lt;10000,ROUND(K302*I302,-1),IF(K302*I302&lt;100000,ROUND(K302*I302,-2),ROUND(K302*I302,-3)))))</f>
        <v>0</v>
      </c>
    </row>
    <row r="303" spans="9:10">
      <c r="I303" s="2"/>
      <c r="J303" s="3"/>
    </row>
    <row r="304" spans="9:10">
      <c r="I304" s="2"/>
      <c r="J304" s="3">
        <f>IF(I304=100%,K304,IF(K304*I304&lt;100,ROUND(K304*I304,0),IF(K304*I304&lt;10000,ROUND(K304*I304,-1),IF(K304*I304&lt;100000,ROUND(K304*I304,-2),ROUND(K304*I304,-3)))))</f>
        <v>0</v>
      </c>
    </row>
    <row r="305" spans="9:10">
      <c r="I305" s="2"/>
      <c r="J305" s="3"/>
    </row>
    <row r="306" spans="9:10">
      <c r="I306" s="2"/>
      <c r="J306" s="3">
        <f>IF(I306=100%,K306,IF(K306*I306&lt;100,ROUND(K306*I306,0),IF(K306*I306&lt;10000,ROUND(K306*I306,-1),IF(K306*I306&lt;100000,ROUND(K306*I306,-2),ROUND(K306*I306,-3)))))</f>
        <v>0</v>
      </c>
    </row>
    <row r="307" spans="9:10">
      <c r="I307" s="2"/>
      <c r="J307" s="3"/>
    </row>
    <row r="308" spans="9:10">
      <c r="I308" s="2"/>
      <c r="J308" s="3">
        <f>IF(I308=100%,K308,IF(K308*I308&lt;100,ROUND(K308*I308,0),IF(K308*I308&lt;10000,ROUND(K308*I308,-1),IF(K308*I308&lt;100000,ROUND(K308*I308,-2),ROUND(K308*I308,-3)))))</f>
        <v>0</v>
      </c>
    </row>
  </sheetData>
  <mergeCells count="6">
    <mergeCell ref="B236:I237"/>
    <mergeCell ref="B1:I2"/>
    <mergeCell ref="B48:I49"/>
    <mergeCell ref="B95:I96"/>
    <mergeCell ref="B142:I143"/>
    <mergeCell ref="B189:I190"/>
  </mergeCells>
  <phoneticPr fontId="14"/>
  <printOptions horizontalCentered="1" verticalCentered="1"/>
  <pageMargins left="0" right="0" top="0.78740157480314965" bottom="0.39370078740157483" header="0" footer="0.19685039370078741"/>
  <pageSetup paperSize="9" orientation="landscape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T42"/>
  <sheetViews>
    <sheetView showGridLines="0" showZeros="0" view="pageBreakPreview" zoomScaleSheetLayoutView="100" workbookViewId="0">
      <selection activeCell="F20" sqref="F20"/>
    </sheetView>
  </sheetViews>
  <sheetFormatPr defaultRowHeight="13.5"/>
  <cols>
    <col min="1" max="1" width="3.625" style="93" customWidth="1"/>
    <col min="2" max="2" width="5.625" style="93" customWidth="1"/>
    <col min="3" max="3" width="1.625" style="93" customWidth="1"/>
    <col min="4" max="4" width="18.875" style="93" customWidth="1"/>
    <col min="5" max="5" width="1.625" style="93" customWidth="1"/>
    <col min="6" max="6" width="20.625" style="93" customWidth="1"/>
    <col min="7" max="7" width="1" style="93" customWidth="1"/>
    <col min="8" max="8" width="6.125" style="93" customWidth="1"/>
    <col min="9" max="9" width="1" style="93" customWidth="1"/>
    <col min="10" max="10" width="13.125" style="93" customWidth="1"/>
    <col min="11" max="11" width="5.625" style="93" customWidth="1"/>
    <col min="12" max="12" width="1.5" style="93" customWidth="1"/>
    <col min="13" max="13" width="18.875" style="93" customWidth="1"/>
    <col min="14" max="14" width="1.125" style="93" customWidth="1"/>
    <col min="15" max="15" width="20.75" style="93" customWidth="1"/>
    <col min="16" max="16" width="1.125" style="93" customWidth="1"/>
    <col min="17" max="17" width="5.875" style="93" customWidth="1"/>
    <col min="18" max="18" width="1.125" style="93" customWidth="1"/>
    <col min="19" max="19" width="13.125" style="93" customWidth="1"/>
    <col min="20" max="20" width="2.25" style="93" customWidth="1"/>
    <col min="21" max="21" width="5.875" style="93" customWidth="1"/>
    <col min="22" max="16384" width="9" style="93"/>
  </cols>
  <sheetData>
    <row r="1" spans="2:20" ht="15" customHeight="1">
      <c r="B1" s="92"/>
      <c r="C1" s="92"/>
      <c r="D1" s="92"/>
      <c r="E1" s="92"/>
      <c r="F1" s="208" t="s">
        <v>12</v>
      </c>
      <c r="G1" s="208"/>
      <c r="H1" s="208"/>
      <c r="I1" s="208"/>
      <c r="J1" s="208"/>
      <c r="K1" s="208"/>
      <c r="L1" s="208"/>
      <c r="M1" s="208"/>
      <c r="N1" s="208"/>
      <c r="O1" s="208"/>
      <c r="P1" s="92"/>
      <c r="Q1" s="92"/>
      <c r="R1" s="92"/>
      <c r="S1" s="92"/>
      <c r="T1" s="92"/>
    </row>
    <row r="2" spans="2:20" ht="15" customHeight="1">
      <c r="B2" s="92"/>
      <c r="C2" s="92"/>
      <c r="D2" s="92"/>
      <c r="E2" s="92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92"/>
      <c r="Q2" s="92"/>
      <c r="R2" s="92"/>
      <c r="S2" s="92"/>
      <c r="T2" s="92"/>
    </row>
    <row r="3" spans="2:20" ht="18.75" customHeight="1">
      <c r="B3" s="92"/>
      <c r="C3" s="94"/>
      <c r="D3" s="95" t="s">
        <v>13</v>
      </c>
      <c r="E3" s="96"/>
      <c r="F3" s="97" t="s">
        <v>460</v>
      </c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4"/>
      <c r="S3" s="92"/>
      <c r="T3" s="92"/>
    </row>
    <row r="4" spans="2:20" ht="20.25" customHeight="1">
      <c r="B4" s="92"/>
      <c r="C4" s="98"/>
      <c r="D4" s="99" t="s">
        <v>14</v>
      </c>
      <c r="E4" s="100"/>
      <c r="F4" s="101" t="s">
        <v>302</v>
      </c>
      <c r="G4" s="102"/>
      <c r="H4" s="102"/>
      <c r="I4" s="102"/>
      <c r="J4" s="103"/>
      <c r="K4" s="102"/>
      <c r="L4" s="102"/>
      <c r="M4" s="104"/>
      <c r="N4" s="102"/>
      <c r="O4" s="105"/>
      <c r="P4" s="102"/>
      <c r="Q4" s="102"/>
      <c r="R4" s="98"/>
      <c r="S4" s="92"/>
      <c r="T4" s="92"/>
    </row>
    <row r="5" spans="2:20" ht="20.25" customHeight="1">
      <c r="B5" s="92"/>
      <c r="C5" s="98"/>
      <c r="D5" s="99" t="s">
        <v>455</v>
      </c>
      <c r="E5" s="100"/>
      <c r="F5" s="106" t="s">
        <v>456</v>
      </c>
      <c r="G5" s="102"/>
      <c r="H5" s="102"/>
      <c r="I5" s="102"/>
      <c r="J5" s="103"/>
      <c r="K5" s="102"/>
      <c r="L5" s="102"/>
      <c r="M5" s="104"/>
      <c r="N5" s="102"/>
      <c r="O5" s="105"/>
      <c r="P5" s="102"/>
      <c r="Q5" s="102"/>
      <c r="R5" s="98"/>
      <c r="S5" s="92"/>
      <c r="T5" s="92"/>
    </row>
    <row r="6" spans="2:20" ht="21" customHeight="1">
      <c r="B6" s="92"/>
      <c r="C6" s="98"/>
      <c r="D6" s="99" t="s">
        <v>395</v>
      </c>
      <c r="E6" s="100"/>
      <c r="F6" s="107"/>
      <c r="G6" s="107"/>
      <c r="H6" s="107"/>
      <c r="I6" s="102"/>
      <c r="J6" s="102"/>
      <c r="K6" s="102"/>
      <c r="L6" s="102"/>
      <c r="M6" s="102"/>
      <c r="N6" s="102"/>
      <c r="O6" s="102"/>
      <c r="P6" s="102"/>
      <c r="Q6" s="102"/>
      <c r="R6" s="98"/>
      <c r="S6" s="92"/>
      <c r="T6" s="92"/>
    </row>
    <row r="7" spans="2:20" ht="9" customHeight="1">
      <c r="B7" s="92"/>
      <c r="C7" s="92"/>
      <c r="D7" s="92"/>
      <c r="E7" s="92"/>
      <c r="F7" s="92"/>
      <c r="G7" s="92"/>
      <c r="H7" s="92"/>
      <c r="I7" s="92"/>
      <c r="J7" s="209" t="s">
        <v>15</v>
      </c>
      <c r="K7" s="209"/>
      <c r="L7" s="209"/>
      <c r="M7" s="209"/>
      <c r="N7" s="92"/>
      <c r="O7" s="92"/>
      <c r="P7" s="92"/>
      <c r="Q7" s="92"/>
      <c r="R7" s="92"/>
      <c r="S7" s="92"/>
      <c r="T7" s="92"/>
    </row>
    <row r="8" spans="2:20" ht="9.75" customHeight="1">
      <c r="B8" s="92"/>
      <c r="C8" s="92"/>
      <c r="D8" s="92"/>
      <c r="E8" s="92"/>
      <c r="F8" s="92"/>
      <c r="G8" s="92"/>
      <c r="H8" s="92"/>
      <c r="I8" s="92"/>
      <c r="J8" s="210"/>
      <c r="K8" s="210"/>
      <c r="L8" s="210"/>
      <c r="M8" s="210"/>
      <c r="N8" s="92"/>
      <c r="O8" s="92"/>
      <c r="P8" s="92"/>
      <c r="Q8" s="92"/>
      <c r="R8" s="92"/>
      <c r="S8" s="92"/>
      <c r="T8" s="92"/>
    </row>
    <row r="9" spans="2:20" ht="15" customHeight="1">
      <c r="B9" s="206" t="s">
        <v>16</v>
      </c>
      <c r="C9" s="108"/>
      <c r="D9" s="211" t="s">
        <v>17</v>
      </c>
      <c r="E9" s="109"/>
      <c r="F9" s="213" t="s">
        <v>18</v>
      </c>
      <c r="G9" s="109"/>
      <c r="H9" s="213"/>
      <c r="I9" s="109"/>
      <c r="J9" s="213" t="s">
        <v>19</v>
      </c>
      <c r="K9" s="206" t="s">
        <v>16</v>
      </c>
      <c r="L9" s="108"/>
      <c r="M9" s="211" t="s">
        <v>17</v>
      </c>
      <c r="N9" s="109"/>
      <c r="O9" s="213" t="s">
        <v>18</v>
      </c>
      <c r="P9" s="109"/>
      <c r="Q9" s="108"/>
      <c r="R9" s="109"/>
      <c r="S9" s="206" t="s">
        <v>19</v>
      </c>
      <c r="T9" s="92"/>
    </row>
    <row r="10" spans="2:20" ht="15" customHeight="1">
      <c r="B10" s="207"/>
      <c r="C10" s="110"/>
      <c r="D10" s="212"/>
      <c r="E10" s="111"/>
      <c r="F10" s="214"/>
      <c r="G10" s="112"/>
      <c r="H10" s="214"/>
      <c r="I10" s="112"/>
      <c r="J10" s="214"/>
      <c r="K10" s="207"/>
      <c r="L10" s="188"/>
      <c r="M10" s="212"/>
      <c r="N10" s="112"/>
      <c r="O10" s="214"/>
      <c r="P10" s="112"/>
      <c r="Q10" s="114"/>
      <c r="R10" s="112"/>
      <c r="S10" s="207"/>
      <c r="T10" s="92"/>
    </row>
    <row r="11" spans="2:20" ht="15" customHeight="1">
      <c r="B11" s="115"/>
      <c r="C11" s="116"/>
      <c r="D11" s="117"/>
      <c r="E11" s="118"/>
      <c r="F11" s="119"/>
      <c r="G11" s="120"/>
      <c r="H11" s="121"/>
      <c r="I11" s="120"/>
      <c r="J11" s="121"/>
      <c r="K11" s="122"/>
      <c r="L11" s="123"/>
      <c r="M11" s="97"/>
      <c r="N11" s="124"/>
      <c r="O11" s="121"/>
      <c r="P11" s="120"/>
      <c r="Q11" s="121"/>
      <c r="R11" s="120"/>
      <c r="S11" s="125"/>
      <c r="T11" s="92"/>
    </row>
    <row r="12" spans="2:20" ht="15" customHeight="1">
      <c r="B12" s="126" t="s">
        <v>321</v>
      </c>
      <c r="C12" s="127"/>
      <c r="D12" s="128" t="s">
        <v>323</v>
      </c>
      <c r="E12" s="129"/>
      <c r="F12" s="130"/>
      <c r="G12" s="120"/>
      <c r="H12" s="121"/>
      <c r="I12" s="120"/>
      <c r="J12" s="121"/>
      <c r="K12" s="126"/>
      <c r="L12" s="131"/>
      <c r="M12" s="128"/>
      <c r="N12" s="129"/>
      <c r="O12" s="121"/>
      <c r="P12" s="120"/>
      <c r="Q12" s="121"/>
      <c r="R12" s="120"/>
      <c r="S12" s="125"/>
      <c r="T12" s="92"/>
    </row>
    <row r="13" spans="2:20" ht="15" customHeight="1">
      <c r="B13" s="115"/>
      <c r="C13" s="116"/>
      <c r="D13" s="117"/>
      <c r="E13" s="118"/>
      <c r="F13" s="119"/>
      <c r="G13" s="132"/>
      <c r="H13" s="119"/>
      <c r="I13" s="132"/>
      <c r="J13" s="119"/>
      <c r="K13" s="122"/>
      <c r="L13" s="133"/>
      <c r="M13" s="97"/>
      <c r="N13" s="124"/>
      <c r="O13" s="119"/>
      <c r="P13" s="132"/>
      <c r="Q13" s="119"/>
      <c r="R13" s="132"/>
      <c r="S13" s="134"/>
      <c r="T13" s="92"/>
    </row>
    <row r="14" spans="2:20" ht="15" customHeight="1">
      <c r="B14" s="126">
        <v>1</v>
      </c>
      <c r="C14" s="127"/>
      <c r="D14" s="135" t="s">
        <v>376</v>
      </c>
      <c r="E14" s="129"/>
      <c r="F14" s="130">
        <f>'B  内訳書（外構）'!H46</f>
        <v>0</v>
      </c>
      <c r="G14" s="136"/>
      <c r="H14" s="130"/>
      <c r="I14" s="136"/>
      <c r="J14" s="130"/>
      <c r="K14" s="126"/>
      <c r="L14" s="127"/>
      <c r="M14" s="137"/>
      <c r="N14" s="129"/>
      <c r="O14" s="130"/>
      <c r="P14" s="136"/>
      <c r="Q14" s="130"/>
      <c r="R14" s="136"/>
      <c r="S14" s="138"/>
      <c r="T14" s="92"/>
    </row>
    <row r="15" spans="2:20" ht="15" customHeight="1">
      <c r="B15" s="115"/>
      <c r="C15" s="116"/>
      <c r="D15" s="117"/>
      <c r="E15" s="118"/>
      <c r="F15" s="119"/>
      <c r="G15" s="132"/>
      <c r="H15" s="119"/>
      <c r="I15" s="132"/>
      <c r="J15" s="119"/>
      <c r="K15" s="115"/>
      <c r="L15" s="116"/>
      <c r="M15" s="117"/>
      <c r="N15" s="118"/>
      <c r="O15" s="119"/>
      <c r="P15" s="132"/>
      <c r="Q15" s="119"/>
      <c r="R15" s="132"/>
      <c r="S15" s="139"/>
      <c r="T15" s="92"/>
    </row>
    <row r="16" spans="2:20" ht="15" customHeight="1">
      <c r="B16" s="126">
        <v>2</v>
      </c>
      <c r="C16" s="127"/>
      <c r="D16" s="135" t="s">
        <v>337</v>
      </c>
      <c r="E16" s="129"/>
      <c r="F16" s="140">
        <f>'B  内訳書（外構）'!H81</f>
        <v>0</v>
      </c>
      <c r="G16" s="136"/>
      <c r="H16" s="130"/>
      <c r="I16" s="136"/>
      <c r="J16" s="130"/>
      <c r="K16" s="126"/>
      <c r="L16" s="127"/>
      <c r="M16" s="135"/>
      <c r="N16" s="129"/>
      <c r="O16" s="130"/>
      <c r="P16" s="136"/>
      <c r="Q16" s="130"/>
      <c r="R16" s="136"/>
      <c r="S16" s="138"/>
      <c r="T16" s="92"/>
    </row>
    <row r="17" spans="2:20" ht="15" customHeight="1">
      <c r="B17" s="115"/>
      <c r="C17" s="116"/>
      <c r="D17" s="117"/>
      <c r="E17" s="118"/>
      <c r="F17" s="119"/>
      <c r="G17" s="132"/>
      <c r="H17" s="119"/>
      <c r="I17" s="132"/>
      <c r="J17" s="119"/>
      <c r="K17" s="115"/>
      <c r="L17" s="116"/>
      <c r="M17" s="117"/>
      <c r="N17" s="118"/>
      <c r="O17" s="119"/>
      <c r="P17" s="132"/>
      <c r="Q17" s="119"/>
      <c r="R17" s="132"/>
      <c r="S17" s="134"/>
      <c r="T17" s="92"/>
    </row>
    <row r="18" spans="2:20" ht="15" customHeight="1">
      <c r="B18" s="126"/>
      <c r="C18" s="127"/>
      <c r="D18" s="141"/>
      <c r="E18" s="129"/>
      <c r="F18" s="140"/>
      <c r="G18" s="136"/>
      <c r="H18" s="130"/>
      <c r="I18" s="136"/>
      <c r="J18" s="130"/>
      <c r="K18" s="126"/>
      <c r="L18" s="127"/>
      <c r="M18" s="128"/>
      <c r="N18" s="129"/>
      <c r="O18" s="130"/>
      <c r="P18" s="136"/>
      <c r="Q18" s="130"/>
      <c r="R18" s="136"/>
      <c r="S18" s="142"/>
      <c r="T18" s="92"/>
    </row>
    <row r="19" spans="2:20" ht="15" customHeight="1">
      <c r="B19" s="115"/>
      <c r="C19" s="116"/>
      <c r="D19" s="117"/>
      <c r="E19" s="118"/>
      <c r="F19" s="119"/>
      <c r="G19" s="132"/>
      <c r="H19" s="119"/>
      <c r="I19" s="132"/>
      <c r="J19" s="119"/>
      <c r="K19" s="115"/>
      <c r="L19" s="116"/>
      <c r="M19" s="117"/>
      <c r="N19" s="118"/>
      <c r="O19" s="119"/>
      <c r="P19" s="132"/>
      <c r="Q19" s="119"/>
      <c r="R19" s="132"/>
      <c r="S19" s="134"/>
      <c r="T19" s="92"/>
    </row>
    <row r="20" spans="2:20" ht="15" customHeight="1">
      <c r="B20" s="126"/>
      <c r="C20" s="127"/>
      <c r="D20" s="143" t="s">
        <v>191</v>
      </c>
      <c r="E20" s="129"/>
      <c r="F20" s="130">
        <f>SUM(F13:F16)</f>
        <v>0</v>
      </c>
      <c r="G20" s="136"/>
      <c r="H20" s="130"/>
      <c r="I20" s="136"/>
      <c r="J20" s="130"/>
      <c r="K20" s="126"/>
      <c r="L20" s="127"/>
      <c r="M20" s="143"/>
      <c r="N20" s="129"/>
      <c r="O20" s="130"/>
      <c r="P20" s="136"/>
      <c r="Q20" s="130"/>
      <c r="R20" s="136"/>
      <c r="S20" s="142"/>
      <c r="T20" s="92"/>
    </row>
    <row r="21" spans="2:20" ht="15" customHeight="1">
      <c r="B21" s="115"/>
      <c r="C21" s="116"/>
      <c r="D21" s="117"/>
      <c r="E21" s="118"/>
      <c r="F21" s="119"/>
      <c r="G21" s="132"/>
      <c r="H21" s="119"/>
      <c r="I21" s="132"/>
      <c r="J21" s="119"/>
      <c r="K21" s="122"/>
      <c r="L21" s="133"/>
      <c r="M21" s="144"/>
      <c r="N21" s="124"/>
      <c r="O21" s="119"/>
      <c r="P21" s="132"/>
      <c r="Q21" s="119"/>
      <c r="R21" s="132"/>
      <c r="S21" s="134"/>
      <c r="T21" s="92"/>
    </row>
    <row r="22" spans="2:20" ht="15" customHeight="1">
      <c r="B22" s="126"/>
      <c r="C22" s="127"/>
      <c r="D22" s="141"/>
      <c r="E22" s="129"/>
      <c r="F22" s="140"/>
      <c r="G22" s="136"/>
      <c r="H22" s="130"/>
      <c r="I22" s="136"/>
      <c r="J22" s="130"/>
      <c r="K22" s="126"/>
      <c r="L22" s="127"/>
      <c r="M22" s="145"/>
      <c r="N22" s="129"/>
      <c r="O22" s="130"/>
      <c r="P22" s="136"/>
      <c r="Q22" s="130"/>
      <c r="R22" s="136"/>
      <c r="S22" s="142"/>
      <c r="T22" s="92"/>
    </row>
    <row r="23" spans="2:20" ht="15" customHeight="1">
      <c r="B23" s="115"/>
      <c r="C23" s="116"/>
      <c r="D23" s="117"/>
      <c r="E23" s="118"/>
      <c r="F23" s="119"/>
      <c r="G23" s="132"/>
      <c r="H23" s="119"/>
      <c r="I23" s="132"/>
      <c r="J23" s="119"/>
      <c r="K23" s="115"/>
      <c r="L23" s="146"/>
      <c r="M23" s="117"/>
      <c r="N23" s="118"/>
      <c r="O23" s="119"/>
      <c r="P23" s="132"/>
      <c r="Q23" s="119"/>
      <c r="R23" s="132"/>
      <c r="S23" s="134"/>
      <c r="T23" s="92"/>
    </row>
    <row r="24" spans="2:20" ht="15" customHeight="1">
      <c r="B24" s="126"/>
      <c r="C24" s="127"/>
      <c r="D24" s="128"/>
      <c r="E24" s="129"/>
      <c r="F24" s="130"/>
      <c r="G24" s="136"/>
      <c r="H24" s="130"/>
      <c r="I24" s="136"/>
      <c r="J24" s="130"/>
      <c r="K24" s="126"/>
      <c r="L24" s="131"/>
      <c r="M24" s="143"/>
      <c r="N24" s="129"/>
      <c r="O24" s="130"/>
      <c r="P24" s="136"/>
      <c r="Q24" s="130"/>
      <c r="R24" s="136"/>
      <c r="S24" s="142"/>
      <c r="T24" s="92"/>
    </row>
    <row r="25" spans="2:20" ht="15" customHeight="1">
      <c r="B25" s="115"/>
      <c r="C25" s="116"/>
      <c r="D25" s="117"/>
      <c r="E25" s="124"/>
      <c r="F25" s="121"/>
      <c r="G25" s="120"/>
      <c r="H25" s="121"/>
      <c r="I25" s="120"/>
      <c r="J25" s="121"/>
      <c r="K25" s="122"/>
      <c r="L25" s="123"/>
      <c r="M25" s="97"/>
      <c r="N25" s="118"/>
      <c r="O25" s="119"/>
      <c r="P25" s="132"/>
      <c r="Q25" s="119"/>
      <c r="R25" s="132"/>
      <c r="S25" s="134"/>
      <c r="T25" s="92"/>
    </row>
    <row r="26" spans="2:20" ht="15" customHeight="1">
      <c r="B26" s="126"/>
      <c r="C26" s="127"/>
      <c r="D26" s="128"/>
      <c r="E26" s="129"/>
      <c r="F26" s="130"/>
      <c r="G26" s="136"/>
      <c r="H26" s="130"/>
      <c r="I26" s="136"/>
      <c r="J26" s="130"/>
      <c r="K26" s="122"/>
      <c r="L26" s="123"/>
      <c r="M26" s="97"/>
      <c r="N26" s="129"/>
      <c r="O26" s="130"/>
      <c r="P26" s="136"/>
      <c r="Q26" s="130"/>
      <c r="R26" s="136"/>
      <c r="S26" s="142"/>
      <c r="T26" s="92"/>
    </row>
    <row r="27" spans="2:20" ht="15" customHeight="1">
      <c r="B27" s="115"/>
      <c r="C27" s="116"/>
      <c r="D27" s="117"/>
      <c r="E27" s="124"/>
      <c r="F27" s="121"/>
      <c r="G27" s="120"/>
      <c r="H27" s="121"/>
      <c r="I27" s="120"/>
      <c r="J27" s="121"/>
      <c r="K27" s="115"/>
      <c r="L27" s="146"/>
      <c r="M27" s="117"/>
      <c r="N27" s="118"/>
      <c r="O27" s="119"/>
      <c r="P27" s="132"/>
      <c r="Q27" s="119"/>
      <c r="R27" s="132"/>
      <c r="S27" s="134"/>
      <c r="T27" s="92"/>
    </row>
    <row r="28" spans="2:20" ht="15" customHeight="1">
      <c r="B28" s="126"/>
      <c r="C28" s="127"/>
      <c r="D28" s="135"/>
      <c r="E28" s="129"/>
      <c r="F28" s="130"/>
      <c r="G28" s="136"/>
      <c r="H28" s="130"/>
      <c r="I28" s="136"/>
      <c r="J28" s="130"/>
      <c r="K28" s="126"/>
      <c r="L28" s="131"/>
      <c r="M28" s="128"/>
      <c r="N28" s="129"/>
      <c r="O28" s="147"/>
      <c r="P28" s="136"/>
      <c r="Q28" s="130"/>
      <c r="R28" s="136"/>
      <c r="S28" s="142"/>
      <c r="T28" s="92"/>
    </row>
    <row r="29" spans="2:20" ht="15" customHeight="1">
      <c r="B29" s="115"/>
      <c r="C29" s="116"/>
      <c r="D29" s="117"/>
      <c r="E29" s="118"/>
      <c r="F29" s="119"/>
      <c r="G29" s="132"/>
      <c r="H29" s="119"/>
      <c r="I29" s="132"/>
      <c r="J29" s="119"/>
      <c r="K29" s="115"/>
      <c r="L29" s="146"/>
      <c r="M29" s="117"/>
      <c r="N29" s="118"/>
      <c r="O29" s="119"/>
      <c r="P29" s="132"/>
      <c r="Q29" s="119"/>
      <c r="R29" s="132"/>
      <c r="S29" s="134"/>
      <c r="T29" s="92"/>
    </row>
    <row r="30" spans="2:20" ht="15" customHeight="1">
      <c r="B30" s="126"/>
      <c r="C30" s="127"/>
      <c r="D30" s="135"/>
      <c r="E30" s="129"/>
      <c r="F30" s="140"/>
      <c r="G30" s="136"/>
      <c r="H30" s="130"/>
      <c r="I30" s="136"/>
      <c r="J30" s="130"/>
      <c r="K30" s="126"/>
      <c r="L30" s="131"/>
      <c r="M30" s="128"/>
      <c r="N30" s="129"/>
      <c r="O30" s="147"/>
      <c r="P30" s="136"/>
      <c r="Q30" s="130"/>
      <c r="R30" s="136"/>
      <c r="S30" s="142"/>
      <c r="T30" s="92"/>
    </row>
    <row r="31" spans="2:20" ht="15" customHeight="1">
      <c r="B31" s="115"/>
      <c r="C31" s="116"/>
      <c r="D31" s="117"/>
      <c r="E31" s="118"/>
      <c r="F31" s="119"/>
      <c r="G31" s="132"/>
      <c r="H31" s="119"/>
      <c r="I31" s="132"/>
      <c r="J31" s="119"/>
      <c r="K31" s="115"/>
      <c r="L31" s="116"/>
      <c r="M31" s="117"/>
      <c r="N31" s="118"/>
      <c r="O31" s="119"/>
      <c r="P31" s="132"/>
      <c r="Q31" s="119"/>
      <c r="R31" s="132"/>
      <c r="S31" s="134"/>
      <c r="T31" s="92"/>
    </row>
    <row r="32" spans="2:20" ht="15" customHeight="1">
      <c r="B32" s="126"/>
      <c r="C32" s="127"/>
      <c r="D32" s="143"/>
      <c r="E32" s="129"/>
      <c r="F32" s="130"/>
      <c r="G32" s="136"/>
      <c r="H32" s="130"/>
      <c r="I32" s="136"/>
      <c r="J32" s="130"/>
      <c r="K32" s="126"/>
      <c r="L32" s="127"/>
      <c r="M32" s="128"/>
      <c r="N32" s="129"/>
      <c r="O32" s="147"/>
      <c r="P32" s="136"/>
      <c r="Q32" s="130"/>
      <c r="R32" s="136"/>
      <c r="S32" s="142"/>
      <c r="T32" s="92"/>
    </row>
    <row r="33" spans="2:20" ht="15" customHeight="1">
      <c r="B33" s="115"/>
      <c r="C33" s="116"/>
      <c r="D33" s="117"/>
      <c r="E33" s="118"/>
      <c r="F33" s="119"/>
      <c r="G33" s="132"/>
      <c r="H33" s="119"/>
      <c r="I33" s="132"/>
      <c r="J33" s="119"/>
      <c r="K33" s="122"/>
      <c r="L33" s="133"/>
      <c r="M33" s="144"/>
      <c r="N33" s="118"/>
      <c r="O33" s="119"/>
      <c r="P33" s="132"/>
      <c r="Q33" s="119"/>
      <c r="R33" s="132"/>
      <c r="S33" s="134"/>
      <c r="T33" s="92"/>
    </row>
    <row r="34" spans="2:20" ht="15" customHeight="1">
      <c r="B34" s="126"/>
      <c r="C34" s="127"/>
      <c r="D34" s="143"/>
      <c r="E34" s="129"/>
      <c r="F34" s="147"/>
      <c r="G34" s="136"/>
      <c r="H34" s="130"/>
      <c r="I34" s="136"/>
      <c r="J34" s="130"/>
      <c r="K34" s="126"/>
      <c r="L34" s="127"/>
      <c r="M34" s="148"/>
      <c r="N34" s="129"/>
      <c r="O34" s="147"/>
      <c r="P34" s="136"/>
      <c r="Q34" s="130"/>
      <c r="R34" s="136"/>
      <c r="S34" s="142"/>
      <c r="T34" s="92"/>
    </row>
    <row r="35" spans="2:20" ht="15" customHeight="1">
      <c r="B35" s="122"/>
      <c r="C35" s="133"/>
      <c r="D35" s="117"/>
      <c r="E35" s="124"/>
      <c r="F35" s="121"/>
      <c r="G35" s="120"/>
      <c r="H35" s="121"/>
      <c r="I35" s="120"/>
      <c r="J35" s="121"/>
      <c r="K35" s="115"/>
      <c r="L35" s="146"/>
      <c r="M35" s="117"/>
      <c r="N35" s="124"/>
      <c r="O35" s="121"/>
      <c r="P35" s="120"/>
      <c r="Q35" s="121"/>
      <c r="R35" s="120"/>
      <c r="S35" s="125"/>
      <c r="T35" s="92"/>
    </row>
    <row r="36" spans="2:20" ht="15" customHeight="1">
      <c r="B36" s="126"/>
      <c r="C36" s="127"/>
      <c r="D36" s="143"/>
      <c r="E36" s="129"/>
      <c r="F36" s="130"/>
      <c r="G36" s="136"/>
      <c r="H36" s="130"/>
      <c r="I36" s="136"/>
      <c r="J36" s="130"/>
      <c r="K36" s="126"/>
      <c r="L36" s="131"/>
      <c r="M36" s="143"/>
      <c r="N36" s="129"/>
      <c r="O36" s="130"/>
      <c r="P36" s="136"/>
      <c r="Q36" s="130"/>
      <c r="R36" s="136"/>
      <c r="S36" s="142"/>
      <c r="T36" s="92"/>
    </row>
    <row r="37" spans="2:20" ht="15" customHeight="1">
      <c r="B37" s="122"/>
      <c r="C37" s="133"/>
      <c r="D37" s="94"/>
      <c r="E37" s="124"/>
      <c r="F37" s="121"/>
      <c r="G37" s="120"/>
      <c r="H37" s="121"/>
      <c r="I37" s="120"/>
      <c r="J37" s="121"/>
      <c r="K37" s="122"/>
      <c r="L37" s="133"/>
      <c r="M37" s="94"/>
      <c r="N37" s="124"/>
      <c r="O37" s="121"/>
      <c r="P37" s="120"/>
      <c r="Q37" s="121"/>
      <c r="R37" s="120"/>
      <c r="S37" s="125"/>
      <c r="T37" s="92"/>
    </row>
    <row r="38" spans="2:20" ht="15" customHeight="1">
      <c r="B38" s="186"/>
      <c r="C38" s="110"/>
      <c r="D38" s="187"/>
      <c r="E38" s="111"/>
      <c r="F38" s="151"/>
      <c r="G38" s="152"/>
      <c r="H38" s="151"/>
      <c r="I38" s="152"/>
      <c r="J38" s="151"/>
      <c r="K38" s="186"/>
      <c r="L38" s="110"/>
      <c r="M38" s="187"/>
      <c r="N38" s="111"/>
      <c r="O38" s="151"/>
      <c r="P38" s="152"/>
      <c r="Q38" s="151"/>
      <c r="R38" s="152"/>
      <c r="S38" s="153"/>
      <c r="T38" s="92"/>
    </row>
    <row r="39" spans="2:20" ht="15" customHeight="1"/>
    <row r="40" spans="2:20" ht="15" customHeight="1"/>
    <row r="41" spans="2:20" ht="15" customHeight="1"/>
    <row r="42" spans="2:20" ht="15" customHeight="1"/>
  </sheetData>
  <mergeCells count="11">
    <mergeCell ref="S9:S10"/>
    <mergeCell ref="F1:O2"/>
    <mergeCell ref="J7:M8"/>
    <mergeCell ref="B9:B10"/>
    <mergeCell ref="D9:D10"/>
    <mergeCell ref="F9:F10"/>
    <mergeCell ref="H9:H10"/>
    <mergeCell ref="J9:J10"/>
    <mergeCell ref="K9:K10"/>
    <mergeCell ref="M9:M10"/>
    <mergeCell ref="O9:O10"/>
  </mergeCells>
  <phoneticPr fontId="14"/>
  <pageMargins left="0.19685039370078741" right="0.19685039370078741" top="0.94488188976377963" bottom="0.15748031496062992" header="0.31496062992125984" footer="0.31496062992125984"/>
  <pageSetup paperSize="9" scale="9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66"/>
    <pageSetUpPr autoPageBreaks="0"/>
  </sheetPr>
  <dimension ref="B1:P119"/>
  <sheetViews>
    <sheetView showGridLines="0" view="pageBreakPreview" zoomScaleNormal="85" zoomScaleSheetLayoutView="100" workbookViewId="0">
      <selection activeCell="H77" sqref="H77"/>
    </sheetView>
  </sheetViews>
  <sheetFormatPr defaultRowHeight="13.5"/>
  <cols>
    <col min="1" max="1" width="0.875" style="1" customWidth="1"/>
    <col min="2" max="2" width="5.625" style="1" customWidth="1"/>
    <col min="3" max="3" width="25.625" style="1" customWidth="1"/>
    <col min="4" max="4" width="30.625" style="1" customWidth="1"/>
    <col min="5" max="5" width="12.625" style="89" customWidth="1"/>
    <col min="6" max="6" width="5.625" style="1" customWidth="1"/>
    <col min="7" max="7" width="13.625" style="89" customWidth="1"/>
    <col min="8" max="8" width="15.625" style="1" customWidth="1"/>
    <col min="9" max="9" width="28.625" style="1" customWidth="1"/>
    <col min="10" max="10" width="0.875" style="1" customWidth="1"/>
    <col min="11" max="11" width="6.75" style="2" customWidth="1"/>
    <col min="12" max="13" width="9.375" style="3" customWidth="1"/>
    <col min="14" max="17" width="10.625" style="1" customWidth="1"/>
    <col min="18" max="16384" width="9" style="1"/>
  </cols>
  <sheetData>
    <row r="1" spans="2:16" ht="18" customHeight="1">
      <c r="B1" s="217" t="s">
        <v>0</v>
      </c>
      <c r="C1" s="218"/>
      <c r="D1" s="218"/>
      <c r="E1" s="218"/>
      <c r="F1" s="218"/>
      <c r="G1" s="218"/>
      <c r="H1" s="218"/>
      <c r="I1" s="219"/>
    </row>
    <row r="2" spans="2:16" ht="18" customHeight="1">
      <c r="B2" s="220"/>
      <c r="C2" s="221"/>
      <c r="D2" s="221"/>
      <c r="E2" s="221"/>
      <c r="F2" s="221"/>
      <c r="G2" s="221"/>
      <c r="H2" s="221"/>
      <c r="I2" s="222"/>
    </row>
    <row r="3" spans="2:16" s="9" customFormat="1" ht="24" customHeight="1">
      <c r="B3" s="4"/>
      <c r="C3" s="5" t="s">
        <v>461</v>
      </c>
      <c r="D3" s="6"/>
      <c r="E3" s="7"/>
      <c r="F3" s="7"/>
      <c r="G3" s="7"/>
      <c r="H3" s="7"/>
      <c r="I3" s="8"/>
      <c r="J3" s="1"/>
      <c r="K3" s="2"/>
      <c r="L3" s="3"/>
      <c r="M3" s="3"/>
      <c r="N3" s="1"/>
    </row>
    <row r="4" spans="2:16" s="17" customFormat="1" ht="24" customHeight="1">
      <c r="B4" s="10" t="s">
        <v>1</v>
      </c>
      <c r="C4" s="11" t="s">
        <v>2</v>
      </c>
      <c r="D4" s="10" t="s">
        <v>3</v>
      </c>
      <c r="E4" s="12" t="s">
        <v>4</v>
      </c>
      <c r="F4" s="10" t="s">
        <v>5</v>
      </c>
      <c r="G4" s="10" t="s">
        <v>6</v>
      </c>
      <c r="H4" s="10" t="s">
        <v>7</v>
      </c>
      <c r="I4" s="13" t="s">
        <v>8</v>
      </c>
      <c r="J4" s="14"/>
      <c r="K4" s="15"/>
      <c r="L4" s="16"/>
      <c r="M4" s="16"/>
      <c r="N4" s="14"/>
    </row>
    <row r="5" spans="2:16" s="9" customFormat="1" ht="11.1" customHeight="1">
      <c r="B5" s="18"/>
      <c r="C5" s="19"/>
      <c r="D5" s="20"/>
      <c r="E5" s="169"/>
      <c r="F5" s="22"/>
      <c r="G5" s="23"/>
      <c r="H5" s="23"/>
      <c r="I5" s="24"/>
      <c r="J5" s="1"/>
      <c r="K5" s="2"/>
      <c r="L5" s="3"/>
      <c r="M5" s="3"/>
      <c r="N5" s="1"/>
    </row>
    <row r="6" spans="2:16" s="9" customFormat="1" ht="11.1" customHeight="1">
      <c r="B6" s="25" t="s">
        <v>321</v>
      </c>
      <c r="C6" s="26" t="s">
        <v>322</v>
      </c>
      <c r="D6" s="27"/>
      <c r="E6" s="161"/>
      <c r="F6" s="29"/>
      <c r="G6" s="30"/>
      <c r="H6" s="30"/>
      <c r="I6" s="31"/>
      <c r="J6" s="1"/>
      <c r="K6" s="2"/>
      <c r="L6" s="3"/>
      <c r="M6" s="3"/>
      <c r="N6" s="1"/>
    </row>
    <row r="7" spans="2:16" s="9" customFormat="1" ht="11.1" customHeight="1">
      <c r="B7" s="32"/>
      <c r="C7" s="33"/>
      <c r="D7" s="34"/>
      <c r="E7" s="90"/>
      <c r="F7" s="36"/>
      <c r="G7" s="37"/>
      <c r="H7" s="38"/>
      <c r="I7" s="39"/>
      <c r="J7" s="1"/>
      <c r="K7" s="2"/>
      <c r="L7" s="3"/>
      <c r="M7" s="3"/>
      <c r="N7" s="1"/>
    </row>
    <row r="8" spans="2:16" s="9" customFormat="1" ht="11.1" customHeight="1">
      <c r="B8" s="40">
        <v>1</v>
      </c>
      <c r="C8" s="41" t="s">
        <v>376</v>
      </c>
      <c r="D8" s="42"/>
      <c r="E8" s="91"/>
      <c r="F8" s="44"/>
      <c r="G8" s="45"/>
      <c r="H8" s="46"/>
      <c r="I8" s="47"/>
      <c r="J8" s="1"/>
      <c r="K8" s="2"/>
      <c r="L8" s="3"/>
      <c r="M8" s="3"/>
      <c r="N8" s="1"/>
    </row>
    <row r="9" spans="2:16" s="9" customFormat="1" ht="11.1" customHeight="1">
      <c r="B9" s="32"/>
      <c r="C9" s="48"/>
      <c r="D9" s="49"/>
      <c r="E9" s="90"/>
      <c r="F9" s="36"/>
      <c r="G9" s="37"/>
      <c r="H9" s="38"/>
      <c r="I9" s="39"/>
      <c r="J9" s="1"/>
      <c r="K9" s="2"/>
      <c r="L9" s="3"/>
      <c r="M9" s="3"/>
      <c r="N9" s="1"/>
    </row>
    <row r="10" spans="2:16" s="9" customFormat="1" ht="11.1" customHeight="1">
      <c r="B10" s="40"/>
      <c r="C10" s="41" t="s">
        <v>369</v>
      </c>
      <c r="D10" s="50" t="s">
        <v>324</v>
      </c>
      <c r="E10" s="160">
        <v>2</v>
      </c>
      <c r="F10" s="44" t="s">
        <v>333</v>
      </c>
      <c r="G10" s="45"/>
      <c r="H10" s="46">
        <f t="shared" ref="H10:H42" si="0">INT(E10*G10)</f>
        <v>0</v>
      </c>
      <c r="I10" s="52"/>
      <c r="J10" s="1"/>
      <c r="K10" s="2"/>
      <c r="L10" s="3"/>
      <c r="M10" s="3"/>
      <c r="N10" s="1"/>
    </row>
    <row r="11" spans="2:16" s="9" customFormat="1" ht="11.1" customHeight="1">
      <c r="B11" s="32"/>
      <c r="C11" s="53"/>
      <c r="D11" s="49"/>
      <c r="E11" s="90"/>
      <c r="F11" s="36"/>
      <c r="G11" s="37"/>
      <c r="H11" s="38"/>
      <c r="I11" s="39"/>
      <c r="J11" s="1"/>
      <c r="K11" s="2"/>
      <c r="L11" s="3"/>
      <c r="M11" s="3"/>
      <c r="N11" s="1"/>
    </row>
    <row r="12" spans="2:16" s="9" customFormat="1" ht="11.1" customHeight="1">
      <c r="B12" s="40"/>
      <c r="C12" s="41" t="s">
        <v>370</v>
      </c>
      <c r="D12" s="50" t="s">
        <v>335</v>
      </c>
      <c r="E12" s="160">
        <v>1</v>
      </c>
      <c r="F12" s="44" t="s">
        <v>126</v>
      </c>
      <c r="G12" s="45"/>
      <c r="H12" s="46">
        <f t="shared" si="0"/>
        <v>0</v>
      </c>
      <c r="I12" s="52"/>
      <c r="J12" s="1"/>
      <c r="K12" s="2"/>
      <c r="L12" s="3"/>
      <c r="M12" s="3"/>
      <c r="N12" s="1"/>
    </row>
    <row r="13" spans="2:16" s="9" customFormat="1" ht="11.1" customHeight="1">
      <c r="B13" s="32"/>
      <c r="C13" s="56"/>
      <c r="D13" s="57"/>
      <c r="E13" s="90"/>
      <c r="F13" s="36"/>
      <c r="G13" s="37"/>
      <c r="H13" s="38"/>
      <c r="I13" s="39"/>
      <c r="J13" s="1"/>
      <c r="K13" s="2"/>
      <c r="L13" s="3"/>
      <c r="M13" s="3"/>
      <c r="N13" s="1"/>
    </row>
    <row r="14" spans="2:16" s="9" customFormat="1" ht="11.1" customHeight="1">
      <c r="B14" s="40"/>
      <c r="C14" s="41" t="s">
        <v>371</v>
      </c>
      <c r="D14" s="42" t="s">
        <v>362</v>
      </c>
      <c r="E14" s="91">
        <v>1</v>
      </c>
      <c r="F14" s="44" t="s">
        <v>334</v>
      </c>
      <c r="G14" s="45"/>
      <c r="H14" s="46">
        <f t="shared" si="0"/>
        <v>0</v>
      </c>
      <c r="I14" s="52"/>
      <c r="J14" s="1"/>
      <c r="K14" s="2"/>
      <c r="L14" s="3"/>
      <c r="M14" s="3"/>
      <c r="N14" s="1"/>
    </row>
    <row r="15" spans="2:16" s="9" customFormat="1" ht="11.1" customHeight="1">
      <c r="B15" s="32"/>
      <c r="C15" s="53"/>
      <c r="D15" s="49"/>
      <c r="E15" s="90"/>
      <c r="F15" s="36"/>
      <c r="G15" s="37"/>
      <c r="H15" s="38"/>
      <c r="I15" s="39"/>
      <c r="J15" s="1"/>
      <c r="K15" s="2"/>
      <c r="L15" s="3"/>
      <c r="M15" s="3"/>
      <c r="N15" s="1"/>
      <c r="O15" s="54"/>
      <c r="P15" s="55"/>
    </row>
    <row r="16" spans="2:16" s="9" customFormat="1" ht="11.1" customHeight="1">
      <c r="B16" s="40"/>
      <c r="C16" s="41" t="s">
        <v>372</v>
      </c>
      <c r="D16" s="50" t="s">
        <v>373</v>
      </c>
      <c r="E16" s="160">
        <v>2</v>
      </c>
      <c r="F16" s="44" t="s">
        <v>126</v>
      </c>
      <c r="G16" s="45"/>
      <c r="H16" s="46">
        <f t="shared" si="0"/>
        <v>0</v>
      </c>
      <c r="I16" s="52"/>
      <c r="J16" s="1"/>
      <c r="K16" s="2"/>
      <c r="L16" s="3"/>
      <c r="M16" s="3"/>
      <c r="N16" s="1"/>
      <c r="O16" s="54"/>
      <c r="P16" s="55"/>
    </row>
    <row r="17" spans="2:16" s="9" customFormat="1" ht="11.1" customHeight="1">
      <c r="B17" s="32"/>
      <c r="C17" s="53"/>
      <c r="D17" s="49"/>
      <c r="E17" s="90"/>
      <c r="F17" s="36"/>
      <c r="G17" s="37"/>
      <c r="H17" s="38"/>
      <c r="I17" s="39"/>
      <c r="J17" s="1"/>
      <c r="K17" s="2"/>
      <c r="L17" s="3"/>
      <c r="M17" s="3"/>
      <c r="N17" s="1"/>
      <c r="O17" s="54"/>
      <c r="P17" s="55"/>
    </row>
    <row r="18" spans="2:16" s="9" customFormat="1" ht="11.1" customHeight="1">
      <c r="B18" s="40"/>
      <c r="C18" s="41" t="s">
        <v>374</v>
      </c>
      <c r="D18" s="50" t="s">
        <v>326</v>
      </c>
      <c r="E18" s="160">
        <v>1</v>
      </c>
      <c r="F18" s="44" t="s">
        <v>126</v>
      </c>
      <c r="G18" s="45"/>
      <c r="H18" s="46">
        <f t="shared" si="0"/>
        <v>0</v>
      </c>
      <c r="I18" s="52"/>
      <c r="J18" s="1"/>
      <c r="K18" s="2"/>
      <c r="L18" s="3"/>
      <c r="M18" s="3"/>
      <c r="N18" s="1"/>
      <c r="O18" s="54"/>
      <c r="P18" s="55"/>
    </row>
    <row r="19" spans="2:16" s="9" customFormat="1" ht="11.1" customHeight="1">
      <c r="B19" s="32"/>
      <c r="C19" s="56"/>
      <c r="D19" s="57"/>
      <c r="E19" s="90"/>
      <c r="F19" s="36"/>
      <c r="G19" s="37"/>
      <c r="H19" s="38"/>
      <c r="I19" s="39"/>
      <c r="J19" s="1"/>
      <c r="K19" s="2"/>
      <c r="L19" s="3"/>
      <c r="M19" s="3"/>
      <c r="N19" s="1"/>
      <c r="O19" s="54"/>
      <c r="P19" s="55"/>
    </row>
    <row r="20" spans="2:16" s="9" customFormat="1" ht="11.1" customHeight="1">
      <c r="B20" s="40"/>
      <c r="C20" s="41" t="s">
        <v>375</v>
      </c>
      <c r="D20" s="42" t="s">
        <v>363</v>
      </c>
      <c r="E20" s="91">
        <v>3</v>
      </c>
      <c r="F20" s="44" t="s">
        <v>333</v>
      </c>
      <c r="G20" s="45"/>
      <c r="H20" s="46">
        <f t="shared" si="0"/>
        <v>0</v>
      </c>
      <c r="I20" s="52"/>
      <c r="J20" s="1"/>
      <c r="K20" s="2"/>
      <c r="L20" s="3"/>
      <c r="M20" s="3"/>
      <c r="N20" s="1"/>
      <c r="O20" s="54"/>
      <c r="P20" s="55"/>
    </row>
    <row r="21" spans="2:16" s="9" customFormat="1" ht="11.1" customHeight="1">
      <c r="B21" s="32"/>
      <c r="C21" s="56"/>
      <c r="D21" s="57"/>
      <c r="E21" s="90"/>
      <c r="F21" s="36"/>
      <c r="G21" s="37"/>
      <c r="H21" s="38"/>
      <c r="I21" s="39"/>
      <c r="J21" s="1"/>
      <c r="K21" s="2"/>
      <c r="L21" s="3"/>
      <c r="M21" s="3"/>
      <c r="N21" s="1"/>
    </row>
    <row r="22" spans="2:16" s="9" customFormat="1" ht="11.1" customHeight="1">
      <c r="B22" s="40"/>
      <c r="C22" s="41" t="s">
        <v>377</v>
      </c>
      <c r="D22" s="42" t="s">
        <v>364</v>
      </c>
      <c r="E22" s="91">
        <v>46</v>
      </c>
      <c r="F22" s="44" t="s">
        <v>365</v>
      </c>
      <c r="G22" s="45"/>
      <c r="H22" s="46">
        <f t="shared" si="0"/>
        <v>0</v>
      </c>
      <c r="I22" s="52"/>
      <c r="J22" s="1"/>
      <c r="K22" s="2"/>
      <c r="L22" s="3"/>
      <c r="M22" s="3"/>
      <c r="N22" s="1"/>
    </row>
    <row r="23" spans="2:16" s="9" customFormat="1" ht="10.5" customHeight="1">
      <c r="B23" s="32"/>
      <c r="C23" s="56"/>
      <c r="D23" s="57"/>
      <c r="E23" s="90"/>
      <c r="F23" s="36"/>
      <c r="G23" s="37"/>
      <c r="H23" s="38"/>
      <c r="I23" s="39"/>
      <c r="J23" s="1"/>
      <c r="K23" s="2"/>
      <c r="L23" s="3"/>
      <c r="M23" s="3"/>
      <c r="N23" s="1"/>
    </row>
    <row r="24" spans="2:16" s="9" customFormat="1" ht="11.1" customHeight="1">
      <c r="B24" s="58"/>
      <c r="C24" s="41" t="s">
        <v>378</v>
      </c>
      <c r="D24" s="42" t="s">
        <v>366</v>
      </c>
      <c r="E24" s="91">
        <v>1</v>
      </c>
      <c r="F24" s="44" t="s">
        <v>333</v>
      </c>
      <c r="G24" s="45"/>
      <c r="H24" s="46">
        <f t="shared" si="0"/>
        <v>0</v>
      </c>
      <c r="I24" s="47"/>
      <c r="J24" s="1"/>
      <c r="K24" s="2"/>
      <c r="L24" s="3"/>
      <c r="M24" s="3"/>
      <c r="N24" s="1"/>
    </row>
    <row r="25" spans="2:16" s="9" customFormat="1" ht="10.5" customHeight="1">
      <c r="B25" s="32"/>
      <c r="C25" s="56"/>
      <c r="D25" s="57"/>
      <c r="E25" s="90"/>
      <c r="F25" s="36"/>
      <c r="G25" s="59"/>
      <c r="H25" s="38"/>
      <c r="I25" s="39"/>
      <c r="J25" s="1"/>
      <c r="K25" s="2"/>
      <c r="L25" s="3"/>
      <c r="M25" s="3"/>
      <c r="N25" s="1"/>
    </row>
    <row r="26" spans="2:16" s="9" customFormat="1" ht="11.1" customHeight="1">
      <c r="B26" s="40"/>
      <c r="C26" s="41" t="s">
        <v>379</v>
      </c>
      <c r="D26" s="42" t="s">
        <v>367</v>
      </c>
      <c r="E26" s="91">
        <v>1</v>
      </c>
      <c r="F26" s="44" t="s">
        <v>333</v>
      </c>
      <c r="G26" s="61"/>
      <c r="H26" s="46">
        <f t="shared" si="0"/>
        <v>0</v>
      </c>
      <c r="I26" s="47"/>
      <c r="J26" s="1"/>
      <c r="K26" s="2"/>
      <c r="L26" s="3"/>
      <c r="M26" s="3"/>
      <c r="N26" s="1"/>
    </row>
    <row r="27" spans="2:16" s="9" customFormat="1" ht="10.5" customHeight="1">
      <c r="B27" s="32"/>
      <c r="C27" s="56"/>
      <c r="D27" s="57"/>
      <c r="E27" s="90"/>
      <c r="F27" s="36"/>
      <c r="G27" s="37"/>
      <c r="H27" s="38"/>
      <c r="I27" s="39"/>
      <c r="J27" s="1"/>
      <c r="K27" s="2"/>
      <c r="L27" s="3"/>
      <c r="M27" s="3"/>
      <c r="N27" s="1"/>
    </row>
    <row r="28" spans="2:16" s="9" customFormat="1" ht="11.1" customHeight="1">
      <c r="B28" s="40"/>
      <c r="C28" s="41" t="s">
        <v>380</v>
      </c>
      <c r="D28" s="42" t="s">
        <v>368</v>
      </c>
      <c r="E28" s="91">
        <v>1</v>
      </c>
      <c r="F28" s="44" t="s">
        <v>333</v>
      </c>
      <c r="G28" s="45"/>
      <c r="H28" s="46">
        <f t="shared" si="0"/>
        <v>0</v>
      </c>
      <c r="I28" s="52"/>
      <c r="J28" s="1"/>
      <c r="K28" s="2"/>
      <c r="L28" s="3"/>
      <c r="M28" s="3"/>
      <c r="N28" s="1"/>
    </row>
    <row r="29" spans="2:16" s="9" customFormat="1" ht="10.5" customHeight="1">
      <c r="B29" s="32"/>
      <c r="C29" s="48"/>
      <c r="D29" s="49"/>
      <c r="E29" s="90"/>
      <c r="F29" s="36"/>
      <c r="G29" s="37"/>
      <c r="H29" s="38"/>
      <c r="I29" s="39"/>
      <c r="J29" s="1"/>
      <c r="K29" s="2"/>
      <c r="L29" s="3"/>
      <c r="M29" s="3"/>
      <c r="N29" s="1"/>
    </row>
    <row r="30" spans="2:16" s="9" customFormat="1" ht="11.1" customHeight="1">
      <c r="B30" s="40"/>
      <c r="C30" s="41" t="s">
        <v>381</v>
      </c>
      <c r="D30" s="42" t="s">
        <v>329</v>
      </c>
      <c r="E30" s="160">
        <v>1</v>
      </c>
      <c r="F30" s="44" t="s">
        <v>202</v>
      </c>
      <c r="G30" s="45"/>
      <c r="H30" s="46">
        <f t="shared" si="0"/>
        <v>0</v>
      </c>
      <c r="I30" s="47"/>
      <c r="J30" s="1"/>
      <c r="K30" s="2"/>
      <c r="L30" s="3"/>
      <c r="M30" s="3"/>
      <c r="N30" s="1"/>
    </row>
    <row r="31" spans="2:16" s="9" customFormat="1" ht="10.5" customHeight="1">
      <c r="B31" s="32"/>
      <c r="C31" s="56"/>
      <c r="D31" s="57"/>
      <c r="E31" s="90"/>
      <c r="F31" s="36"/>
      <c r="G31" s="37"/>
      <c r="H31" s="38"/>
      <c r="I31" s="39"/>
      <c r="J31" s="1"/>
      <c r="K31" s="2"/>
      <c r="L31" s="3"/>
      <c r="M31" s="3"/>
      <c r="N31" s="1"/>
    </row>
    <row r="32" spans="2:16" s="9" customFormat="1" ht="11.1" customHeight="1">
      <c r="B32" s="40"/>
      <c r="C32" s="41" t="s">
        <v>382</v>
      </c>
      <c r="D32" s="50" t="s">
        <v>330</v>
      </c>
      <c r="E32" s="160">
        <v>1</v>
      </c>
      <c r="F32" s="44" t="s">
        <v>202</v>
      </c>
      <c r="G32" s="45"/>
      <c r="H32" s="46">
        <f t="shared" si="0"/>
        <v>0</v>
      </c>
      <c r="I32" s="52"/>
      <c r="J32" s="1"/>
      <c r="K32" s="2"/>
      <c r="L32" s="3"/>
      <c r="M32" s="3"/>
      <c r="N32" s="1"/>
    </row>
    <row r="33" spans="2:14" s="9" customFormat="1" ht="10.5" customHeight="1">
      <c r="B33" s="32"/>
      <c r="C33" s="48" t="s">
        <v>383</v>
      </c>
      <c r="D33" s="34"/>
      <c r="E33" s="90"/>
      <c r="F33" s="36"/>
      <c r="G33" s="37"/>
      <c r="H33" s="38"/>
      <c r="I33" s="39"/>
      <c r="J33" s="1"/>
      <c r="K33" s="2"/>
      <c r="L33" s="3"/>
      <c r="M33" s="3"/>
      <c r="N33" s="1"/>
    </row>
    <row r="34" spans="2:14" s="9" customFormat="1" ht="11.1" customHeight="1">
      <c r="B34" s="40"/>
      <c r="C34" s="41" t="s">
        <v>384</v>
      </c>
      <c r="D34" s="50" t="s">
        <v>331</v>
      </c>
      <c r="E34" s="160">
        <v>1</v>
      </c>
      <c r="F34" s="44" t="s">
        <v>202</v>
      </c>
      <c r="G34" s="45"/>
      <c r="H34" s="46">
        <f t="shared" si="0"/>
        <v>0</v>
      </c>
      <c r="I34" s="47"/>
      <c r="J34" s="1"/>
      <c r="K34" s="2"/>
      <c r="L34" s="3"/>
      <c r="M34" s="3"/>
      <c r="N34" s="1"/>
    </row>
    <row r="35" spans="2:14" s="9" customFormat="1" ht="10.5" customHeight="1">
      <c r="B35" s="32"/>
      <c r="C35" s="33"/>
      <c r="D35" s="49"/>
      <c r="E35" s="90"/>
      <c r="F35" s="36"/>
      <c r="G35" s="37"/>
      <c r="H35" s="38"/>
      <c r="I35" s="39"/>
      <c r="J35" s="1"/>
      <c r="K35" s="2"/>
      <c r="L35" s="3"/>
      <c r="M35" s="3"/>
      <c r="N35" s="1"/>
    </row>
    <row r="36" spans="2:14" s="9" customFormat="1" ht="11.1" customHeight="1">
      <c r="B36" s="40"/>
      <c r="C36" s="41" t="s">
        <v>385</v>
      </c>
      <c r="D36" s="42" t="s">
        <v>332</v>
      </c>
      <c r="E36" s="160">
        <v>1</v>
      </c>
      <c r="F36" s="44" t="s">
        <v>202</v>
      </c>
      <c r="G36" s="45"/>
      <c r="H36" s="46">
        <f t="shared" si="0"/>
        <v>0</v>
      </c>
      <c r="I36" s="52"/>
      <c r="J36" s="1"/>
      <c r="K36" s="2"/>
      <c r="L36" s="3"/>
      <c r="M36" s="3"/>
      <c r="N36" s="1"/>
    </row>
    <row r="37" spans="2:14" s="9" customFormat="1" ht="10.5" customHeight="1">
      <c r="B37" s="32"/>
      <c r="C37" s="48"/>
      <c r="D37" s="49"/>
      <c r="E37" s="90"/>
      <c r="F37" s="36"/>
      <c r="G37" s="37"/>
      <c r="H37" s="38"/>
      <c r="I37" s="39"/>
      <c r="J37" s="1"/>
      <c r="K37" s="2"/>
      <c r="L37" s="3"/>
      <c r="M37" s="3"/>
      <c r="N37" s="1"/>
    </row>
    <row r="38" spans="2:14" s="9" customFormat="1" ht="11.1" customHeight="1">
      <c r="B38" s="40"/>
      <c r="C38" s="41" t="s">
        <v>386</v>
      </c>
      <c r="D38" s="50" t="s">
        <v>325</v>
      </c>
      <c r="E38" s="160">
        <v>1</v>
      </c>
      <c r="F38" s="44" t="s">
        <v>126</v>
      </c>
      <c r="G38" s="45"/>
      <c r="H38" s="46">
        <f t="shared" si="0"/>
        <v>0</v>
      </c>
      <c r="I38" s="47"/>
      <c r="J38" s="1"/>
      <c r="K38" s="2"/>
      <c r="L38" s="3"/>
      <c r="M38" s="3"/>
      <c r="N38" s="1"/>
    </row>
    <row r="39" spans="2:14" s="9" customFormat="1" ht="11.1" customHeight="1">
      <c r="B39" s="32"/>
      <c r="C39" s="48"/>
      <c r="D39" s="49"/>
      <c r="E39" s="90"/>
      <c r="F39" s="36"/>
      <c r="G39" s="37"/>
      <c r="H39" s="38"/>
      <c r="I39" s="39"/>
      <c r="J39" s="1"/>
      <c r="K39" s="2"/>
      <c r="L39" s="3"/>
      <c r="M39" s="3"/>
      <c r="N39" s="1"/>
    </row>
    <row r="40" spans="2:14" s="9" customFormat="1" ht="11.1" customHeight="1">
      <c r="B40" s="40"/>
      <c r="C40" s="41" t="s">
        <v>387</v>
      </c>
      <c r="D40" s="50" t="s">
        <v>388</v>
      </c>
      <c r="E40" s="160">
        <v>2</v>
      </c>
      <c r="F40" s="44" t="s">
        <v>126</v>
      </c>
      <c r="G40" s="45"/>
      <c r="H40" s="46">
        <f t="shared" si="0"/>
        <v>0</v>
      </c>
      <c r="I40" s="52"/>
      <c r="J40" s="1"/>
      <c r="K40" s="2"/>
      <c r="L40" s="3"/>
      <c r="M40" s="3"/>
      <c r="N40" s="1"/>
    </row>
    <row r="41" spans="2:14" s="9" customFormat="1" ht="11.1" customHeight="1">
      <c r="B41" s="32"/>
      <c r="C41" s="53"/>
      <c r="D41" s="49"/>
      <c r="E41" s="90"/>
      <c r="F41" s="36"/>
      <c r="G41" s="37"/>
      <c r="H41" s="38"/>
      <c r="I41" s="39"/>
      <c r="J41" s="1"/>
      <c r="K41" s="2"/>
      <c r="L41" s="3"/>
      <c r="M41" s="3"/>
      <c r="N41" s="1"/>
    </row>
    <row r="42" spans="2:14" s="9" customFormat="1" ht="11.1" customHeight="1">
      <c r="B42" s="40"/>
      <c r="C42" s="41" t="s">
        <v>327</v>
      </c>
      <c r="D42" s="50" t="s">
        <v>328</v>
      </c>
      <c r="E42" s="160">
        <v>1</v>
      </c>
      <c r="F42" s="44" t="s">
        <v>126</v>
      </c>
      <c r="G42" s="45"/>
      <c r="H42" s="46">
        <f t="shared" si="0"/>
        <v>0</v>
      </c>
      <c r="I42" s="52"/>
      <c r="J42" s="1"/>
      <c r="K42" s="2"/>
      <c r="L42" s="3"/>
      <c r="M42" s="3"/>
      <c r="N42" s="1"/>
    </row>
    <row r="43" spans="2:14" s="9" customFormat="1" ht="11.1" customHeight="1">
      <c r="B43" s="32"/>
      <c r="C43" s="33"/>
      <c r="D43" s="34"/>
      <c r="E43" s="90"/>
      <c r="F43" s="36"/>
      <c r="G43" s="37"/>
      <c r="H43" s="38"/>
      <c r="I43" s="39"/>
      <c r="J43" s="1"/>
      <c r="K43" s="2"/>
      <c r="L43" s="3"/>
      <c r="M43" s="3"/>
      <c r="N43" s="1"/>
    </row>
    <row r="44" spans="2:14" s="9" customFormat="1" ht="11.1" customHeight="1">
      <c r="B44" s="40"/>
      <c r="C44" s="41"/>
      <c r="D44" s="42"/>
      <c r="E44" s="91"/>
      <c r="F44" s="44"/>
      <c r="G44" s="45"/>
      <c r="H44" s="46"/>
      <c r="I44" s="52"/>
      <c r="J44" s="1"/>
      <c r="K44" s="2"/>
      <c r="L44" s="3"/>
      <c r="M44" s="3"/>
      <c r="N44" s="1"/>
    </row>
    <row r="45" spans="2:14" s="9" customFormat="1" ht="11.1" customHeight="1">
      <c r="B45" s="25"/>
      <c r="C45" s="62"/>
      <c r="D45" s="63"/>
      <c r="E45" s="174"/>
      <c r="F45" s="65"/>
      <c r="G45" s="66"/>
      <c r="H45" s="30"/>
      <c r="I45" s="31"/>
      <c r="J45" s="1"/>
      <c r="K45" s="2"/>
      <c r="L45" s="3"/>
      <c r="M45" s="3"/>
      <c r="N45" s="1"/>
    </row>
    <row r="46" spans="2:14" s="9" customFormat="1" ht="11.1" customHeight="1">
      <c r="B46" s="67"/>
      <c r="C46" s="193" t="s">
        <v>389</v>
      </c>
      <c r="D46" s="69"/>
      <c r="E46" s="157"/>
      <c r="F46" s="71"/>
      <c r="G46" s="78"/>
      <c r="H46" s="72">
        <f>SUM(H9:H42)</f>
        <v>0</v>
      </c>
      <c r="I46" s="73"/>
      <c r="J46" s="1"/>
      <c r="K46" s="2"/>
      <c r="L46" s="3"/>
      <c r="M46" s="3"/>
      <c r="N46" s="1"/>
    </row>
    <row r="47" spans="2:14" s="77" customFormat="1" ht="12.95" customHeight="1">
      <c r="B47" s="74"/>
      <c r="C47" s="75"/>
      <c r="D47" s="75"/>
      <c r="E47" s="75"/>
      <c r="F47" s="75"/>
      <c r="G47" s="75"/>
      <c r="H47" s="75"/>
      <c r="I47" s="76"/>
      <c r="J47" s="1"/>
      <c r="K47" s="2"/>
      <c r="L47" s="3"/>
      <c r="M47" s="3"/>
      <c r="N47" s="1"/>
    </row>
    <row r="48" spans="2:14" ht="18" customHeight="1">
      <c r="B48" s="217" t="s">
        <v>0</v>
      </c>
      <c r="C48" s="218"/>
      <c r="D48" s="218"/>
      <c r="E48" s="218"/>
      <c r="F48" s="218"/>
      <c r="G48" s="218"/>
      <c r="H48" s="218"/>
      <c r="I48" s="219"/>
    </row>
    <row r="49" spans="2:16" ht="18" customHeight="1">
      <c r="B49" s="220"/>
      <c r="C49" s="221"/>
      <c r="D49" s="221"/>
      <c r="E49" s="221"/>
      <c r="F49" s="221"/>
      <c r="G49" s="221"/>
      <c r="H49" s="221"/>
      <c r="I49" s="222"/>
    </row>
    <row r="50" spans="2:16" s="9" customFormat="1" ht="24" customHeight="1">
      <c r="B50" s="4"/>
      <c r="C50" s="5" t="str">
        <f>$C$3</f>
        <v>工事名称 ：　〇〇〇〇解体工事　　（外構）</v>
      </c>
      <c r="D50" s="6"/>
      <c r="E50" s="7"/>
      <c r="F50" s="7"/>
      <c r="G50" s="7"/>
      <c r="H50" s="7"/>
      <c r="I50" s="8"/>
      <c r="J50" s="1"/>
      <c r="K50" s="2"/>
      <c r="L50" s="3"/>
      <c r="M50" s="3"/>
      <c r="N50" s="1"/>
    </row>
    <row r="51" spans="2:16" s="17" customFormat="1" ht="24" customHeight="1">
      <c r="B51" s="10" t="s">
        <v>1</v>
      </c>
      <c r="C51" s="11" t="s">
        <v>9</v>
      </c>
      <c r="D51" s="10" t="s">
        <v>3</v>
      </c>
      <c r="E51" s="12" t="s">
        <v>4</v>
      </c>
      <c r="F51" s="10" t="s">
        <v>5</v>
      </c>
      <c r="G51" s="10" t="s">
        <v>6</v>
      </c>
      <c r="H51" s="10" t="s">
        <v>7</v>
      </c>
      <c r="I51" s="13" t="s">
        <v>8</v>
      </c>
      <c r="J51" s="14"/>
      <c r="K51" s="15"/>
      <c r="L51" s="16"/>
      <c r="M51" s="16"/>
      <c r="N51" s="14"/>
    </row>
    <row r="52" spans="2:16" s="9" customFormat="1" ht="11.1" customHeight="1">
      <c r="B52" s="18"/>
      <c r="C52" s="19"/>
      <c r="D52" s="20"/>
      <c r="E52" s="169"/>
      <c r="F52" s="22"/>
      <c r="G52" s="23"/>
      <c r="H52" s="23"/>
      <c r="I52" s="24"/>
      <c r="J52" s="1"/>
      <c r="K52" s="2"/>
      <c r="L52" s="3"/>
      <c r="M52" s="3"/>
      <c r="N52" s="1"/>
    </row>
    <row r="53" spans="2:16" s="9" customFormat="1" ht="11.1" customHeight="1">
      <c r="B53" s="25">
        <v>2</v>
      </c>
      <c r="C53" s="26" t="s">
        <v>337</v>
      </c>
      <c r="D53" s="27"/>
      <c r="E53" s="161"/>
      <c r="F53" s="29"/>
      <c r="G53" s="30"/>
      <c r="H53" s="30"/>
      <c r="I53" s="31"/>
      <c r="J53" s="1"/>
      <c r="K53" s="2"/>
      <c r="L53" s="3"/>
      <c r="M53" s="3"/>
      <c r="N53" s="1"/>
    </row>
    <row r="54" spans="2:16" s="9" customFormat="1" ht="11.1" customHeight="1">
      <c r="B54" s="32"/>
      <c r="C54" s="33"/>
      <c r="D54" s="34"/>
      <c r="E54" s="90"/>
      <c r="F54" s="36"/>
      <c r="G54" s="37"/>
      <c r="H54" s="38"/>
      <c r="I54" s="39"/>
      <c r="J54" s="1"/>
      <c r="K54" s="2"/>
      <c r="L54" s="3"/>
      <c r="M54" s="3"/>
      <c r="N54" s="1"/>
    </row>
    <row r="55" spans="2:16" s="9" customFormat="1" ht="11.1" customHeight="1">
      <c r="B55" s="40"/>
      <c r="C55" s="41" t="s">
        <v>340</v>
      </c>
      <c r="D55" s="42" t="s">
        <v>338</v>
      </c>
      <c r="E55" s="91">
        <v>1</v>
      </c>
      <c r="F55" s="44" t="s">
        <v>339</v>
      </c>
      <c r="G55" s="45"/>
      <c r="H55" s="46">
        <f t="shared" ref="H55:H77" si="1">INT(E55*G55)</f>
        <v>0</v>
      </c>
      <c r="I55" s="47"/>
      <c r="J55" s="1"/>
      <c r="K55" s="2"/>
      <c r="L55" s="3"/>
      <c r="M55" s="3"/>
      <c r="N55" s="1"/>
    </row>
    <row r="56" spans="2:16" s="9" customFormat="1" ht="11.1" customHeight="1">
      <c r="B56" s="32"/>
      <c r="C56" s="33"/>
      <c r="D56" s="34"/>
      <c r="E56" s="90"/>
      <c r="F56" s="36"/>
      <c r="G56" s="37"/>
      <c r="H56" s="38"/>
      <c r="I56" s="39"/>
      <c r="J56" s="1"/>
      <c r="K56" s="2"/>
      <c r="L56" s="3"/>
      <c r="M56" s="3"/>
      <c r="N56" s="1"/>
    </row>
    <row r="57" spans="2:16" s="9" customFormat="1" ht="11.1" customHeight="1">
      <c r="B57" s="40"/>
      <c r="C57" s="41" t="s">
        <v>341</v>
      </c>
      <c r="D57" s="42" t="s">
        <v>351</v>
      </c>
      <c r="E57" s="91">
        <v>1</v>
      </c>
      <c r="F57" s="44" t="s">
        <v>339</v>
      </c>
      <c r="G57" s="45"/>
      <c r="H57" s="46">
        <f t="shared" si="1"/>
        <v>0</v>
      </c>
      <c r="I57" s="52"/>
      <c r="J57" s="1"/>
      <c r="K57" s="2"/>
      <c r="L57" s="3"/>
      <c r="M57" s="3"/>
      <c r="N57" s="1"/>
    </row>
    <row r="58" spans="2:16" s="9" customFormat="1" ht="11.1" customHeight="1">
      <c r="B58" s="32"/>
      <c r="C58" s="33"/>
      <c r="D58" s="34"/>
      <c r="E58" s="90"/>
      <c r="F58" s="36"/>
      <c r="G58" s="37"/>
      <c r="H58" s="38"/>
      <c r="I58" s="39"/>
      <c r="J58" s="1"/>
      <c r="K58" s="2"/>
      <c r="L58" s="3"/>
      <c r="M58" s="3"/>
      <c r="N58" s="1"/>
    </row>
    <row r="59" spans="2:16" s="9" customFormat="1" ht="11.1" customHeight="1">
      <c r="B59" s="40"/>
      <c r="C59" s="41" t="s">
        <v>342</v>
      </c>
      <c r="D59" s="42" t="s">
        <v>352</v>
      </c>
      <c r="E59" s="91">
        <v>1</v>
      </c>
      <c r="F59" s="44" t="s">
        <v>339</v>
      </c>
      <c r="G59" s="45"/>
      <c r="H59" s="46">
        <f t="shared" si="1"/>
        <v>0</v>
      </c>
      <c r="I59" s="52"/>
      <c r="J59" s="1"/>
      <c r="K59" s="2"/>
      <c r="L59" s="3"/>
      <c r="M59" s="3"/>
      <c r="N59" s="1"/>
    </row>
    <row r="60" spans="2:16" s="9" customFormat="1" ht="11.1" customHeight="1">
      <c r="B60" s="32"/>
      <c r="C60" s="33"/>
      <c r="D60" s="34"/>
      <c r="E60" s="90"/>
      <c r="F60" s="36"/>
      <c r="G60" s="37"/>
      <c r="H60" s="38"/>
      <c r="I60" s="39"/>
      <c r="J60" s="1"/>
      <c r="K60" s="2"/>
      <c r="L60" s="3"/>
      <c r="M60" s="3"/>
      <c r="N60" s="1"/>
    </row>
    <row r="61" spans="2:16" s="9" customFormat="1" ht="11.1" customHeight="1">
      <c r="B61" s="40"/>
      <c r="C61" s="41" t="s">
        <v>343</v>
      </c>
      <c r="D61" s="42" t="s">
        <v>353</v>
      </c>
      <c r="E61" s="91">
        <v>1</v>
      </c>
      <c r="F61" s="44" t="s">
        <v>339</v>
      </c>
      <c r="G61" s="45"/>
      <c r="H61" s="46">
        <f t="shared" si="1"/>
        <v>0</v>
      </c>
      <c r="I61" s="52"/>
      <c r="J61" s="1"/>
      <c r="K61" s="2"/>
      <c r="L61" s="3"/>
      <c r="M61" s="3"/>
      <c r="N61" s="1"/>
    </row>
    <row r="62" spans="2:16" s="9" customFormat="1" ht="11.1" customHeight="1">
      <c r="B62" s="32"/>
      <c r="C62" s="33"/>
      <c r="D62" s="34"/>
      <c r="E62" s="90"/>
      <c r="F62" s="36"/>
      <c r="G62" s="37"/>
      <c r="H62" s="38"/>
      <c r="I62" s="39"/>
      <c r="J62" s="1"/>
      <c r="K62" s="2"/>
      <c r="L62" s="3"/>
      <c r="M62" s="3"/>
      <c r="N62" s="1"/>
      <c r="O62" s="54"/>
      <c r="P62" s="55"/>
    </row>
    <row r="63" spans="2:16" s="9" customFormat="1" ht="11.1" customHeight="1">
      <c r="B63" s="40"/>
      <c r="C63" s="41" t="s">
        <v>344</v>
      </c>
      <c r="D63" s="42" t="s">
        <v>354</v>
      </c>
      <c r="E63" s="91">
        <v>1</v>
      </c>
      <c r="F63" s="44" t="s">
        <v>339</v>
      </c>
      <c r="G63" s="45"/>
      <c r="H63" s="46">
        <f t="shared" si="1"/>
        <v>0</v>
      </c>
      <c r="I63" s="52"/>
      <c r="J63" s="1"/>
      <c r="K63" s="2"/>
      <c r="L63" s="3"/>
      <c r="M63" s="3"/>
      <c r="N63" s="1"/>
      <c r="O63" s="54"/>
      <c r="P63" s="55"/>
    </row>
    <row r="64" spans="2:16" s="9" customFormat="1" ht="11.1" customHeight="1">
      <c r="B64" s="32"/>
      <c r="C64" s="33"/>
      <c r="D64" s="34"/>
      <c r="E64" s="90"/>
      <c r="F64" s="36"/>
      <c r="G64" s="59"/>
      <c r="H64" s="38"/>
      <c r="I64" s="39"/>
      <c r="J64" s="1"/>
      <c r="K64" s="2"/>
      <c r="L64" s="3"/>
      <c r="M64" s="3"/>
      <c r="N64" s="1"/>
      <c r="O64" s="54"/>
      <c r="P64" s="55"/>
    </row>
    <row r="65" spans="2:16" s="9" customFormat="1" ht="11.1" customHeight="1">
      <c r="B65" s="40"/>
      <c r="C65" s="41" t="s">
        <v>345</v>
      </c>
      <c r="D65" s="42" t="s">
        <v>351</v>
      </c>
      <c r="E65" s="91">
        <v>1</v>
      </c>
      <c r="F65" s="44" t="s">
        <v>339</v>
      </c>
      <c r="G65" s="61"/>
      <c r="H65" s="46">
        <f t="shared" si="1"/>
        <v>0</v>
      </c>
      <c r="I65" s="52"/>
      <c r="J65" s="1"/>
      <c r="K65" s="2"/>
      <c r="L65" s="3"/>
      <c r="M65" s="3"/>
      <c r="N65" s="1"/>
      <c r="O65" s="54"/>
      <c r="P65" s="55"/>
    </row>
    <row r="66" spans="2:16" s="9" customFormat="1" ht="11.1" customHeight="1">
      <c r="B66" s="32"/>
      <c r="C66" s="33"/>
      <c r="D66" s="34"/>
      <c r="E66" s="90"/>
      <c r="F66" s="36"/>
      <c r="G66" s="37"/>
      <c r="H66" s="38"/>
      <c r="I66" s="39"/>
      <c r="J66" s="1"/>
      <c r="K66" s="2"/>
      <c r="L66" s="3"/>
      <c r="M66" s="3"/>
      <c r="N66" s="1"/>
      <c r="O66" s="54"/>
      <c r="P66" s="55"/>
    </row>
    <row r="67" spans="2:16" s="9" customFormat="1" ht="11.1" customHeight="1">
      <c r="B67" s="40"/>
      <c r="C67" s="41" t="s">
        <v>346</v>
      </c>
      <c r="D67" s="42" t="s">
        <v>355</v>
      </c>
      <c r="E67" s="91">
        <v>1</v>
      </c>
      <c r="F67" s="44" t="s">
        <v>339</v>
      </c>
      <c r="G67" s="45"/>
      <c r="H67" s="46">
        <f t="shared" si="1"/>
        <v>0</v>
      </c>
      <c r="I67" s="52"/>
      <c r="J67" s="1"/>
      <c r="K67" s="2"/>
      <c r="L67" s="3"/>
      <c r="M67" s="3"/>
      <c r="N67" s="1"/>
      <c r="O67" s="54"/>
      <c r="P67" s="55"/>
    </row>
    <row r="68" spans="2:16" s="9" customFormat="1" ht="11.1" customHeight="1">
      <c r="B68" s="32"/>
      <c r="C68" s="33"/>
      <c r="D68" s="34"/>
      <c r="E68" s="90"/>
      <c r="F68" s="36"/>
      <c r="G68" s="37"/>
      <c r="H68" s="38"/>
      <c r="I68" s="39"/>
      <c r="J68" s="1"/>
      <c r="K68" s="2"/>
      <c r="L68" s="3"/>
      <c r="M68" s="3"/>
      <c r="N68" s="1"/>
    </row>
    <row r="69" spans="2:16" s="9" customFormat="1" ht="11.1" customHeight="1">
      <c r="B69" s="40"/>
      <c r="C69" s="41" t="s">
        <v>347</v>
      </c>
      <c r="D69" s="42" t="s">
        <v>356</v>
      </c>
      <c r="E69" s="91">
        <v>1</v>
      </c>
      <c r="F69" s="44" t="s">
        <v>339</v>
      </c>
      <c r="G69" s="45"/>
      <c r="H69" s="46">
        <f t="shared" si="1"/>
        <v>0</v>
      </c>
      <c r="I69" s="52"/>
      <c r="J69" s="1"/>
      <c r="K69" s="2"/>
      <c r="L69" s="3"/>
      <c r="M69" s="3"/>
      <c r="N69" s="1"/>
    </row>
    <row r="70" spans="2:16" s="9" customFormat="1" ht="10.5" customHeight="1">
      <c r="B70" s="32"/>
      <c r="C70" s="33"/>
      <c r="D70" s="34"/>
      <c r="E70" s="90"/>
      <c r="F70" s="36"/>
      <c r="G70" s="37"/>
      <c r="H70" s="38"/>
      <c r="I70" s="39"/>
      <c r="J70" s="1"/>
      <c r="K70" s="2"/>
      <c r="L70" s="3"/>
      <c r="M70" s="3"/>
      <c r="N70" s="1"/>
    </row>
    <row r="71" spans="2:16" s="9" customFormat="1" ht="11.1" customHeight="1">
      <c r="B71" s="58"/>
      <c r="C71" s="41" t="s">
        <v>357</v>
      </c>
      <c r="D71" s="42" t="s">
        <v>358</v>
      </c>
      <c r="E71" s="91">
        <v>1</v>
      </c>
      <c r="F71" s="44" t="s">
        <v>339</v>
      </c>
      <c r="G71" s="45"/>
      <c r="H71" s="46">
        <f t="shared" si="1"/>
        <v>0</v>
      </c>
      <c r="I71" s="47"/>
      <c r="J71" s="1"/>
      <c r="K71" s="2"/>
      <c r="L71" s="3"/>
      <c r="M71" s="3"/>
      <c r="N71" s="1"/>
    </row>
    <row r="72" spans="2:16" s="9" customFormat="1" ht="10.5" customHeight="1">
      <c r="B72" s="32"/>
      <c r="C72" s="33"/>
      <c r="D72" s="34"/>
      <c r="E72" s="90"/>
      <c r="F72" s="36"/>
      <c r="G72" s="37"/>
      <c r="H72" s="38"/>
      <c r="I72" s="39"/>
      <c r="J72" s="1"/>
      <c r="K72" s="2"/>
      <c r="L72" s="3"/>
      <c r="M72" s="3"/>
      <c r="N72" s="1"/>
    </row>
    <row r="73" spans="2:16" s="9" customFormat="1" ht="11.1" customHeight="1">
      <c r="B73" s="40"/>
      <c r="C73" s="41" t="s">
        <v>348</v>
      </c>
      <c r="D73" s="42" t="s">
        <v>359</v>
      </c>
      <c r="E73" s="91">
        <v>1</v>
      </c>
      <c r="F73" s="44" t="s">
        <v>339</v>
      </c>
      <c r="G73" s="45"/>
      <c r="H73" s="46">
        <f t="shared" si="1"/>
        <v>0</v>
      </c>
      <c r="I73" s="47"/>
      <c r="J73" s="1"/>
      <c r="K73" s="2"/>
      <c r="L73" s="3"/>
      <c r="M73" s="3"/>
      <c r="N73" s="1"/>
    </row>
    <row r="74" spans="2:16" s="9" customFormat="1" ht="10.5" customHeight="1">
      <c r="B74" s="32"/>
      <c r="C74" s="33"/>
      <c r="D74" s="34"/>
      <c r="E74" s="90"/>
      <c r="F74" s="36"/>
      <c r="G74" s="59"/>
      <c r="H74" s="38"/>
      <c r="I74" s="39"/>
      <c r="J74" s="1"/>
      <c r="K74" s="2"/>
      <c r="L74" s="3"/>
      <c r="M74" s="3"/>
      <c r="N74" s="1"/>
    </row>
    <row r="75" spans="2:16" s="9" customFormat="1" ht="11.1" customHeight="1">
      <c r="B75" s="40"/>
      <c r="C75" s="41" t="s">
        <v>349</v>
      </c>
      <c r="D75" s="42" t="s">
        <v>360</v>
      </c>
      <c r="E75" s="91">
        <v>1</v>
      </c>
      <c r="F75" s="44" t="s">
        <v>339</v>
      </c>
      <c r="G75" s="61"/>
      <c r="H75" s="46">
        <f t="shared" si="1"/>
        <v>0</v>
      </c>
      <c r="I75" s="47"/>
      <c r="J75" s="1"/>
      <c r="K75" s="2"/>
      <c r="L75" s="3"/>
      <c r="M75" s="3"/>
      <c r="N75" s="1"/>
    </row>
    <row r="76" spans="2:16" s="9" customFormat="1" ht="10.5" customHeight="1">
      <c r="B76" s="32"/>
      <c r="C76" s="33"/>
      <c r="D76" s="34"/>
      <c r="E76" s="90"/>
      <c r="F76" s="36"/>
      <c r="G76" s="37"/>
      <c r="H76" s="38"/>
      <c r="I76" s="39"/>
      <c r="J76" s="1"/>
      <c r="K76" s="2"/>
      <c r="L76" s="3"/>
      <c r="M76" s="3"/>
      <c r="N76" s="1"/>
    </row>
    <row r="77" spans="2:16" s="9" customFormat="1" ht="11.1" customHeight="1">
      <c r="B77" s="40"/>
      <c r="C77" s="41" t="s">
        <v>350</v>
      </c>
      <c r="D77" s="42" t="s">
        <v>361</v>
      </c>
      <c r="E77" s="91">
        <v>1</v>
      </c>
      <c r="F77" s="44" t="s">
        <v>339</v>
      </c>
      <c r="G77" s="45"/>
      <c r="H77" s="46">
        <f t="shared" si="1"/>
        <v>0</v>
      </c>
      <c r="I77" s="52" t="s">
        <v>466</v>
      </c>
      <c r="J77" s="1"/>
      <c r="K77" s="2"/>
      <c r="L77" s="3"/>
      <c r="M77" s="3"/>
      <c r="N77" s="1"/>
    </row>
    <row r="78" spans="2:16" s="9" customFormat="1" ht="10.5" customHeight="1">
      <c r="B78" s="32"/>
      <c r="C78" s="33"/>
      <c r="D78" s="49"/>
      <c r="E78" s="90"/>
      <c r="F78" s="36"/>
      <c r="G78" s="37"/>
      <c r="H78" s="38"/>
      <c r="I78" s="39"/>
      <c r="J78" s="1"/>
      <c r="K78" s="2"/>
      <c r="L78" s="3"/>
      <c r="M78" s="3"/>
      <c r="N78" s="1"/>
    </row>
    <row r="79" spans="2:16" s="9" customFormat="1" ht="11.1" customHeight="1">
      <c r="B79" s="40"/>
      <c r="C79" s="41"/>
      <c r="D79" s="42"/>
      <c r="E79" s="91"/>
      <c r="F79" s="44"/>
      <c r="G79" s="45"/>
      <c r="H79" s="46"/>
      <c r="I79" s="52"/>
      <c r="J79" s="1"/>
      <c r="K79" s="2"/>
      <c r="L79" s="3"/>
      <c r="M79" s="3"/>
      <c r="N79" s="1"/>
    </row>
    <row r="80" spans="2:16" s="9" customFormat="1" ht="10.5" customHeight="1">
      <c r="B80" s="32"/>
      <c r="C80" s="33"/>
      <c r="D80" s="34"/>
      <c r="E80" s="90"/>
      <c r="F80" s="36"/>
      <c r="G80" s="37"/>
      <c r="H80" s="38"/>
      <c r="I80" s="39"/>
      <c r="J80" s="1"/>
      <c r="K80" s="2"/>
      <c r="L80" s="3"/>
      <c r="M80" s="3"/>
      <c r="N80" s="1"/>
    </row>
    <row r="81" spans="2:14" s="9" customFormat="1" ht="11.1" customHeight="1">
      <c r="B81" s="40"/>
      <c r="C81" s="60" t="s">
        <v>336</v>
      </c>
      <c r="D81" s="42"/>
      <c r="E81" s="91"/>
      <c r="F81" s="44"/>
      <c r="G81" s="45"/>
      <c r="H81" s="46">
        <f>SUM(H54:H77)</f>
        <v>0</v>
      </c>
      <c r="I81" s="47"/>
      <c r="J81" s="1"/>
      <c r="K81" s="2"/>
      <c r="L81" s="3"/>
      <c r="M81" s="3"/>
      <c r="N81" s="1"/>
    </row>
    <row r="82" spans="2:14" s="9" customFormat="1" ht="10.5" customHeight="1">
      <c r="B82" s="32"/>
      <c r="C82" s="53"/>
      <c r="D82" s="49"/>
      <c r="E82" s="90"/>
      <c r="F82" s="36"/>
      <c r="G82" s="37"/>
      <c r="H82" s="38"/>
      <c r="I82" s="39"/>
      <c r="J82" s="1"/>
      <c r="K82" s="2"/>
      <c r="L82" s="3"/>
      <c r="M82" s="3"/>
      <c r="N82" s="1"/>
    </row>
    <row r="83" spans="2:14" s="9" customFormat="1" ht="11.1" customHeight="1">
      <c r="B83" s="40"/>
      <c r="C83" s="41"/>
      <c r="D83" s="42"/>
      <c r="E83" s="91"/>
      <c r="F83" s="44"/>
      <c r="G83" s="45"/>
      <c r="H83" s="46"/>
      <c r="I83" s="52"/>
      <c r="J83" s="1"/>
      <c r="K83" s="2"/>
      <c r="L83" s="3"/>
      <c r="M83" s="3"/>
      <c r="N83" s="1"/>
    </row>
    <row r="84" spans="2:14" s="9" customFormat="1" ht="10.5" customHeight="1">
      <c r="B84" s="32"/>
      <c r="C84" s="33"/>
      <c r="D84" s="34"/>
      <c r="E84" s="90"/>
      <c r="F84" s="36"/>
      <c r="G84" s="37"/>
      <c r="H84" s="38"/>
      <c r="I84" s="39"/>
      <c r="J84" s="1"/>
      <c r="K84" s="2"/>
      <c r="L84" s="3"/>
      <c r="M84" s="3"/>
      <c r="N84" s="1"/>
    </row>
    <row r="85" spans="2:14" s="9" customFormat="1" ht="11.1" customHeight="1">
      <c r="B85" s="40"/>
      <c r="C85" s="41"/>
      <c r="D85" s="42"/>
      <c r="E85" s="91"/>
      <c r="F85" s="44"/>
      <c r="G85" s="45"/>
      <c r="H85" s="46"/>
      <c r="I85" s="47"/>
      <c r="J85" s="1"/>
      <c r="K85" s="2"/>
      <c r="L85" s="3"/>
      <c r="M85" s="3"/>
      <c r="N85" s="1"/>
    </row>
    <row r="86" spans="2:14" s="9" customFormat="1" ht="11.1" customHeight="1">
      <c r="B86" s="32"/>
      <c r="C86" s="48"/>
      <c r="D86" s="49"/>
      <c r="E86" s="90"/>
      <c r="F86" s="36"/>
      <c r="G86" s="37"/>
      <c r="H86" s="38"/>
      <c r="I86" s="39"/>
      <c r="J86" s="1"/>
      <c r="K86" s="2"/>
      <c r="L86" s="3"/>
      <c r="M86" s="3"/>
      <c r="N86" s="1"/>
    </row>
    <row r="87" spans="2:14" s="9" customFormat="1" ht="11.1" customHeight="1">
      <c r="B87" s="40"/>
      <c r="C87" s="41"/>
      <c r="D87" s="50"/>
      <c r="E87" s="91"/>
      <c r="F87" s="44"/>
      <c r="G87" s="45"/>
      <c r="H87" s="46"/>
      <c r="I87" s="52"/>
      <c r="J87" s="1"/>
      <c r="K87" s="2"/>
      <c r="L87" s="3"/>
      <c r="M87" s="3"/>
      <c r="N87" s="1"/>
    </row>
    <row r="88" spans="2:14" s="9" customFormat="1" ht="11.1" customHeight="1">
      <c r="B88" s="32"/>
      <c r="C88" s="53"/>
      <c r="D88" s="49"/>
      <c r="E88" s="90"/>
      <c r="F88" s="36"/>
      <c r="G88" s="37"/>
      <c r="H88" s="38"/>
      <c r="I88" s="39"/>
      <c r="J88" s="1"/>
      <c r="K88" s="2"/>
      <c r="L88" s="3"/>
      <c r="M88" s="3"/>
      <c r="N88" s="1"/>
    </row>
    <row r="89" spans="2:14" s="9" customFormat="1" ht="11.1" customHeight="1">
      <c r="B89" s="40"/>
      <c r="C89" s="41"/>
      <c r="D89" s="42"/>
      <c r="E89" s="91"/>
      <c r="F89" s="44"/>
      <c r="G89" s="45"/>
      <c r="H89" s="46"/>
      <c r="I89" s="52"/>
      <c r="J89" s="1"/>
      <c r="K89" s="2"/>
      <c r="L89" s="3"/>
      <c r="M89" s="3"/>
      <c r="N89" s="1"/>
    </row>
    <row r="90" spans="2:14" s="9" customFormat="1" ht="11.1" customHeight="1">
      <c r="B90" s="32"/>
      <c r="C90" s="33"/>
      <c r="D90" s="49"/>
      <c r="E90" s="90"/>
      <c r="F90" s="36"/>
      <c r="G90" s="37"/>
      <c r="H90" s="38"/>
      <c r="I90" s="39"/>
      <c r="J90" s="1"/>
      <c r="K90" s="2"/>
      <c r="L90" s="3"/>
      <c r="M90" s="3"/>
      <c r="N90" s="1"/>
    </row>
    <row r="91" spans="2:14" s="9" customFormat="1" ht="11.1" customHeight="1">
      <c r="B91" s="40"/>
      <c r="C91" s="41"/>
      <c r="D91" s="42"/>
      <c r="E91" s="91"/>
      <c r="F91" s="44"/>
      <c r="G91" s="45"/>
      <c r="H91" s="46"/>
      <c r="I91" s="52"/>
      <c r="J91" s="1"/>
      <c r="K91" s="2"/>
      <c r="L91" s="3"/>
      <c r="M91" s="3"/>
      <c r="N91" s="1"/>
    </row>
    <row r="92" spans="2:14" s="9" customFormat="1" ht="11.1" customHeight="1">
      <c r="B92" s="25"/>
      <c r="C92" s="62"/>
      <c r="D92" s="63"/>
      <c r="E92" s="174"/>
      <c r="F92" s="65"/>
      <c r="G92" s="66"/>
      <c r="H92" s="30"/>
      <c r="I92" s="31"/>
      <c r="J92" s="1"/>
      <c r="K92" s="2"/>
      <c r="L92" s="3"/>
      <c r="M92" s="3"/>
      <c r="N92" s="1"/>
    </row>
    <row r="93" spans="2:14" s="9" customFormat="1" ht="11.1" customHeight="1">
      <c r="B93" s="67"/>
      <c r="C93" s="68"/>
      <c r="D93" s="69"/>
      <c r="E93" s="157"/>
      <c r="F93" s="71"/>
      <c r="G93" s="78"/>
      <c r="H93" s="72"/>
      <c r="I93" s="73"/>
      <c r="J93" s="1"/>
      <c r="K93" s="2"/>
      <c r="L93" s="3"/>
      <c r="M93" s="3"/>
      <c r="N93" s="1"/>
    </row>
    <row r="94" spans="2:14" s="77" customFormat="1" ht="12.95" customHeight="1">
      <c r="B94" s="74"/>
      <c r="C94" s="75"/>
      <c r="D94" s="75"/>
      <c r="E94" s="75"/>
      <c r="F94" s="75"/>
      <c r="G94" s="75"/>
      <c r="H94" s="75"/>
      <c r="I94" s="76"/>
      <c r="J94" s="1"/>
      <c r="K94" s="2"/>
      <c r="L94" s="3"/>
      <c r="M94" s="3"/>
      <c r="N94" s="1"/>
    </row>
    <row r="95" spans="2:14">
      <c r="I95" s="2"/>
      <c r="J95" s="3">
        <f>IF(I95=100%,K95,IF(K95*I95&lt;100,ROUND(K95*I95,0),IF(K95*I95&lt;10000,ROUND(K95*I95,-1),IF(K95*I95&lt;100000,ROUND(K95*I95,-2),ROUND(K95*I95,-3)))))</f>
        <v>0</v>
      </c>
    </row>
    <row r="96" spans="2:14">
      <c r="I96" s="2"/>
      <c r="J96" s="3"/>
    </row>
    <row r="97" spans="9:10">
      <c r="I97" s="2"/>
      <c r="J97" s="3">
        <f>IF(I97=100%,K97,IF(K97*I97&lt;100,ROUND(K97*I97,0),IF(K97*I97&lt;10000,ROUND(K97*I97,-1),IF(K97*I97&lt;100000,ROUND(K97*I97,-2),ROUND(K97*I97,-3)))))</f>
        <v>0</v>
      </c>
    </row>
    <row r="98" spans="9:10">
      <c r="I98" s="2"/>
      <c r="J98" s="3"/>
    </row>
    <row r="99" spans="9:10">
      <c r="I99" s="2"/>
      <c r="J99" s="3">
        <f>IF(I99=100%,K99,IF(K99*I99&lt;100,ROUND(K99*I99,0),IF(K99*I99&lt;10000,ROUND(K99*I99,-1),IF(K99*I99&lt;100000,ROUND(K99*I99,-2),ROUND(K99*I99,-3)))))</f>
        <v>0</v>
      </c>
    </row>
    <row r="100" spans="9:10">
      <c r="I100" s="2"/>
      <c r="J100" s="3"/>
    </row>
    <row r="101" spans="9:10">
      <c r="I101" s="2"/>
      <c r="J101" s="3">
        <f>IF(I101=100%,K101,IF(K101*I101&lt;100,ROUND(K101*I101,0),IF(K101*I101&lt;10000,ROUND(K101*I101,-1),IF(K101*I101&lt;100000,ROUND(K101*I101,-2),ROUND(K101*I101,-3)))))</f>
        <v>0</v>
      </c>
    </row>
    <row r="102" spans="9:10">
      <c r="I102" s="2"/>
      <c r="J102" s="3"/>
    </row>
    <row r="103" spans="9:10">
      <c r="I103" s="2"/>
      <c r="J103" s="3">
        <f>IF(I103=100%,K103,IF(K103*I103&lt;100,ROUND(K103*I103,0),IF(K103*I103&lt;10000,ROUND(K103*I103,-1),IF(K103*I103&lt;100000,ROUND(K103*I103,-2),ROUND(K103*I103,-3)))))</f>
        <v>0</v>
      </c>
    </row>
    <row r="104" spans="9:10">
      <c r="I104" s="2"/>
      <c r="J104" s="3"/>
    </row>
    <row r="105" spans="9:10">
      <c r="I105" s="2"/>
      <c r="J105" s="3">
        <f>IF(I105=100%,K105,IF(K105*I105&lt;100,ROUND(K105*I105,0),IF(K105*I105&lt;10000,ROUND(K105*I105,-1),IF(K105*I105&lt;100000,ROUND(K105*I105,-2),ROUND(K105*I105,-3)))))</f>
        <v>0</v>
      </c>
    </row>
    <row r="106" spans="9:10">
      <c r="I106" s="2"/>
      <c r="J106" s="3"/>
    </row>
    <row r="107" spans="9:10">
      <c r="I107" s="2"/>
      <c r="J107" s="3">
        <f>IF(I107=100%,K107,IF(K107*I107&lt;100,ROUND(K107*I107,0),IF(K107*I107&lt;10000,ROUND(K107*I107,-1),IF(K107*I107&lt;100000,ROUND(K107*I107,-2),ROUND(K107*I107,-3)))))</f>
        <v>0</v>
      </c>
    </row>
    <row r="108" spans="9:10">
      <c r="I108" s="2"/>
      <c r="J108" s="3"/>
    </row>
    <row r="109" spans="9:10">
      <c r="I109" s="2"/>
      <c r="J109" s="3">
        <f>IF(I109=100%,K109,IF(K109*I109&lt;100,ROUND(K109*I109,0),IF(K109*I109&lt;10000,ROUND(K109*I109,-1),IF(K109*I109&lt;100000,ROUND(K109*I109,-2),ROUND(K109*I109,-3)))))</f>
        <v>0</v>
      </c>
    </row>
    <row r="110" spans="9:10">
      <c r="I110" s="2"/>
      <c r="J110" s="3"/>
    </row>
    <row r="111" spans="9:10">
      <c r="I111" s="2"/>
      <c r="J111" s="3">
        <f>IF(I111=100%,K111,IF(K111*I111&lt;100,ROUND(K111*I111,0),IF(K111*I111&lt;10000,ROUND(K111*I111,-1),IF(K111*I111&lt;100000,ROUND(K111*I111,-2),ROUND(K111*I111,-3)))))</f>
        <v>0</v>
      </c>
    </row>
    <row r="112" spans="9:10">
      <c r="I112" s="2"/>
      <c r="J112" s="3"/>
    </row>
    <row r="113" spans="9:10">
      <c r="I113" s="2"/>
      <c r="J113" s="3">
        <f>IF(I113=100%,K113,IF(K113*I113&lt;100,ROUND(K113*I113,0),IF(K113*I113&lt;10000,ROUND(K113*I113,-1),IF(K113*I113&lt;100000,ROUND(K113*I113,-2),ROUND(K113*I113,-3)))))</f>
        <v>0</v>
      </c>
    </row>
    <row r="114" spans="9:10">
      <c r="I114" s="2"/>
      <c r="J114" s="3"/>
    </row>
    <row r="115" spans="9:10">
      <c r="I115" s="2"/>
      <c r="J115" s="3">
        <f>IF(I115=100%,K115,IF(K115*I115&lt;100,ROUND(K115*I115,0),IF(K115*I115&lt;10000,ROUND(K115*I115,-1),IF(K115*I115&lt;100000,ROUND(K115*I115,-2),ROUND(K115*I115,-3)))))</f>
        <v>0</v>
      </c>
    </row>
    <row r="116" spans="9:10">
      <c r="I116" s="2"/>
      <c r="J116" s="3"/>
    </row>
    <row r="117" spans="9:10">
      <c r="I117" s="2"/>
      <c r="J117" s="3">
        <f>IF(I117=100%,K117,IF(K117*I117&lt;100,ROUND(K117*I117,0),IF(K117*I117&lt;10000,ROUND(K117*I117,-1),IF(K117*I117&lt;100000,ROUND(K117*I117,-2),ROUND(K117*I117,-3)))))</f>
        <v>0</v>
      </c>
    </row>
    <row r="118" spans="9:10">
      <c r="I118" s="2"/>
      <c r="J118" s="3"/>
    </row>
    <row r="119" spans="9:10">
      <c r="I119" s="2"/>
      <c r="J119" s="3">
        <f>IF(I119=100%,K119,IF(K119*I119&lt;100,ROUND(K119*I119,0),IF(K119*I119&lt;10000,ROUND(K119*I119,-1),IF(K119*I119&lt;100000,ROUND(K119*I119,-2),ROUND(K119*I119,-3)))))</f>
        <v>0</v>
      </c>
    </row>
  </sheetData>
  <mergeCells count="2">
    <mergeCell ref="B1:I2"/>
    <mergeCell ref="B48:I49"/>
  </mergeCells>
  <phoneticPr fontId="14"/>
  <printOptions horizontalCentered="1" verticalCentered="1"/>
  <pageMargins left="0" right="0" top="0.78740157480314965" bottom="0.39370078740157483" header="0" footer="0.19685039370078741"/>
  <pageSetup paperSize="9" orientation="landscape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T42"/>
  <sheetViews>
    <sheetView showGridLines="0" showZeros="0" view="pageBreakPreview" zoomScaleSheetLayoutView="100" workbookViewId="0">
      <selection activeCell="M30" sqref="M30"/>
    </sheetView>
  </sheetViews>
  <sheetFormatPr defaultRowHeight="13.5"/>
  <cols>
    <col min="1" max="1" width="3.625" style="93" customWidth="1"/>
    <col min="2" max="2" width="5.625" style="93" customWidth="1"/>
    <col min="3" max="3" width="1.625" style="93" customWidth="1"/>
    <col min="4" max="4" width="18.875" style="93" customWidth="1"/>
    <col min="5" max="5" width="1.625" style="93" customWidth="1"/>
    <col min="6" max="6" width="20.625" style="93" customWidth="1"/>
    <col min="7" max="7" width="1" style="93" customWidth="1"/>
    <col min="8" max="8" width="6.125" style="93" customWidth="1"/>
    <col min="9" max="9" width="1" style="93" customWidth="1"/>
    <col min="10" max="10" width="13.125" style="93" customWidth="1"/>
    <col min="11" max="11" width="5.625" style="93" customWidth="1"/>
    <col min="12" max="12" width="1.5" style="93" customWidth="1"/>
    <col min="13" max="13" width="18.875" style="93" customWidth="1"/>
    <col min="14" max="14" width="1.125" style="93" customWidth="1"/>
    <col min="15" max="15" width="20.75" style="93" customWidth="1"/>
    <col min="16" max="16" width="1.125" style="93" customWidth="1"/>
    <col min="17" max="17" width="5.875" style="93" customWidth="1"/>
    <col min="18" max="18" width="1.125" style="93" customWidth="1"/>
    <col min="19" max="19" width="13.125" style="93" customWidth="1"/>
    <col min="20" max="20" width="2.25" style="93" customWidth="1"/>
    <col min="21" max="21" width="5.875" style="93" customWidth="1"/>
    <col min="22" max="16384" width="9" style="93"/>
  </cols>
  <sheetData>
    <row r="1" spans="2:20" ht="15" customHeight="1">
      <c r="B1" s="92"/>
      <c r="C1" s="92"/>
      <c r="D1" s="92"/>
      <c r="E1" s="92"/>
      <c r="F1" s="208" t="s">
        <v>12</v>
      </c>
      <c r="G1" s="208"/>
      <c r="H1" s="208"/>
      <c r="I1" s="208"/>
      <c r="J1" s="208"/>
      <c r="K1" s="208"/>
      <c r="L1" s="208"/>
      <c r="M1" s="208"/>
      <c r="N1" s="208"/>
      <c r="O1" s="208"/>
      <c r="P1" s="92"/>
      <c r="Q1" s="92"/>
      <c r="R1" s="92"/>
      <c r="S1" s="92"/>
      <c r="T1" s="92"/>
    </row>
    <row r="2" spans="2:20" ht="15" customHeight="1">
      <c r="B2" s="92"/>
      <c r="C2" s="92"/>
      <c r="D2" s="92"/>
      <c r="E2" s="92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92"/>
      <c r="Q2" s="92"/>
      <c r="R2" s="92"/>
      <c r="S2" s="92"/>
      <c r="T2" s="92"/>
    </row>
    <row r="3" spans="2:20" ht="18.75" customHeight="1">
      <c r="B3" s="92"/>
      <c r="C3" s="94"/>
      <c r="D3" s="95" t="s">
        <v>13</v>
      </c>
      <c r="E3" s="96"/>
      <c r="F3" s="97" t="s">
        <v>467</v>
      </c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4"/>
      <c r="S3" s="92"/>
      <c r="T3" s="92"/>
    </row>
    <row r="4" spans="2:20" ht="20.25" customHeight="1">
      <c r="B4" s="92"/>
      <c r="C4" s="98"/>
      <c r="D4" s="99" t="s">
        <v>14</v>
      </c>
      <c r="E4" s="100"/>
      <c r="F4" s="101" t="s">
        <v>302</v>
      </c>
      <c r="G4" s="102"/>
      <c r="H4" s="102"/>
      <c r="I4" s="102"/>
      <c r="J4" s="103"/>
      <c r="K4" s="102"/>
      <c r="L4" s="102"/>
      <c r="M4" s="104"/>
      <c r="N4" s="102"/>
      <c r="O4" s="105"/>
      <c r="P4" s="102"/>
      <c r="Q4" s="102"/>
      <c r="R4" s="98"/>
      <c r="S4" s="92"/>
      <c r="T4" s="92"/>
    </row>
    <row r="5" spans="2:20" ht="20.25" customHeight="1">
      <c r="B5" s="92"/>
      <c r="C5" s="98"/>
      <c r="D5" s="99" t="s">
        <v>455</v>
      </c>
      <c r="E5" s="100"/>
      <c r="F5" s="106" t="s">
        <v>456</v>
      </c>
      <c r="G5" s="102"/>
      <c r="H5" s="102"/>
      <c r="I5" s="102"/>
      <c r="J5" s="103"/>
      <c r="K5" s="102"/>
      <c r="L5" s="102"/>
      <c r="M5" s="104"/>
      <c r="N5" s="102"/>
      <c r="O5" s="105"/>
      <c r="P5" s="102"/>
      <c r="Q5" s="102"/>
      <c r="R5" s="98"/>
      <c r="S5" s="92"/>
      <c r="T5" s="92"/>
    </row>
    <row r="6" spans="2:20" ht="21" customHeight="1">
      <c r="B6" s="92"/>
      <c r="C6" s="98"/>
      <c r="D6" s="99" t="s">
        <v>395</v>
      </c>
      <c r="E6" s="100"/>
      <c r="F6" s="107">
        <f>F38</f>
        <v>0</v>
      </c>
      <c r="G6" s="107"/>
      <c r="H6" s="107"/>
      <c r="I6" s="102"/>
      <c r="J6" s="102"/>
      <c r="K6" s="102"/>
      <c r="L6" s="102"/>
      <c r="M6" s="102"/>
      <c r="N6" s="102"/>
      <c r="O6" s="102"/>
      <c r="P6" s="102"/>
      <c r="Q6" s="102"/>
      <c r="R6" s="98"/>
      <c r="S6" s="92"/>
      <c r="T6" s="92"/>
    </row>
    <row r="7" spans="2:20" ht="9" customHeight="1">
      <c r="B7" s="92"/>
      <c r="C7" s="92"/>
      <c r="D7" s="92"/>
      <c r="E7" s="92"/>
      <c r="F7" s="92"/>
      <c r="G7" s="92"/>
      <c r="H7" s="92"/>
      <c r="I7" s="92"/>
      <c r="J7" s="209" t="s">
        <v>15</v>
      </c>
      <c r="K7" s="209"/>
      <c r="L7" s="209"/>
      <c r="M7" s="209"/>
      <c r="N7" s="92"/>
      <c r="O7" s="92"/>
      <c r="P7" s="92"/>
      <c r="Q7" s="92"/>
      <c r="R7" s="92"/>
      <c r="S7" s="92"/>
      <c r="T7" s="92"/>
    </row>
    <row r="8" spans="2:20" ht="9.75" customHeight="1">
      <c r="B8" s="92"/>
      <c r="C8" s="92"/>
      <c r="D8" s="92"/>
      <c r="E8" s="92"/>
      <c r="F8" s="92"/>
      <c r="G8" s="92"/>
      <c r="H8" s="92"/>
      <c r="I8" s="92"/>
      <c r="J8" s="210"/>
      <c r="K8" s="210"/>
      <c r="L8" s="210"/>
      <c r="M8" s="210"/>
      <c r="N8" s="92"/>
      <c r="O8" s="92"/>
      <c r="P8" s="92"/>
      <c r="Q8" s="92"/>
      <c r="R8" s="92"/>
      <c r="S8" s="92"/>
      <c r="T8" s="92"/>
    </row>
    <row r="9" spans="2:20" ht="15" customHeight="1">
      <c r="B9" s="206" t="s">
        <v>16</v>
      </c>
      <c r="C9" s="108"/>
      <c r="D9" s="211" t="s">
        <v>17</v>
      </c>
      <c r="E9" s="109"/>
      <c r="F9" s="213" t="s">
        <v>18</v>
      </c>
      <c r="G9" s="109"/>
      <c r="H9" s="213"/>
      <c r="I9" s="109"/>
      <c r="J9" s="213" t="s">
        <v>19</v>
      </c>
      <c r="K9" s="206" t="s">
        <v>16</v>
      </c>
      <c r="L9" s="108"/>
      <c r="M9" s="211" t="s">
        <v>17</v>
      </c>
      <c r="N9" s="109"/>
      <c r="O9" s="213" t="s">
        <v>18</v>
      </c>
      <c r="P9" s="109"/>
      <c r="Q9" s="108"/>
      <c r="R9" s="109"/>
      <c r="S9" s="206" t="s">
        <v>19</v>
      </c>
      <c r="T9" s="92"/>
    </row>
    <row r="10" spans="2:20" ht="15" customHeight="1">
      <c r="B10" s="207"/>
      <c r="C10" s="110"/>
      <c r="D10" s="212"/>
      <c r="E10" s="111"/>
      <c r="F10" s="214"/>
      <c r="G10" s="112"/>
      <c r="H10" s="214"/>
      <c r="I10" s="112"/>
      <c r="J10" s="214"/>
      <c r="K10" s="207"/>
      <c r="L10" s="113"/>
      <c r="M10" s="212"/>
      <c r="N10" s="112"/>
      <c r="O10" s="214"/>
      <c r="P10" s="112"/>
      <c r="Q10" s="114"/>
      <c r="R10" s="112"/>
      <c r="S10" s="207"/>
      <c r="T10" s="92"/>
    </row>
    <row r="11" spans="2:20" ht="15" customHeight="1">
      <c r="B11" s="115"/>
      <c r="C11" s="116"/>
      <c r="D11" s="117"/>
      <c r="E11" s="118"/>
      <c r="F11" s="119"/>
      <c r="G11" s="120"/>
      <c r="H11" s="121"/>
      <c r="I11" s="120"/>
      <c r="J11" s="121"/>
      <c r="K11" s="122"/>
      <c r="L11" s="123"/>
      <c r="M11" s="97"/>
      <c r="N11" s="124"/>
      <c r="O11" s="121"/>
      <c r="P11" s="120"/>
      <c r="Q11" s="121"/>
      <c r="R11" s="120"/>
      <c r="S11" s="125"/>
      <c r="T11" s="92"/>
    </row>
    <row r="12" spans="2:20" ht="15" customHeight="1">
      <c r="B12" s="126" t="s">
        <v>396</v>
      </c>
      <c r="C12" s="127"/>
      <c r="D12" s="128" t="s">
        <v>102</v>
      </c>
      <c r="E12" s="129"/>
      <c r="F12" s="130"/>
      <c r="G12" s="120"/>
      <c r="H12" s="121"/>
      <c r="I12" s="120"/>
      <c r="J12" s="121"/>
      <c r="K12" s="126"/>
      <c r="L12" s="131"/>
      <c r="M12" s="128"/>
      <c r="N12" s="129"/>
      <c r="O12" s="121"/>
      <c r="P12" s="120"/>
      <c r="Q12" s="121"/>
      <c r="R12" s="120"/>
      <c r="S12" s="125"/>
      <c r="T12" s="92"/>
    </row>
    <row r="13" spans="2:20" ht="15" customHeight="1">
      <c r="B13" s="115"/>
      <c r="C13" s="116"/>
      <c r="D13" s="117"/>
      <c r="E13" s="118"/>
      <c r="F13" s="119"/>
      <c r="G13" s="132"/>
      <c r="H13" s="119"/>
      <c r="I13" s="132"/>
      <c r="J13" s="119"/>
      <c r="K13" s="122"/>
      <c r="L13" s="133"/>
      <c r="M13" s="97"/>
      <c r="N13" s="124"/>
      <c r="O13" s="119"/>
      <c r="P13" s="132"/>
      <c r="Q13" s="119"/>
      <c r="R13" s="132"/>
      <c r="S13" s="134"/>
      <c r="T13" s="92"/>
    </row>
    <row r="14" spans="2:20" ht="15" customHeight="1">
      <c r="B14" s="126">
        <v>1</v>
      </c>
      <c r="C14" s="127"/>
      <c r="D14" s="135" t="s">
        <v>47</v>
      </c>
      <c r="E14" s="129"/>
      <c r="F14" s="130">
        <f>'C 内訳書（電気）'!H18</f>
        <v>0</v>
      </c>
      <c r="G14" s="136"/>
      <c r="H14" s="130"/>
      <c r="I14" s="136"/>
      <c r="J14" s="130"/>
      <c r="K14" s="126"/>
      <c r="L14" s="127"/>
      <c r="M14" s="137"/>
      <c r="N14" s="129"/>
      <c r="O14" s="130"/>
      <c r="P14" s="136"/>
      <c r="Q14" s="130"/>
      <c r="R14" s="136"/>
      <c r="S14" s="138"/>
      <c r="T14" s="92"/>
    </row>
    <row r="15" spans="2:20" ht="15" customHeight="1">
      <c r="B15" s="115"/>
      <c r="C15" s="116"/>
      <c r="D15" s="117"/>
      <c r="E15" s="118"/>
      <c r="F15" s="119"/>
      <c r="G15" s="132"/>
      <c r="H15" s="119"/>
      <c r="I15" s="132"/>
      <c r="J15" s="119"/>
      <c r="K15" s="115"/>
      <c r="L15" s="116"/>
      <c r="M15" s="117"/>
      <c r="N15" s="118"/>
      <c r="O15" s="119"/>
      <c r="P15" s="132"/>
      <c r="Q15" s="119"/>
      <c r="R15" s="132"/>
      <c r="S15" s="139"/>
      <c r="T15" s="92"/>
    </row>
    <row r="16" spans="2:20" ht="15" customHeight="1">
      <c r="B16" s="126">
        <v>2</v>
      </c>
      <c r="C16" s="127"/>
      <c r="D16" s="135" t="s">
        <v>46</v>
      </c>
      <c r="E16" s="129"/>
      <c r="F16" s="140">
        <f>'C 内訳書（電気）'!H42</f>
        <v>0</v>
      </c>
      <c r="G16" s="136"/>
      <c r="H16" s="130"/>
      <c r="I16" s="136"/>
      <c r="J16" s="130"/>
      <c r="K16" s="126"/>
      <c r="L16" s="127"/>
      <c r="M16" s="135"/>
      <c r="N16" s="129"/>
      <c r="O16" s="147"/>
      <c r="P16" s="136"/>
      <c r="Q16" s="130"/>
      <c r="R16" s="136"/>
      <c r="S16" s="138"/>
      <c r="T16" s="92"/>
    </row>
    <row r="17" spans="2:20" ht="15" customHeight="1">
      <c r="B17" s="115"/>
      <c r="C17" s="116"/>
      <c r="D17" s="117"/>
      <c r="E17" s="118"/>
      <c r="F17" s="119"/>
      <c r="G17" s="132"/>
      <c r="H17" s="119"/>
      <c r="I17" s="132"/>
      <c r="J17" s="119"/>
      <c r="K17" s="115"/>
      <c r="L17" s="116"/>
      <c r="M17" s="117"/>
      <c r="N17" s="118"/>
      <c r="O17" s="119"/>
      <c r="P17" s="132"/>
      <c r="Q17" s="119"/>
      <c r="R17" s="132"/>
      <c r="S17" s="134"/>
      <c r="T17" s="92"/>
    </row>
    <row r="18" spans="2:20" ht="15" customHeight="1">
      <c r="B18" s="126">
        <v>3</v>
      </c>
      <c r="C18" s="127"/>
      <c r="D18" s="141" t="s">
        <v>48</v>
      </c>
      <c r="E18" s="129"/>
      <c r="F18" s="140">
        <f>'C 内訳書（電気）'!H67</f>
        <v>0</v>
      </c>
      <c r="G18" s="136"/>
      <c r="H18" s="130"/>
      <c r="I18" s="136"/>
      <c r="J18" s="130"/>
      <c r="K18" s="126"/>
      <c r="L18" s="127"/>
      <c r="M18" s="128"/>
      <c r="N18" s="129"/>
      <c r="O18" s="130"/>
      <c r="P18" s="136"/>
      <c r="Q18" s="130"/>
      <c r="R18" s="136"/>
      <c r="S18" s="142"/>
      <c r="T18" s="92"/>
    </row>
    <row r="19" spans="2:20" ht="15" customHeight="1">
      <c r="B19" s="115"/>
      <c r="C19" s="116"/>
      <c r="D19" s="117" t="s">
        <v>103</v>
      </c>
      <c r="E19" s="118"/>
      <c r="F19" s="119"/>
      <c r="G19" s="132"/>
      <c r="H19" s="119"/>
      <c r="I19" s="132"/>
      <c r="J19" s="119"/>
      <c r="K19" s="115"/>
      <c r="L19" s="116"/>
      <c r="M19" s="117"/>
      <c r="N19" s="118"/>
      <c r="O19" s="119"/>
      <c r="P19" s="132"/>
      <c r="Q19" s="119"/>
      <c r="R19" s="132"/>
      <c r="S19" s="134"/>
      <c r="T19" s="92"/>
    </row>
    <row r="20" spans="2:20" ht="15" customHeight="1">
      <c r="B20" s="126">
        <v>4</v>
      </c>
      <c r="C20" s="127"/>
      <c r="D20" s="128" t="s">
        <v>104</v>
      </c>
      <c r="E20" s="129"/>
      <c r="F20" s="130">
        <f>'C 内訳書（電気）'!H120</f>
        <v>0</v>
      </c>
      <c r="G20" s="136"/>
      <c r="H20" s="130"/>
      <c r="I20" s="136"/>
      <c r="J20" s="130"/>
      <c r="K20" s="126"/>
      <c r="L20" s="127"/>
      <c r="M20" s="143"/>
      <c r="N20" s="129"/>
      <c r="O20" s="130"/>
      <c r="P20" s="136"/>
      <c r="Q20" s="130"/>
      <c r="R20" s="136"/>
      <c r="S20" s="142"/>
      <c r="T20" s="92"/>
    </row>
    <row r="21" spans="2:20" ht="15" customHeight="1">
      <c r="B21" s="115"/>
      <c r="C21" s="116"/>
      <c r="D21" s="117"/>
      <c r="E21" s="118"/>
      <c r="F21" s="119"/>
      <c r="G21" s="132"/>
      <c r="H21" s="119"/>
      <c r="I21" s="132"/>
      <c r="J21" s="119"/>
      <c r="K21" s="122"/>
      <c r="L21" s="133"/>
      <c r="M21" s="144"/>
      <c r="N21" s="124"/>
      <c r="O21" s="119"/>
      <c r="P21" s="132"/>
      <c r="Q21" s="119"/>
      <c r="R21" s="132"/>
      <c r="S21" s="134"/>
      <c r="T21" s="92"/>
    </row>
    <row r="22" spans="2:20" ht="15" customHeight="1">
      <c r="B22" s="126">
        <v>5</v>
      </c>
      <c r="C22" s="127"/>
      <c r="D22" s="141" t="s">
        <v>83</v>
      </c>
      <c r="E22" s="129"/>
      <c r="F22" s="140">
        <f>'C 内訳書（電気）'!H136</f>
        <v>0</v>
      </c>
      <c r="G22" s="136"/>
      <c r="H22" s="130"/>
      <c r="I22" s="136"/>
      <c r="J22" s="130"/>
      <c r="K22" s="126"/>
      <c r="L22" s="127"/>
      <c r="M22" s="145"/>
      <c r="N22" s="129"/>
      <c r="O22" s="130"/>
      <c r="P22" s="136"/>
      <c r="Q22" s="130"/>
      <c r="R22" s="136"/>
      <c r="S22" s="142"/>
      <c r="T22" s="92"/>
    </row>
    <row r="23" spans="2:20" ht="15" customHeight="1">
      <c r="B23" s="115"/>
      <c r="C23" s="116"/>
      <c r="D23" s="117"/>
      <c r="E23" s="118"/>
      <c r="F23" s="119"/>
      <c r="G23" s="132"/>
      <c r="H23" s="119"/>
      <c r="I23" s="132"/>
      <c r="J23" s="119"/>
      <c r="K23" s="115"/>
      <c r="L23" s="146"/>
      <c r="M23" s="117"/>
      <c r="N23" s="118"/>
      <c r="O23" s="119"/>
      <c r="P23" s="132"/>
      <c r="Q23" s="119"/>
      <c r="R23" s="132"/>
      <c r="S23" s="134"/>
      <c r="T23" s="92"/>
    </row>
    <row r="24" spans="2:20" ht="15" customHeight="1">
      <c r="B24" s="126">
        <v>6</v>
      </c>
      <c r="C24" s="127"/>
      <c r="D24" s="135" t="s">
        <v>93</v>
      </c>
      <c r="E24" s="129"/>
      <c r="F24" s="140">
        <f>'C 内訳書（電気）'!H155</f>
        <v>0</v>
      </c>
      <c r="G24" s="136"/>
      <c r="H24" s="130"/>
      <c r="I24" s="136"/>
      <c r="J24" s="130"/>
      <c r="K24" s="126"/>
      <c r="L24" s="131"/>
      <c r="M24" s="143"/>
      <c r="N24" s="129"/>
      <c r="O24" s="130"/>
      <c r="P24" s="136"/>
      <c r="Q24" s="130"/>
      <c r="R24" s="136"/>
      <c r="S24" s="142"/>
      <c r="T24" s="92"/>
    </row>
    <row r="25" spans="2:20" ht="15" customHeight="1">
      <c r="B25" s="115"/>
      <c r="C25" s="116"/>
      <c r="D25" s="117"/>
      <c r="E25" s="118"/>
      <c r="F25" s="119"/>
      <c r="G25" s="120"/>
      <c r="H25" s="121"/>
      <c r="I25" s="120"/>
      <c r="J25" s="121"/>
      <c r="K25" s="122"/>
      <c r="L25" s="123"/>
      <c r="M25" s="97"/>
      <c r="N25" s="118"/>
      <c r="O25" s="119"/>
      <c r="P25" s="132"/>
      <c r="Q25" s="119"/>
      <c r="R25" s="132"/>
      <c r="S25" s="134"/>
      <c r="T25" s="92"/>
    </row>
    <row r="26" spans="2:20" ht="15" customHeight="1">
      <c r="B26" s="126">
        <v>7</v>
      </c>
      <c r="C26" s="127"/>
      <c r="D26" s="135" t="s">
        <v>99</v>
      </c>
      <c r="E26" s="129"/>
      <c r="F26" s="147">
        <f>'C 内訳書（電気）'!H169</f>
        <v>0</v>
      </c>
      <c r="G26" s="136"/>
      <c r="H26" s="130"/>
      <c r="I26" s="136"/>
      <c r="J26" s="130"/>
      <c r="K26" s="122"/>
      <c r="L26" s="123"/>
      <c r="M26" s="97"/>
      <c r="N26" s="129"/>
      <c r="O26" s="130"/>
      <c r="P26" s="136"/>
      <c r="Q26" s="130"/>
      <c r="R26" s="136"/>
      <c r="S26" s="142"/>
      <c r="T26" s="92"/>
    </row>
    <row r="27" spans="2:20" ht="15" customHeight="1">
      <c r="B27" s="115"/>
      <c r="C27" s="116"/>
      <c r="D27" s="117"/>
      <c r="E27" s="124"/>
      <c r="F27" s="121"/>
      <c r="G27" s="120"/>
      <c r="H27" s="121"/>
      <c r="I27" s="120"/>
      <c r="J27" s="121"/>
      <c r="K27" s="115"/>
      <c r="L27" s="146"/>
      <c r="M27" s="117"/>
      <c r="N27" s="118"/>
      <c r="O27" s="119"/>
      <c r="P27" s="132"/>
      <c r="Q27" s="119"/>
      <c r="R27" s="132"/>
      <c r="S27" s="134"/>
      <c r="T27" s="92"/>
    </row>
    <row r="28" spans="2:20" ht="15" customHeight="1">
      <c r="B28" s="126"/>
      <c r="C28" s="127"/>
      <c r="D28" s="143"/>
      <c r="E28" s="129"/>
      <c r="F28" s="130"/>
      <c r="G28" s="136"/>
      <c r="H28" s="130"/>
      <c r="I28" s="136"/>
      <c r="J28" s="130"/>
      <c r="K28" s="126"/>
      <c r="L28" s="131"/>
      <c r="M28" s="128"/>
      <c r="N28" s="129"/>
      <c r="O28" s="147"/>
      <c r="P28" s="136"/>
      <c r="Q28" s="130"/>
      <c r="R28" s="136"/>
      <c r="S28" s="142"/>
      <c r="T28" s="92"/>
    </row>
    <row r="29" spans="2:20" ht="15" customHeight="1">
      <c r="B29" s="115"/>
      <c r="C29" s="116"/>
      <c r="D29" s="117"/>
      <c r="E29" s="118"/>
      <c r="F29" s="119"/>
      <c r="G29" s="132"/>
      <c r="H29" s="119"/>
      <c r="I29" s="132"/>
      <c r="J29" s="119"/>
      <c r="K29" s="115"/>
      <c r="L29" s="146"/>
      <c r="M29" s="117"/>
      <c r="N29" s="118"/>
      <c r="O29" s="119"/>
      <c r="P29" s="132"/>
      <c r="Q29" s="119"/>
      <c r="R29" s="132"/>
      <c r="S29" s="134"/>
      <c r="T29" s="92"/>
    </row>
    <row r="30" spans="2:20" ht="15" customHeight="1">
      <c r="B30" s="126"/>
      <c r="C30" s="127"/>
      <c r="D30" s="143" t="s">
        <v>191</v>
      </c>
      <c r="E30" s="129"/>
      <c r="F30" s="140">
        <f>SUM(F13:F26)</f>
        <v>0</v>
      </c>
      <c r="G30" s="136"/>
      <c r="H30" s="130"/>
      <c r="I30" s="136"/>
      <c r="J30" s="130"/>
      <c r="K30" s="126"/>
      <c r="L30" s="131"/>
      <c r="M30" s="128"/>
      <c r="N30" s="129"/>
      <c r="O30" s="147"/>
      <c r="P30" s="136"/>
      <c r="Q30" s="130"/>
      <c r="R30" s="136"/>
      <c r="S30" s="142"/>
      <c r="T30" s="92"/>
    </row>
    <row r="31" spans="2:20" ht="15" customHeight="1">
      <c r="B31" s="115"/>
      <c r="C31" s="116"/>
      <c r="D31" s="117"/>
      <c r="E31" s="118"/>
      <c r="F31" s="119"/>
      <c r="G31" s="132"/>
      <c r="H31" s="119"/>
      <c r="I31" s="132"/>
      <c r="J31" s="119"/>
      <c r="K31" s="115"/>
      <c r="L31" s="116"/>
      <c r="M31" s="117"/>
      <c r="N31" s="118"/>
      <c r="O31" s="119"/>
      <c r="P31" s="132"/>
      <c r="Q31" s="119"/>
      <c r="R31" s="132"/>
      <c r="S31" s="134"/>
      <c r="T31" s="92"/>
    </row>
    <row r="32" spans="2:20" ht="15" customHeight="1">
      <c r="B32" s="126"/>
      <c r="C32" s="127"/>
      <c r="D32" s="143"/>
      <c r="E32" s="129"/>
      <c r="F32" s="130"/>
      <c r="G32" s="136"/>
      <c r="H32" s="130"/>
      <c r="I32" s="136"/>
      <c r="J32" s="130"/>
      <c r="K32" s="126"/>
      <c r="L32" s="127"/>
      <c r="M32" s="128"/>
      <c r="N32" s="129"/>
      <c r="O32" s="147"/>
      <c r="P32" s="136"/>
      <c r="Q32" s="130"/>
      <c r="R32" s="136"/>
      <c r="S32" s="142"/>
      <c r="T32" s="92"/>
    </row>
    <row r="33" spans="2:20" ht="15" customHeight="1">
      <c r="B33" s="115"/>
      <c r="C33" s="116"/>
      <c r="D33" s="117"/>
      <c r="E33" s="118"/>
      <c r="F33" s="119"/>
      <c r="G33" s="132"/>
      <c r="H33" s="119"/>
      <c r="I33" s="132"/>
      <c r="J33" s="119"/>
      <c r="K33" s="122"/>
      <c r="L33" s="133"/>
      <c r="M33" s="144"/>
      <c r="N33" s="118"/>
      <c r="O33" s="119"/>
      <c r="P33" s="132"/>
      <c r="Q33" s="119"/>
      <c r="R33" s="132"/>
      <c r="S33" s="134"/>
      <c r="T33" s="92"/>
    </row>
    <row r="34" spans="2:20" ht="15" customHeight="1">
      <c r="B34" s="126"/>
      <c r="C34" s="127"/>
      <c r="D34" s="143"/>
      <c r="E34" s="129"/>
      <c r="F34" s="147"/>
      <c r="G34" s="136"/>
      <c r="H34" s="130"/>
      <c r="I34" s="136"/>
      <c r="J34" s="130"/>
      <c r="K34" s="126"/>
      <c r="L34" s="127"/>
      <c r="M34" s="148"/>
      <c r="N34" s="129"/>
      <c r="O34" s="147"/>
      <c r="P34" s="136"/>
      <c r="Q34" s="130"/>
      <c r="R34" s="136"/>
      <c r="S34" s="142"/>
      <c r="T34" s="92"/>
    </row>
    <row r="35" spans="2:20" ht="15" customHeight="1">
      <c r="B35" s="122"/>
      <c r="C35" s="133"/>
      <c r="D35" s="117"/>
      <c r="E35" s="124"/>
      <c r="F35" s="121"/>
      <c r="G35" s="120"/>
      <c r="H35" s="121"/>
      <c r="I35" s="120"/>
      <c r="J35" s="121"/>
      <c r="K35" s="115"/>
      <c r="L35" s="146"/>
      <c r="M35" s="117"/>
      <c r="N35" s="124"/>
      <c r="O35" s="121"/>
      <c r="P35" s="120"/>
      <c r="Q35" s="121"/>
      <c r="R35" s="120"/>
      <c r="S35" s="125"/>
      <c r="T35" s="92"/>
    </row>
    <row r="36" spans="2:20" ht="15" customHeight="1">
      <c r="B36" s="126"/>
      <c r="C36" s="127"/>
      <c r="D36" s="143"/>
      <c r="E36" s="129"/>
      <c r="F36" s="130"/>
      <c r="G36" s="136"/>
      <c r="H36" s="130"/>
      <c r="I36" s="136"/>
      <c r="J36" s="130"/>
      <c r="K36" s="126"/>
      <c r="L36" s="131"/>
      <c r="M36" s="143"/>
      <c r="N36" s="129"/>
      <c r="O36" s="130"/>
      <c r="P36" s="136"/>
      <c r="Q36" s="130"/>
      <c r="R36" s="136"/>
      <c r="S36" s="142"/>
      <c r="T36" s="92"/>
    </row>
    <row r="37" spans="2:20" ht="15" customHeight="1">
      <c r="B37" s="122"/>
      <c r="C37" s="133"/>
      <c r="D37" s="94"/>
      <c r="E37" s="124"/>
      <c r="F37" s="121"/>
      <c r="G37" s="120"/>
      <c r="H37" s="121"/>
      <c r="I37" s="120"/>
      <c r="J37" s="121"/>
      <c r="K37" s="122"/>
      <c r="L37" s="133"/>
      <c r="M37" s="94"/>
      <c r="N37" s="124"/>
      <c r="O37" s="121"/>
      <c r="P37" s="120"/>
      <c r="Q37" s="121"/>
      <c r="R37" s="120"/>
      <c r="S37" s="125"/>
      <c r="T37" s="92"/>
    </row>
    <row r="38" spans="2:20" ht="15" customHeight="1">
      <c r="B38" s="149"/>
      <c r="C38" s="110"/>
      <c r="D38" s="150"/>
      <c r="E38" s="111"/>
      <c r="F38" s="151"/>
      <c r="G38" s="152"/>
      <c r="H38" s="151"/>
      <c r="I38" s="152"/>
      <c r="J38" s="151"/>
      <c r="K38" s="149"/>
      <c r="L38" s="110"/>
      <c r="M38" s="150"/>
      <c r="N38" s="111"/>
      <c r="O38" s="151"/>
      <c r="P38" s="152"/>
      <c r="Q38" s="151"/>
      <c r="R38" s="152"/>
      <c r="S38" s="153"/>
      <c r="T38" s="92"/>
    </row>
    <row r="39" spans="2:20" ht="15" customHeight="1"/>
    <row r="40" spans="2:20" ht="15" customHeight="1"/>
    <row r="41" spans="2:20" ht="15" customHeight="1"/>
    <row r="42" spans="2:20" ht="15" customHeight="1"/>
  </sheetData>
  <mergeCells count="11">
    <mergeCell ref="S9:S10"/>
    <mergeCell ref="F1:O2"/>
    <mergeCell ref="J7:M8"/>
    <mergeCell ref="B9:B10"/>
    <mergeCell ref="D9:D10"/>
    <mergeCell ref="F9:F10"/>
    <mergeCell ref="H9:H10"/>
    <mergeCell ref="J9:J10"/>
    <mergeCell ref="K9:K10"/>
    <mergeCell ref="M9:M10"/>
    <mergeCell ref="O9:O10"/>
  </mergeCells>
  <phoneticPr fontId="14"/>
  <pageMargins left="0.19685039370078741" right="0.19685039370078741" top="0.94488188976377963" bottom="0.15748031496062992" header="0.31496062992125984" footer="0.31496062992125984"/>
  <pageSetup paperSize="9"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FF66"/>
    <pageSetUpPr autoPageBreaks="0"/>
  </sheetPr>
  <dimension ref="B1:P213"/>
  <sheetViews>
    <sheetView showGridLines="0" view="pageBreakPreview" topLeftCell="A48" zoomScaleNormal="85" zoomScaleSheetLayoutView="100" workbookViewId="0">
      <selection activeCell="H165" sqref="H165"/>
    </sheetView>
  </sheetViews>
  <sheetFormatPr defaultRowHeight="13.5"/>
  <cols>
    <col min="1" max="1" width="0.875" style="1" customWidth="1"/>
    <col min="2" max="2" width="5.625" style="1" customWidth="1"/>
    <col min="3" max="3" width="25.625" style="1" customWidth="1"/>
    <col min="4" max="4" width="30.625" style="1" customWidth="1"/>
    <col min="5" max="5" width="12.625" style="89" customWidth="1"/>
    <col min="6" max="6" width="5.625" style="1" customWidth="1"/>
    <col min="7" max="7" width="13.625" style="89" customWidth="1"/>
    <col min="8" max="8" width="15.625" style="1" customWidth="1"/>
    <col min="9" max="9" width="28.625" style="1" customWidth="1"/>
    <col min="10" max="10" width="0.875" style="1" customWidth="1"/>
    <col min="11" max="11" width="6.75" style="2" customWidth="1"/>
    <col min="12" max="13" width="9.375" style="3" customWidth="1"/>
    <col min="14" max="17" width="10.625" style="1" customWidth="1"/>
    <col min="18" max="16384" width="9" style="1"/>
  </cols>
  <sheetData>
    <row r="1" spans="2:16" ht="18" customHeight="1">
      <c r="B1" s="217" t="s">
        <v>0</v>
      </c>
      <c r="C1" s="218"/>
      <c r="D1" s="218"/>
      <c r="E1" s="218"/>
      <c r="F1" s="218"/>
      <c r="G1" s="218"/>
      <c r="H1" s="218"/>
      <c r="I1" s="219"/>
    </row>
    <row r="2" spans="2:16" ht="18" customHeight="1">
      <c r="B2" s="220"/>
      <c r="C2" s="221"/>
      <c r="D2" s="221"/>
      <c r="E2" s="221"/>
      <c r="F2" s="221"/>
      <c r="G2" s="221"/>
      <c r="H2" s="221"/>
      <c r="I2" s="222"/>
    </row>
    <row r="3" spans="2:16" s="9" customFormat="1" ht="24" customHeight="1">
      <c r="B3" s="4"/>
      <c r="C3" s="5" t="s">
        <v>469</v>
      </c>
      <c r="D3" s="6"/>
      <c r="E3" s="7"/>
      <c r="F3" s="7"/>
      <c r="G3" s="7"/>
      <c r="H3" s="7"/>
      <c r="I3" s="8"/>
      <c r="J3" s="1"/>
      <c r="K3" s="2"/>
      <c r="L3" s="3"/>
      <c r="M3" s="3"/>
      <c r="N3" s="1"/>
    </row>
    <row r="4" spans="2:16" s="17" customFormat="1" ht="24" customHeight="1">
      <c r="B4" s="10" t="s">
        <v>1</v>
      </c>
      <c r="C4" s="11" t="s">
        <v>2</v>
      </c>
      <c r="D4" s="10" t="s">
        <v>3</v>
      </c>
      <c r="E4" s="12" t="s">
        <v>4</v>
      </c>
      <c r="F4" s="10" t="s">
        <v>5</v>
      </c>
      <c r="G4" s="10" t="s">
        <v>6</v>
      </c>
      <c r="H4" s="10" t="s">
        <v>7</v>
      </c>
      <c r="I4" s="13" t="s">
        <v>8</v>
      </c>
      <c r="J4" s="14"/>
      <c r="K4" s="15"/>
      <c r="L4" s="16"/>
      <c r="M4" s="16"/>
      <c r="N4" s="14"/>
    </row>
    <row r="5" spans="2:16" s="9" customFormat="1" ht="11.1" customHeight="1">
      <c r="B5" s="32"/>
      <c r="C5" s="162"/>
      <c r="D5" s="49"/>
      <c r="E5" s="90"/>
      <c r="F5" s="36"/>
      <c r="G5" s="37"/>
      <c r="H5" s="38"/>
      <c r="I5" s="24"/>
      <c r="J5" s="1"/>
      <c r="K5" s="2"/>
      <c r="L5" s="3"/>
      <c r="M5" s="3"/>
      <c r="N5" s="1"/>
    </row>
    <row r="6" spans="2:16" s="9" customFormat="1" ht="11.1" customHeight="1">
      <c r="B6" s="40" t="s">
        <v>396</v>
      </c>
      <c r="C6" s="41" t="s">
        <v>397</v>
      </c>
      <c r="D6" s="42"/>
      <c r="E6" s="91"/>
      <c r="F6" s="44"/>
      <c r="G6" s="45"/>
      <c r="H6" s="46"/>
      <c r="I6" s="31"/>
      <c r="J6" s="1"/>
      <c r="K6" s="2"/>
      <c r="L6" s="3"/>
      <c r="M6" s="3"/>
      <c r="N6" s="1"/>
    </row>
    <row r="7" spans="2:16" s="9" customFormat="1" ht="11.1" customHeight="1">
      <c r="B7" s="25"/>
      <c r="C7" s="192"/>
      <c r="D7" s="27"/>
      <c r="E7" s="161"/>
      <c r="F7" s="29"/>
      <c r="G7" s="30"/>
      <c r="H7" s="30"/>
      <c r="I7" s="39"/>
      <c r="J7" s="1"/>
      <c r="K7" s="2"/>
      <c r="L7" s="3"/>
      <c r="M7" s="3"/>
      <c r="N7" s="1"/>
    </row>
    <row r="8" spans="2:16" s="9" customFormat="1" ht="11.1" customHeight="1">
      <c r="B8" s="25">
        <v>1</v>
      </c>
      <c r="C8" s="26" t="s">
        <v>47</v>
      </c>
      <c r="D8" s="27"/>
      <c r="E8" s="161"/>
      <c r="F8" s="29"/>
      <c r="G8" s="30"/>
      <c r="H8" s="30"/>
      <c r="I8" s="47"/>
      <c r="J8" s="1"/>
      <c r="K8" s="2"/>
      <c r="L8" s="3"/>
      <c r="M8" s="3"/>
      <c r="N8" s="1"/>
    </row>
    <row r="9" spans="2:16" s="9" customFormat="1" ht="11.1" customHeight="1">
      <c r="B9" s="32"/>
      <c r="C9" s="162"/>
      <c r="D9" s="34"/>
      <c r="E9" s="90"/>
      <c r="F9" s="36"/>
      <c r="G9" s="37"/>
      <c r="H9" s="38"/>
      <c r="I9" s="39"/>
      <c r="J9" s="1"/>
      <c r="K9" s="2"/>
      <c r="L9" s="3"/>
      <c r="M9" s="3"/>
      <c r="N9" s="1"/>
    </row>
    <row r="10" spans="2:16" s="9" customFormat="1" ht="11.1" customHeight="1">
      <c r="B10" s="40"/>
      <c r="C10" s="173" t="s">
        <v>39</v>
      </c>
      <c r="D10" s="42" t="s">
        <v>40</v>
      </c>
      <c r="E10" s="91">
        <v>3</v>
      </c>
      <c r="F10" s="44" t="s">
        <v>22</v>
      </c>
      <c r="G10" s="45"/>
      <c r="H10" s="46">
        <f>INT(E10*G10)</f>
        <v>0</v>
      </c>
      <c r="I10" s="52"/>
      <c r="J10" s="1"/>
      <c r="K10" s="2"/>
      <c r="L10" s="3"/>
      <c r="M10" s="3"/>
      <c r="N10" s="1"/>
    </row>
    <row r="11" spans="2:16" s="9" customFormat="1" ht="11.1" customHeight="1">
      <c r="B11" s="32"/>
      <c r="C11" s="162"/>
      <c r="D11" s="34"/>
      <c r="E11" s="90"/>
      <c r="F11" s="36"/>
      <c r="G11" s="37"/>
      <c r="H11" s="38"/>
      <c r="I11" s="39"/>
      <c r="J11" s="1"/>
      <c r="K11" s="2"/>
      <c r="L11" s="3"/>
      <c r="M11" s="3"/>
      <c r="N11" s="1"/>
    </row>
    <row r="12" spans="2:16" s="9" customFormat="1" ht="11.1" customHeight="1">
      <c r="B12" s="40"/>
      <c r="C12" s="173" t="s">
        <v>41</v>
      </c>
      <c r="D12" s="42" t="s">
        <v>42</v>
      </c>
      <c r="E12" s="91">
        <v>190</v>
      </c>
      <c r="F12" s="44" t="s">
        <v>43</v>
      </c>
      <c r="G12" s="45"/>
      <c r="H12" s="46">
        <f>INT(E12*G12)</f>
        <v>0</v>
      </c>
      <c r="I12" s="52"/>
      <c r="J12" s="1"/>
      <c r="K12" s="2"/>
      <c r="L12" s="3"/>
      <c r="M12" s="3"/>
      <c r="N12" s="1"/>
    </row>
    <row r="13" spans="2:16" s="9" customFormat="1" ht="11.1" customHeight="1">
      <c r="B13" s="32"/>
      <c r="C13" s="162"/>
      <c r="D13" s="34"/>
      <c r="E13" s="90"/>
      <c r="F13" s="36"/>
      <c r="G13" s="37"/>
      <c r="H13" s="38"/>
      <c r="I13" s="39"/>
      <c r="J13" s="1"/>
      <c r="K13" s="2"/>
      <c r="L13" s="3"/>
      <c r="M13" s="3"/>
      <c r="N13" s="1"/>
    </row>
    <row r="14" spans="2:16" s="9" customFormat="1" ht="11.1" customHeight="1">
      <c r="B14" s="40"/>
      <c r="C14" s="173" t="s">
        <v>41</v>
      </c>
      <c r="D14" s="42" t="s">
        <v>44</v>
      </c>
      <c r="E14" s="91">
        <v>170</v>
      </c>
      <c r="F14" s="44" t="s">
        <v>43</v>
      </c>
      <c r="G14" s="45"/>
      <c r="H14" s="46">
        <f>INT(E14*G14)</f>
        <v>0</v>
      </c>
      <c r="I14" s="52"/>
      <c r="J14" s="1"/>
      <c r="K14" s="2"/>
      <c r="L14" s="3"/>
      <c r="M14" s="3"/>
      <c r="N14" s="1"/>
    </row>
    <row r="15" spans="2:16" s="9" customFormat="1" ht="11.1" customHeight="1">
      <c r="B15" s="32"/>
      <c r="C15" s="162"/>
      <c r="D15" s="34"/>
      <c r="E15" s="90"/>
      <c r="F15" s="36"/>
      <c r="G15" s="37"/>
      <c r="H15" s="38"/>
      <c r="I15" s="39"/>
      <c r="J15" s="1"/>
      <c r="K15" s="2"/>
      <c r="L15" s="3"/>
      <c r="M15" s="3"/>
      <c r="N15" s="1"/>
      <c r="O15" s="54"/>
      <c r="P15" s="55"/>
    </row>
    <row r="16" spans="2:16" s="9" customFormat="1" ht="11.1" customHeight="1">
      <c r="B16" s="40"/>
      <c r="C16" s="173"/>
      <c r="D16" s="42"/>
      <c r="E16" s="91"/>
      <c r="F16" s="44"/>
      <c r="G16" s="45"/>
      <c r="H16" s="46"/>
      <c r="I16" s="52"/>
      <c r="J16" s="1"/>
      <c r="K16" s="2"/>
      <c r="L16" s="3"/>
      <c r="M16" s="3"/>
      <c r="N16" s="1"/>
      <c r="O16" s="54"/>
      <c r="P16" s="55"/>
    </row>
    <row r="17" spans="2:16" s="9" customFormat="1" ht="11.1" customHeight="1">
      <c r="B17" s="32"/>
      <c r="C17" s="162"/>
      <c r="D17" s="34"/>
      <c r="E17" s="90"/>
      <c r="F17" s="36"/>
      <c r="G17" s="37"/>
      <c r="H17" s="38"/>
      <c r="I17" s="39"/>
      <c r="J17" s="1"/>
      <c r="K17" s="2"/>
      <c r="L17" s="3"/>
      <c r="M17" s="3"/>
      <c r="N17" s="1"/>
      <c r="O17" s="54"/>
      <c r="P17" s="55"/>
    </row>
    <row r="18" spans="2:16" s="9" customFormat="1" ht="11.1" customHeight="1">
      <c r="B18" s="40"/>
      <c r="C18" s="60" t="s">
        <v>45</v>
      </c>
      <c r="D18" s="42"/>
      <c r="E18" s="91"/>
      <c r="F18" s="44"/>
      <c r="G18" s="45"/>
      <c r="H18" s="46">
        <f>SUM(H9:H14)</f>
        <v>0</v>
      </c>
      <c r="I18" s="52"/>
      <c r="J18" s="1"/>
      <c r="K18" s="2"/>
      <c r="L18" s="3"/>
      <c r="M18" s="3"/>
      <c r="N18" s="1"/>
      <c r="O18" s="54"/>
      <c r="P18" s="55"/>
    </row>
    <row r="19" spans="2:16" s="9" customFormat="1" ht="11.1" customHeight="1">
      <c r="B19" s="32"/>
      <c r="C19" s="162"/>
      <c r="D19" s="34"/>
      <c r="E19" s="90"/>
      <c r="F19" s="36"/>
      <c r="G19" s="37"/>
      <c r="H19" s="38"/>
      <c r="I19" s="39"/>
      <c r="J19" s="1"/>
      <c r="K19" s="2"/>
      <c r="L19" s="3"/>
      <c r="M19" s="3"/>
      <c r="N19" s="1"/>
      <c r="O19" s="54"/>
      <c r="P19" s="55"/>
    </row>
    <row r="20" spans="2:16" s="9" customFormat="1" ht="11.1" customHeight="1">
      <c r="B20" s="40"/>
      <c r="C20" s="173"/>
      <c r="D20" s="42"/>
      <c r="E20" s="91"/>
      <c r="F20" s="44"/>
      <c r="G20" s="45"/>
      <c r="H20" s="46"/>
      <c r="I20" s="52"/>
      <c r="J20" s="1"/>
      <c r="K20" s="2"/>
      <c r="L20" s="3"/>
      <c r="M20" s="3"/>
      <c r="N20" s="1"/>
      <c r="O20" s="54"/>
      <c r="P20" s="55"/>
    </row>
    <row r="21" spans="2:16" s="9" customFormat="1" ht="11.1" customHeight="1">
      <c r="B21" s="32"/>
      <c r="C21" s="162"/>
      <c r="D21" s="34"/>
      <c r="E21" s="90"/>
      <c r="F21" s="36"/>
      <c r="G21" s="37"/>
      <c r="H21" s="38"/>
      <c r="I21" s="39"/>
      <c r="J21" s="1"/>
      <c r="K21" s="2"/>
      <c r="L21" s="3"/>
      <c r="M21" s="3"/>
      <c r="N21" s="1"/>
    </row>
    <row r="22" spans="2:16" s="9" customFormat="1" ht="11.1" customHeight="1">
      <c r="B22" s="40">
        <v>2</v>
      </c>
      <c r="C22" s="26" t="s">
        <v>46</v>
      </c>
      <c r="D22" s="27"/>
      <c r="E22" s="161"/>
      <c r="F22" s="29"/>
      <c r="G22" s="30"/>
      <c r="H22" s="30"/>
      <c r="I22" s="52"/>
      <c r="J22" s="1"/>
      <c r="K22" s="2"/>
      <c r="L22" s="3"/>
      <c r="M22" s="3"/>
      <c r="N22" s="1"/>
    </row>
    <row r="23" spans="2:16" s="9" customFormat="1" ht="10.5" customHeight="1">
      <c r="B23" s="32"/>
      <c r="C23" s="162"/>
      <c r="D23" s="34"/>
      <c r="E23" s="90"/>
      <c r="F23" s="36"/>
      <c r="G23" s="37"/>
      <c r="H23" s="38"/>
      <c r="I23" s="39"/>
      <c r="J23" s="1"/>
      <c r="K23" s="2"/>
      <c r="L23" s="3"/>
      <c r="M23" s="3"/>
      <c r="N23" s="1"/>
    </row>
    <row r="24" spans="2:16" s="9" customFormat="1" ht="11.1" customHeight="1">
      <c r="B24" s="40"/>
      <c r="C24" s="173" t="s">
        <v>20</v>
      </c>
      <c r="D24" s="42" t="s">
        <v>21</v>
      </c>
      <c r="E24" s="91">
        <v>10</v>
      </c>
      <c r="F24" s="44" t="s">
        <v>22</v>
      </c>
      <c r="G24" s="45"/>
      <c r="H24" s="46">
        <f>INT(E24*G24)</f>
        <v>0</v>
      </c>
      <c r="I24" s="47"/>
      <c r="J24" s="1"/>
      <c r="K24" s="2"/>
      <c r="L24" s="3"/>
      <c r="M24" s="3"/>
      <c r="N24" s="1"/>
    </row>
    <row r="25" spans="2:16" s="9" customFormat="1" ht="10.5" customHeight="1">
      <c r="B25" s="32"/>
      <c r="C25" s="162"/>
      <c r="D25" s="34"/>
      <c r="E25" s="90"/>
      <c r="F25" s="36"/>
      <c r="G25" s="37"/>
      <c r="H25" s="38"/>
      <c r="I25" s="39"/>
      <c r="J25" s="1"/>
      <c r="K25" s="2"/>
      <c r="L25" s="3"/>
      <c r="M25" s="3"/>
      <c r="N25" s="1"/>
    </row>
    <row r="26" spans="2:16" s="9" customFormat="1" ht="11.1" customHeight="1">
      <c r="B26" s="58"/>
      <c r="C26" s="173" t="s">
        <v>20</v>
      </c>
      <c r="D26" s="42" t="s">
        <v>23</v>
      </c>
      <c r="E26" s="91">
        <v>36</v>
      </c>
      <c r="F26" s="44" t="s">
        <v>22</v>
      </c>
      <c r="G26" s="45"/>
      <c r="H26" s="46">
        <f>INT(E26*G26)</f>
        <v>0</v>
      </c>
      <c r="I26" s="47"/>
      <c r="J26" s="1"/>
      <c r="K26" s="2"/>
      <c r="L26" s="3"/>
      <c r="M26" s="3"/>
      <c r="N26" s="1"/>
    </row>
    <row r="27" spans="2:16" s="9" customFormat="1" ht="10.5" customHeight="1">
      <c r="B27" s="32"/>
      <c r="C27" s="162"/>
      <c r="D27" s="34"/>
      <c r="E27" s="90"/>
      <c r="F27" s="36"/>
      <c r="G27" s="37"/>
      <c r="H27" s="38"/>
      <c r="I27" s="39"/>
      <c r="J27" s="1"/>
      <c r="K27" s="2"/>
      <c r="L27" s="3"/>
      <c r="M27" s="3"/>
      <c r="N27" s="1"/>
    </row>
    <row r="28" spans="2:16" s="9" customFormat="1" ht="11.1" customHeight="1">
      <c r="B28" s="40"/>
      <c r="C28" s="173" t="s">
        <v>20</v>
      </c>
      <c r="D28" s="42" t="s">
        <v>24</v>
      </c>
      <c r="E28" s="91">
        <v>2</v>
      </c>
      <c r="F28" s="44" t="s">
        <v>22</v>
      </c>
      <c r="G28" s="45"/>
      <c r="H28" s="46">
        <f>INT(E28*G28)</f>
        <v>0</v>
      </c>
      <c r="I28" s="52"/>
      <c r="J28" s="1"/>
      <c r="K28" s="2"/>
      <c r="L28" s="3"/>
      <c r="M28" s="3"/>
      <c r="N28" s="1"/>
    </row>
    <row r="29" spans="2:16" s="9" customFormat="1" ht="10.5" customHeight="1">
      <c r="B29" s="32"/>
      <c r="C29" s="162"/>
      <c r="D29" s="34"/>
      <c r="E29" s="90"/>
      <c r="F29" s="36"/>
      <c r="G29" s="37"/>
      <c r="H29" s="38"/>
      <c r="I29" s="39"/>
      <c r="J29" s="1"/>
      <c r="K29" s="2"/>
      <c r="L29" s="3"/>
      <c r="M29" s="3"/>
      <c r="N29" s="1"/>
    </row>
    <row r="30" spans="2:16" s="9" customFormat="1" ht="11.1" customHeight="1">
      <c r="B30" s="40"/>
      <c r="C30" s="173" t="s">
        <v>20</v>
      </c>
      <c r="D30" s="42" t="s">
        <v>25</v>
      </c>
      <c r="E30" s="91">
        <v>11</v>
      </c>
      <c r="F30" s="44" t="s">
        <v>22</v>
      </c>
      <c r="G30" s="45"/>
      <c r="H30" s="46">
        <f>INT(E30*G30)</f>
        <v>0</v>
      </c>
      <c r="I30" s="47"/>
      <c r="J30" s="1"/>
      <c r="K30" s="2"/>
      <c r="L30" s="3"/>
      <c r="M30" s="3"/>
      <c r="N30" s="1"/>
    </row>
    <row r="31" spans="2:16" s="9" customFormat="1" ht="10.5" customHeight="1">
      <c r="B31" s="32"/>
      <c r="C31" s="162"/>
      <c r="D31" s="34"/>
      <c r="E31" s="90"/>
      <c r="F31" s="36"/>
      <c r="G31" s="37"/>
      <c r="H31" s="38"/>
      <c r="I31" s="39"/>
      <c r="J31" s="1"/>
      <c r="K31" s="2"/>
      <c r="L31" s="3"/>
      <c r="M31" s="3"/>
      <c r="N31" s="1"/>
    </row>
    <row r="32" spans="2:16" s="9" customFormat="1" ht="11.1" customHeight="1">
      <c r="B32" s="40"/>
      <c r="C32" s="173" t="s">
        <v>20</v>
      </c>
      <c r="D32" s="42" t="s">
        <v>26</v>
      </c>
      <c r="E32" s="91">
        <v>1</v>
      </c>
      <c r="F32" s="44" t="s">
        <v>22</v>
      </c>
      <c r="G32" s="45"/>
      <c r="H32" s="46">
        <f>INT(E32*G32)</f>
        <v>0</v>
      </c>
      <c r="I32" s="52"/>
      <c r="J32" s="1"/>
      <c r="K32" s="2"/>
      <c r="L32" s="3"/>
      <c r="M32" s="3"/>
      <c r="N32" s="1"/>
    </row>
    <row r="33" spans="2:14" s="9" customFormat="1" ht="10.5" customHeight="1">
      <c r="B33" s="32"/>
      <c r="C33" s="162"/>
      <c r="D33" s="34"/>
      <c r="E33" s="90"/>
      <c r="F33" s="36"/>
      <c r="G33" s="37"/>
      <c r="H33" s="38"/>
      <c r="I33" s="39"/>
      <c r="J33" s="1"/>
      <c r="K33" s="2"/>
      <c r="L33" s="3"/>
      <c r="M33" s="3"/>
      <c r="N33" s="1"/>
    </row>
    <row r="34" spans="2:14" s="9" customFormat="1" ht="11.1" customHeight="1">
      <c r="B34" s="40"/>
      <c r="C34" s="173" t="s">
        <v>20</v>
      </c>
      <c r="D34" s="42" t="s">
        <v>27</v>
      </c>
      <c r="E34" s="91">
        <v>3</v>
      </c>
      <c r="F34" s="44" t="s">
        <v>22</v>
      </c>
      <c r="G34" s="45"/>
      <c r="H34" s="46">
        <f>INT(E34*G34)</f>
        <v>0</v>
      </c>
      <c r="I34" s="47"/>
      <c r="J34" s="1"/>
      <c r="K34" s="2"/>
      <c r="L34" s="3"/>
      <c r="M34" s="3"/>
      <c r="N34" s="1"/>
    </row>
    <row r="35" spans="2:14" s="9" customFormat="1" ht="10.5" customHeight="1">
      <c r="B35" s="32"/>
      <c r="C35" s="162"/>
      <c r="D35" s="34"/>
      <c r="E35" s="90"/>
      <c r="F35" s="36"/>
      <c r="G35" s="37"/>
      <c r="H35" s="38"/>
      <c r="I35" s="39"/>
      <c r="J35" s="1"/>
      <c r="K35" s="2"/>
      <c r="L35" s="3"/>
      <c r="M35" s="3"/>
      <c r="N35" s="1"/>
    </row>
    <row r="36" spans="2:14" s="9" customFormat="1" ht="11.1" customHeight="1">
      <c r="B36" s="40"/>
      <c r="C36" s="173" t="s">
        <v>20</v>
      </c>
      <c r="D36" s="42" t="s">
        <v>28</v>
      </c>
      <c r="E36" s="91">
        <v>1</v>
      </c>
      <c r="F36" s="44" t="s">
        <v>22</v>
      </c>
      <c r="G36" s="45"/>
      <c r="H36" s="46">
        <f>INT(E36*G36)</f>
        <v>0</v>
      </c>
      <c r="I36" s="52"/>
      <c r="J36" s="1"/>
      <c r="K36" s="2"/>
      <c r="L36" s="3"/>
      <c r="M36" s="3"/>
      <c r="N36" s="1"/>
    </row>
    <row r="37" spans="2:14" s="9" customFormat="1" ht="10.5" customHeight="1">
      <c r="B37" s="32"/>
      <c r="C37" s="162"/>
      <c r="D37" s="34"/>
      <c r="E37" s="90"/>
      <c r="F37" s="36"/>
      <c r="G37" s="37"/>
      <c r="H37" s="38"/>
      <c r="I37" s="39"/>
      <c r="J37" s="1"/>
      <c r="K37" s="2"/>
      <c r="L37" s="3"/>
      <c r="M37" s="3"/>
      <c r="N37" s="1"/>
    </row>
    <row r="38" spans="2:14" s="9" customFormat="1" ht="11.1" customHeight="1">
      <c r="B38" s="40"/>
      <c r="C38" s="173" t="s">
        <v>20</v>
      </c>
      <c r="D38" s="42" t="s">
        <v>35</v>
      </c>
      <c r="E38" s="91">
        <v>3</v>
      </c>
      <c r="F38" s="44" t="s">
        <v>22</v>
      </c>
      <c r="G38" s="45"/>
      <c r="H38" s="46">
        <f>INT(E38*G38)</f>
        <v>0</v>
      </c>
      <c r="I38" s="47"/>
      <c r="J38" s="1"/>
      <c r="K38" s="2"/>
      <c r="L38" s="3"/>
      <c r="M38" s="3"/>
      <c r="N38" s="1"/>
    </row>
    <row r="39" spans="2:14" s="9" customFormat="1" ht="11.1" customHeight="1">
      <c r="B39" s="32"/>
      <c r="C39" s="162"/>
      <c r="D39" s="34"/>
      <c r="E39" s="90"/>
      <c r="F39" s="36"/>
      <c r="G39" s="37"/>
      <c r="H39" s="38"/>
      <c r="I39" s="39"/>
      <c r="J39" s="1"/>
      <c r="K39" s="2"/>
      <c r="L39" s="3"/>
      <c r="M39" s="3"/>
      <c r="N39" s="1"/>
    </row>
    <row r="40" spans="2:14" s="9" customFormat="1" ht="11.1" customHeight="1">
      <c r="B40" s="40"/>
      <c r="C40" s="173"/>
      <c r="D40" s="42"/>
      <c r="E40" s="91"/>
      <c r="F40" s="44"/>
      <c r="G40" s="45"/>
      <c r="H40" s="46"/>
      <c r="I40" s="52"/>
      <c r="J40" s="1"/>
      <c r="K40" s="2"/>
      <c r="L40" s="3"/>
      <c r="M40" s="3"/>
      <c r="N40" s="1"/>
    </row>
    <row r="41" spans="2:14" s="9" customFormat="1" ht="11.1" customHeight="1">
      <c r="B41" s="32"/>
      <c r="C41" s="172"/>
      <c r="D41" s="49"/>
      <c r="E41" s="90"/>
      <c r="F41" s="36"/>
      <c r="G41" s="37"/>
      <c r="H41" s="38"/>
      <c r="I41" s="39"/>
      <c r="J41" s="1"/>
      <c r="K41" s="2"/>
      <c r="L41" s="3"/>
      <c r="M41" s="3"/>
      <c r="N41" s="1"/>
    </row>
    <row r="42" spans="2:14" s="9" customFormat="1" ht="11.1" customHeight="1">
      <c r="B42" s="40"/>
      <c r="C42" s="60" t="s">
        <v>45</v>
      </c>
      <c r="D42" s="50"/>
      <c r="E42" s="91"/>
      <c r="F42" s="44"/>
      <c r="G42" s="45"/>
      <c r="H42" s="46">
        <f>SUM(H23:H38)</f>
        <v>0</v>
      </c>
      <c r="I42" s="52"/>
      <c r="J42" s="1"/>
      <c r="K42" s="2"/>
      <c r="L42" s="3"/>
      <c r="M42" s="3"/>
      <c r="N42" s="1"/>
    </row>
    <row r="43" spans="2:14" s="9" customFormat="1" ht="11.1" customHeight="1">
      <c r="B43" s="32"/>
      <c r="C43" s="162"/>
      <c r="D43" s="49"/>
      <c r="E43" s="90"/>
      <c r="F43" s="36"/>
      <c r="G43" s="37"/>
      <c r="H43" s="38"/>
      <c r="I43" s="39"/>
      <c r="J43" s="1"/>
      <c r="K43" s="2"/>
      <c r="L43" s="3"/>
      <c r="M43" s="3"/>
      <c r="N43" s="1"/>
    </row>
    <row r="44" spans="2:14" s="9" customFormat="1" ht="11.1" customHeight="1">
      <c r="B44" s="40"/>
      <c r="C44" s="173"/>
      <c r="D44" s="42"/>
      <c r="E44" s="91"/>
      <c r="F44" s="44"/>
      <c r="G44" s="45"/>
      <c r="H44" s="46"/>
      <c r="I44" s="52"/>
      <c r="J44" s="1"/>
      <c r="K44" s="2"/>
      <c r="L44" s="3"/>
      <c r="M44" s="3"/>
      <c r="N44" s="1"/>
    </row>
    <row r="45" spans="2:14" s="9" customFormat="1" ht="11.1" customHeight="1">
      <c r="B45" s="25"/>
      <c r="C45" s="62"/>
      <c r="D45" s="63"/>
      <c r="E45" s="64"/>
      <c r="F45" s="65"/>
      <c r="G45" s="66"/>
      <c r="H45" s="30"/>
      <c r="I45" s="31"/>
      <c r="J45" s="1"/>
      <c r="K45" s="2"/>
      <c r="L45" s="3"/>
      <c r="M45" s="3"/>
      <c r="N45" s="1"/>
    </row>
    <row r="46" spans="2:14" s="9" customFormat="1" ht="11.1" customHeight="1">
      <c r="B46" s="67"/>
      <c r="C46" s="68"/>
      <c r="D46" s="69"/>
      <c r="E46" s="70"/>
      <c r="F46" s="71"/>
      <c r="G46" s="78"/>
      <c r="H46" s="72"/>
      <c r="I46" s="73"/>
      <c r="J46" s="1"/>
      <c r="K46" s="2"/>
      <c r="L46" s="3"/>
      <c r="M46" s="3"/>
      <c r="N46" s="1"/>
    </row>
    <row r="47" spans="2:14" s="77" customFormat="1" ht="12.95" customHeight="1">
      <c r="B47" s="74"/>
      <c r="C47" s="75"/>
      <c r="D47" s="75"/>
      <c r="E47" s="75"/>
      <c r="F47" s="75"/>
      <c r="G47" s="75"/>
      <c r="H47" s="75"/>
      <c r="I47" s="76"/>
      <c r="J47" s="1"/>
      <c r="K47" s="2"/>
      <c r="L47" s="3"/>
      <c r="M47" s="3"/>
      <c r="N47" s="1"/>
    </row>
    <row r="48" spans="2:14" ht="18" customHeight="1">
      <c r="B48" s="217" t="s">
        <v>0</v>
      </c>
      <c r="C48" s="218"/>
      <c r="D48" s="218"/>
      <c r="E48" s="218"/>
      <c r="F48" s="218"/>
      <c r="G48" s="218"/>
      <c r="H48" s="218"/>
      <c r="I48" s="219"/>
    </row>
    <row r="49" spans="2:16" ht="18" customHeight="1">
      <c r="B49" s="220"/>
      <c r="C49" s="221"/>
      <c r="D49" s="221"/>
      <c r="E49" s="221"/>
      <c r="F49" s="221"/>
      <c r="G49" s="221"/>
      <c r="H49" s="221"/>
      <c r="I49" s="222"/>
    </row>
    <row r="50" spans="2:16" s="9" customFormat="1" ht="24" customHeight="1">
      <c r="B50" s="4"/>
      <c r="C50" s="5" t="str">
        <f>$C$3</f>
        <v>工事名称 ：　〇〇〇〇解体工事　　（電気）</v>
      </c>
      <c r="D50" s="6"/>
      <c r="E50" s="7"/>
      <c r="F50" s="7"/>
      <c r="G50" s="7"/>
      <c r="H50" s="7"/>
      <c r="I50" s="8"/>
      <c r="J50" s="1"/>
      <c r="K50" s="2"/>
      <c r="L50" s="3"/>
      <c r="M50" s="3"/>
      <c r="N50" s="1"/>
    </row>
    <row r="51" spans="2:16" s="17" customFormat="1" ht="24" customHeight="1">
      <c r="B51" s="10" t="s">
        <v>1</v>
      </c>
      <c r="C51" s="11" t="s">
        <v>2</v>
      </c>
      <c r="D51" s="10" t="s">
        <v>3</v>
      </c>
      <c r="E51" s="12" t="s">
        <v>4</v>
      </c>
      <c r="F51" s="10" t="s">
        <v>5</v>
      </c>
      <c r="G51" s="10" t="s">
        <v>6</v>
      </c>
      <c r="H51" s="10" t="s">
        <v>7</v>
      </c>
      <c r="I51" s="13" t="s">
        <v>8</v>
      </c>
      <c r="J51" s="14"/>
      <c r="K51" s="15"/>
      <c r="L51" s="16"/>
      <c r="M51" s="16"/>
      <c r="N51" s="14"/>
    </row>
    <row r="52" spans="2:16" s="9" customFormat="1" ht="11.1" customHeight="1">
      <c r="B52" s="18"/>
      <c r="C52" s="19"/>
      <c r="D52" s="20"/>
      <c r="E52" s="169"/>
      <c r="F52" s="22"/>
      <c r="G52" s="23"/>
      <c r="H52" s="23"/>
      <c r="I52" s="24"/>
      <c r="J52" s="1"/>
      <c r="K52" s="2"/>
      <c r="L52" s="3"/>
      <c r="M52" s="3"/>
      <c r="N52" s="1"/>
    </row>
    <row r="53" spans="2:16" s="9" customFormat="1" ht="11.1" customHeight="1">
      <c r="B53" s="25">
        <v>3</v>
      </c>
      <c r="C53" s="26" t="s">
        <v>48</v>
      </c>
      <c r="D53" s="27"/>
      <c r="E53" s="161"/>
      <c r="F53" s="29"/>
      <c r="G53" s="30"/>
      <c r="H53" s="30"/>
      <c r="I53" s="31"/>
      <c r="J53" s="1"/>
      <c r="K53" s="2"/>
      <c r="L53" s="3"/>
      <c r="M53" s="3"/>
      <c r="N53" s="1"/>
    </row>
    <row r="54" spans="2:16" s="9" customFormat="1" ht="11.1" customHeight="1">
      <c r="B54" s="32"/>
      <c r="C54" s="170"/>
      <c r="D54" s="57"/>
      <c r="E54" s="90"/>
      <c r="F54" s="36"/>
      <c r="G54" s="37"/>
      <c r="H54" s="38"/>
      <c r="I54" s="39"/>
      <c r="J54" s="1"/>
      <c r="K54" s="2"/>
      <c r="L54" s="3"/>
      <c r="M54" s="3"/>
      <c r="N54" s="1"/>
    </row>
    <row r="55" spans="2:16" s="9" customFormat="1" ht="11.1" customHeight="1">
      <c r="B55" s="40"/>
      <c r="C55" s="173" t="s">
        <v>29</v>
      </c>
      <c r="D55" s="42" t="s">
        <v>30</v>
      </c>
      <c r="E55" s="91">
        <v>19</v>
      </c>
      <c r="F55" s="44" t="s">
        <v>22</v>
      </c>
      <c r="G55" s="45"/>
      <c r="H55" s="46">
        <f t="shared" ref="H55" si="0">INT(E55*G55)</f>
        <v>0</v>
      </c>
      <c r="I55" s="47"/>
      <c r="J55" s="1"/>
      <c r="K55" s="2"/>
      <c r="L55" s="3"/>
      <c r="M55" s="3"/>
      <c r="N55" s="1"/>
    </row>
    <row r="56" spans="2:16" s="9" customFormat="1" ht="11.1" customHeight="1">
      <c r="B56" s="32"/>
      <c r="C56" s="170"/>
      <c r="D56" s="57"/>
      <c r="E56" s="90"/>
      <c r="F56" s="36"/>
      <c r="G56" s="37"/>
      <c r="H56" s="38"/>
      <c r="I56" s="39"/>
      <c r="J56" s="1"/>
      <c r="K56" s="2"/>
      <c r="L56" s="3"/>
      <c r="M56" s="3"/>
      <c r="N56" s="1"/>
    </row>
    <row r="57" spans="2:16" s="9" customFormat="1" ht="11.1" customHeight="1">
      <c r="B57" s="40"/>
      <c r="C57" s="173" t="s">
        <v>31</v>
      </c>
      <c r="D57" s="42" t="s">
        <v>30</v>
      </c>
      <c r="E57" s="91">
        <v>5</v>
      </c>
      <c r="F57" s="44" t="s">
        <v>22</v>
      </c>
      <c r="G57" s="45"/>
      <c r="H57" s="46">
        <f t="shared" ref="H57" si="1">INT(E57*G57)</f>
        <v>0</v>
      </c>
      <c r="I57" s="52"/>
      <c r="J57" s="1"/>
      <c r="K57" s="2"/>
      <c r="L57" s="3"/>
      <c r="M57" s="3"/>
      <c r="N57" s="1"/>
    </row>
    <row r="58" spans="2:16" s="9" customFormat="1" ht="11.1" customHeight="1">
      <c r="B58" s="32"/>
      <c r="C58" s="172"/>
      <c r="D58" s="34"/>
      <c r="E58" s="90"/>
      <c r="F58" s="36"/>
      <c r="G58" s="59"/>
      <c r="H58" s="38"/>
      <c r="I58" s="39"/>
      <c r="J58" s="1"/>
      <c r="K58" s="2"/>
      <c r="L58" s="3"/>
      <c r="M58" s="3"/>
      <c r="N58" s="1"/>
    </row>
    <row r="59" spans="2:16" s="9" customFormat="1" ht="11.1" customHeight="1">
      <c r="B59" s="40"/>
      <c r="C59" s="173" t="s">
        <v>32</v>
      </c>
      <c r="D59" s="42" t="s">
        <v>33</v>
      </c>
      <c r="E59" s="91">
        <v>1</v>
      </c>
      <c r="F59" s="44" t="s">
        <v>22</v>
      </c>
      <c r="G59" s="45"/>
      <c r="H59" s="46">
        <f t="shared" ref="H59" si="2">INT(E59*G59)</f>
        <v>0</v>
      </c>
      <c r="I59" s="52"/>
      <c r="J59" s="1"/>
      <c r="K59" s="2"/>
      <c r="L59" s="3"/>
      <c r="M59" s="3"/>
      <c r="N59" s="1"/>
    </row>
    <row r="60" spans="2:16" s="9" customFormat="1" ht="11.1" customHeight="1">
      <c r="B60" s="32"/>
      <c r="C60" s="172"/>
      <c r="D60" s="34"/>
      <c r="E60" s="90"/>
      <c r="F60" s="36"/>
      <c r="G60" s="59"/>
      <c r="H60" s="38"/>
      <c r="I60" s="39"/>
      <c r="J60" s="1"/>
      <c r="K60" s="2"/>
      <c r="L60" s="3"/>
      <c r="M60" s="3"/>
      <c r="N60" s="1"/>
    </row>
    <row r="61" spans="2:16" s="9" customFormat="1" ht="11.1" customHeight="1">
      <c r="B61" s="40"/>
      <c r="C61" s="173" t="s">
        <v>34</v>
      </c>
      <c r="D61" s="42" t="s">
        <v>37</v>
      </c>
      <c r="E61" s="91">
        <v>1</v>
      </c>
      <c r="F61" s="44" t="s">
        <v>22</v>
      </c>
      <c r="G61" s="45"/>
      <c r="H61" s="46">
        <f t="shared" ref="H61" si="3">INT(E61*G61)</f>
        <v>0</v>
      </c>
      <c r="I61" s="52"/>
      <c r="J61" s="1"/>
      <c r="K61" s="2"/>
      <c r="L61" s="3"/>
      <c r="M61" s="3"/>
      <c r="N61" s="1"/>
    </row>
    <row r="62" spans="2:16" s="9" customFormat="1" ht="11.1" customHeight="1">
      <c r="B62" s="32"/>
      <c r="C62" s="162"/>
      <c r="D62" s="49"/>
      <c r="E62" s="90"/>
      <c r="F62" s="36"/>
      <c r="G62" s="37"/>
      <c r="H62" s="38"/>
      <c r="I62" s="39"/>
      <c r="J62" s="1"/>
      <c r="K62" s="2"/>
      <c r="L62" s="3"/>
      <c r="M62" s="3"/>
      <c r="N62" s="1"/>
      <c r="O62" s="54"/>
      <c r="P62" s="55"/>
    </row>
    <row r="63" spans="2:16" s="9" customFormat="1" ht="11.1" customHeight="1">
      <c r="B63" s="40"/>
      <c r="C63" s="173" t="s">
        <v>36</v>
      </c>
      <c r="D63" s="42" t="s">
        <v>38</v>
      </c>
      <c r="E63" s="91">
        <v>1</v>
      </c>
      <c r="F63" s="44" t="s">
        <v>22</v>
      </c>
      <c r="G63" s="45"/>
      <c r="H63" s="46">
        <f t="shared" ref="H63" si="4">INT(E63*G63)</f>
        <v>0</v>
      </c>
      <c r="I63" s="52"/>
      <c r="J63" s="1"/>
      <c r="K63" s="2"/>
      <c r="L63" s="3"/>
      <c r="M63" s="3"/>
      <c r="N63" s="1"/>
      <c r="O63" s="54"/>
      <c r="P63" s="55"/>
    </row>
    <row r="64" spans="2:16" s="9" customFormat="1" ht="11.1" customHeight="1">
      <c r="B64" s="32"/>
      <c r="C64" s="162"/>
      <c r="D64" s="34"/>
      <c r="E64" s="90"/>
      <c r="F64" s="36"/>
      <c r="G64" s="37"/>
      <c r="H64" s="38"/>
      <c r="I64" s="39"/>
      <c r="J64" s="1"/>
      <c r="K64" s="2"/>
      <c r="L64" s="3"/>
      <c r="M64" s="3"/>
      <c r="N64" s="1"/>
      <c r="O64" s="54"/>
      <c r="P64" s="55"/>
    </row>
    <row r="65" spans="2:16" s="9" customFormat="1" ht="11.1" customHeight="1">
      <c r="B65" s="40"/>
      <c r="C65" s="173"/>
      <c r="D65" s="42"/>
      <c r="E65" s="91"/>
      <c r="F65" s="44"/>
      <c r="G65" s="45"/>
      <c r="H65" s="46"/>
      <c r="I65" s="52"/>
      <c r="J65" s="1"/>
      <c r="K65" s="2"/>
      <c r="L65" s="3"/>
      <c r="M65" s="3"/>
      <c r="N65" s="1"/>
      <c r="O65" s="54"/>
      <c r="P65" s="55"/>
    </row>
    <row r="66" spans="2:16" s="9" customFormat="1" ht="11.1" customHeight="1">
      <c r="B66" s="32"/>
      <c r="C66" s="162"/>
      <c r="D66" s="34"/>
      <c r="E66" s="90"/>
      <c r="F66" s="36"/>
      <c r="G66" s="37"/>
      <c r="H66" s="38"/>
      <c r="I66" s="39"/>
      <c r="J66" s="1"/>
      <c r="K66" s="2"/>
      <c r="L66" s="3"/>
      <c r="M66" s="3"/>
      <c r="N66" s="1"/>
      <c r="O66" s="54"/>
      <c r="P66" s="55"/>
    </row>
    <row r="67" spans="2:16" s="9" customFormat="1" ht="11.1" customHeight="1">
      <c r="B67" s="40"/>
      <c r="C67" s="60" t="s">
        <v>45</v>
      </c>
      <c r="D67" s="42"/>
      <c r="E67" s="91"/>
      <c r="F67" s="44"/>
      <c r="G67" s="45"/>
      <c r="H67" s="46">
        <f>SUM(H54:H63)</f>
        <v>0</v>
      </c>
      <c r="I67" s="52"/>
      <c r="J67" s="1"/>
      <c r="K67" s="2"/>
      <c r="L67" s="3"/>
      <c r="M67" s="3"/>
      <c r="N67" s="1"/>
      <c r="O67" s="54"/>
      <c r="P67" s="55"/>
    </row>
    <row r="68" spans="2:16" s="9" customFormat="1" ht="11.1" customHeight="1">
      <c r="B68" s="32"/>
      <c r="C68" s="162"/>
      <c r="D68" s="34"/>
      <c r="E68" s="90"/>
      <c r="F68" s="36"/>
      <c r="G68" s="37"/>
      <c r="H68" s="38"/>
      <c r="I68" s="39"/>
      <c r="J68" s="1"/>
      <c r="K68" s="2"/>
      <c r="L68" s="3"/>
      <c r="M68" s="3"/>
      <c r="N68" s="1"/>
    </row>
    <row r="69" spans="2:16" s="9" customFormat="1" ht="11.1" customHeight="1">
      <c r="B69" s="40"/>
      <c r="C69" s="173"/>
      <c r="D69" s="42"/>
      <c r="E69" s="91"/>
      <c r="F69" s="44"/>
      <c r="G69" s="45"/>
      <c r="H69" s="46"/>
      <c r="I69" s="52"/>
      <c r="J69" s="1"/>
      <c r="K69" s="2"/>
      <c r="L69" s="3"/>
      <c r="M69" s="3"/>
      <c r="N69" s="1"/>
    </row>
    <row r="70" spans="2:16" s="9" customFormat="1" ht="10.5" customHeight="1">
      <c r="B70" s="32"/>
      <c r="C70" s="172"/>
      <c r="D70" s="49"/>
      <c r="E70" s="90"/>
      <c r="F70" s="36"/>
      <c r="G70" s="37"/>
      <c r="H70" s="38"/>
      <c r="I70" s="39"/>
      <c r="J70" s="1"/>
      <c r="K70" s="2"/>
      <c r="L70" s="3"/>
      <c r="M70" s="3"/>
      <c r="N70" s="1"/>
    </row>
    <row r="71" spans="2:16" s="9" customFormat="1" ht="11.1" customHeight="1">
      <c r="B71" s="25">
        <v>4</v>
      </c>
      <c r="C71" s="163" t="s">
        <v>49</v>
      </c>
      <c r="D71" s="42"/>
      <c r="E71" s="160"/>
      <c r="F71" s="44"/>
      <c r="G71" s="45"/>
      <c r="H71" s="46"/>
      <c r="I71" s="47"/>
      <c r="J71" s="1"/>
      <c r="K71" s="2"/>
      <c r="L71" s="3"/>
      <c r="M71" s="3"/>
      <c r="N71" s="1"/>
    </row>
    <row r="72" spans="2:16" s="9" customFormat="1" ht="10.5" customHeight="1">
      <c r="B72" s="32"/>
      <c r="C72" s="170"/>
      <c r="D72" s="57"/>
      <c r="E72" s="90"/>
      <c r="F72" s="36"/>
      <c r="G72" s="37"/>
      <c r="H72" s="38"/>
      <c r="I72" s="39"/>
      <c r="J72" s="1"/>
      <c r="K72" s="2"/>
      <c r="L72" s="3"/>
      <c r="M72" s="3"/>
      <c r="N72" s="1"/>
    </row>
    <row r="73" spans="2:16" s="9" customFormat="1" ht="11.1" customHeight="1">
      <c r="B73" s="40"/>
      <c r="C73" s="173" t="s">
        <v>50</v>
      </c>
      <c r="D73" s="42" t="s">
        <v>51</v>
      </c>
      <c r="E73" s="91">
        <v>2</v>
      </c>
      <c r="F73" s="44" t="s">
        <v>22</v>
      </c>
      <c r="G73" s="45"/>
      <c r="H73" s="46">
        <f t="shared" ref="H73:H75" si="5">INT(E73*G73)</f>
        <v>0</v>
      </c>
      <c r="I73" s="47"/>
      <c r="J73" s="1"/>
      <c r="K73" s="2"/>
      <c r="L73" s="3"/>
      <c r="M73" s="3"/>
      <c r="N73" s="1"/>
    </row>
    <row r="74" spans="2:16" s="9" customFormat="1" ht="10.5" customHeight="1">
      <c r="B74" s="32"/>
      <c r="C74" s="172"/>
      <c r="D74" s="34"/>
      <c r="E74" s="90"/>
      <c r="F74" s="36"/>
      <c r="G74" s="59"/>
      <c r="H74" s="38"/>
      <c r="I74" s="39"/>
      <c r="J74" s="1"/>
      <c r="K74" s="2"/>
      <c r="L74" s="3"/>
      <c r="M74" s="3"/>
      <c r="N74" s="1"/>
    </row>
    <row r="75" spans="2:16" s="9" customFormat="1" ht="11.1" customHeight="1">
      <c r="B75" s="40"/>
      <c r="C75" s="173" t="s">
        <v>52</v>
      </c>
      <c r="D75" s="42" t="s">
        <v>53</v>
      </c>
      <c r="E75" s="91">
        <v>1</v>
      </c>
      <c r="F75" s="44" t="s">
        <v>22</v>
      </c>
      <c r="G75" s="45"/>
      <c r="H75" s="46">
        <f t="shared" si="5"/>
        <v>0</v>
      </c>
      <c r="I75" s="52"/>
      <c r="J75" s="1"/>
      <c r="K75" s="2"/>
      <c r="L75" s="3"/>
      <c r="M75" s="3"/>
      <c r="N75" s="1"/>
    </row>
    <row r="76" spans="2:16" s="9" customFormat="1" ht="10.5" customHeight="1">
      <c r="B76" s="32"/>
      <c r="C76" s="170"/>
      <c r="D76" s="57"/>
      <c r="E76" s="90"/>
      <c r="F76" s="36"/>
      <c r="G76" s="37"/>
      <c r="H76" s="38"/>
      <c r="I76" s="39"/>
      <c r="J76" s="1"/>
      <c r="K76" s="2"/>
      <c r="L76" s="3"/>
      <c r="M76" s="3"/>
      <c r="N76" s="1"/>
    </row>
    <row r="77" spans="2:16" s="9" customFormat="1" ht="11.1" customHeight="1">
      <c r="B77" s="40"/>
      <c r="C77" s="173" t="s">
        <v>50</v>
      </c>
      <c r="D77" s="42" t="s">
        <v>54</v>
      </c>
      <c r="E77" s="91">
        <v>1</v>
      </c>
      <c r="F77" s="44" t="s">
        <v>22</v>
      </c>
      <c r="G77" s="45"/>
      <c r="H77" s="46">
        <f t="shared" ref="H77" si="6">INT(E77*G77)</f>
        <v>0</v>
      </c>
      <c r="I77" s="47"/>
      <c r="J77" s="1"/>
      <c r="K77" s="2"/>
      <c r="L77" s="3"/>
      <c r="M77" s="3"/>
      <c r="N77" s="1"/>
    </row>
    <row r="78" spans="2:16" s="9" customFormat="1" ht="10.5" customHeight="1">
      <c r="B78" s="32"/>
      <c r="C78" s="162"/>
      <c r="D78" s="49"/>
      <c r="E78" s="90"/>
      <c r="F78" s="36"/>
      <c r="G78" s="37"/>
      <c r="H78" s="38"/>
      <c r="I78" s="39"/>
      <c r="J78" s="1"/>
      <c r="K78" s="2"/>
      <c r="L78" s="3"/>
      <c r="M78" s="3"/>
      <c r="N78" s="1"/>
    </row>
    <row r="79" spans="2:16" s="9" customFormat="1" ht="11.1" customHeight="1">
      <c r="B79" s="40"/>
      <c r="C79" s="173" t="s">
        <v>55</v>
      </c>
      <c r="D79" s="42" t="s">
        <v>56</v>
      </c>
      <c r="E79" s="91">
        <v>11</v>
      </c>
      <c r="F79" s="44" t="s">
        <v>22</v>
      </c>
      <c r="G79" s="45"/>
      <c r="H79" s="46">
        <f t="shared" ref="H79" si="7">INT(E79*G79)</f>
        <v>0</v>
      </c>
      <c r="I79" s="52"/>
      <c r="J79" s="1"/>
      <c r="K79" s="2"/>
      <c r="L79" s="3"/>
      <c r="M79" s="3"/>
      <c r="N79" s="1"/>
    </row>
    <row r="80" spans="2:16" s="9" customFormat="1" ht="10.5" customHeight="1">
      <c r="B80" s="32"/>
      <c r="C80" s="162"/>
      <c r="D80" s="49"/>
      <c r="E80" s="90"/>
      <c r="F80" s="36"/>
      <c r="G80" s="37"/>
      <c r="H80" s="38"/>
      <c r="I80" s="39"/>
      <c r="J80" s="1"/>
      <c r="K80" s="2"/>
      <c r="L80" s="3"/>
      <c r="M80" s="3"/>
      <c r="N80" s="1"/>
    </row>
    <row r="81" spans="2:14" s="9" customFormat="1" ht="11.1" customHeight="1">
      <c r="B81" s="40"/>
      <c r="C81" s="173" t="s">
        <v>55</v>
      </c>
      <c r="D81" s="42" t="s">
        <v>57</v>
      </c>
      <c r="E81" s="91">
        <v>3</v>
      </c>
      <c r="F81" s="44" t="s">
        <v>22</v>
      </c>
      <c r="G81" s="45"/>
      <c r="H81" s="46">
        <f t="shared" ref="H81" si="8">INT(E81*G81)</f>
        <v>0</v>
      </c>
      <c r="I81" s="47"/>
      <c r="J81" s="1"/>
      <c r="K81" s="2"/>
      <c r="L81" s="3"/>
      <c r="M81" s="3"/>
      <c r="N81" s="1"/>
    </row>
    <row r="82" spans="2:14" s="9" customFormat="1" ht="10.5" customHeight="1">
      <c r="B82" s="32"/>
      <c r="C82" s="162"/>
      <c r="D82" s="49"/>
      <c r="E82" s="90"/>
      <c r="F82" s="36"/>
      <c r="G82" s="37"/>
      <c r="H82" s="38"/>
      <c r="I82" s="39"/>
      <c r="J82" s="1"/>
      <c r="K82" s="2"/>
      <c r="L82" s="3"/>
      <c r="M82" s="3"/>
      <c r="N82" s="1"/>
    </row>
    <row r="83" spans="2:14" s="9" customFormat="1" ht="11.1" customHeight="1">
      <c r="B83" s="40"/>
      <c r="C83" s="173" t="s">
        <v>55</v>
      </c>
      <c r="D83" s="42" t="s">
        <v>58</v>
      </c>
      <c r="E83" s="91">
        <v>1</v>
      </c>
      <c r="F83" s="44" t="s">
        <v>22</v>
      </c>
      <c r="G83" s="45"/>
      <c r="H83" s="46">
        <f t="shared" ref="H83" si="9">INT(E83*G83)</f>
        <v>0</v>
      </c>
      <c r="I83" s="52"/>
      <c r="J83" s="1"/>
      <c r="K83" s="2"/>
      <c r="L83" s="3"/>
      <c r="M83" s="3"/>
      <c r="N83" s="1"/>
    </row>
    <row r="84" spans="2:14" s="9" customFormat="1" ht="10.5" customHeight="1">
      <c r="B84" s="32"/>
      <c r="C84" s="33"/>
      <c r="D84" s="34"/>
      <c r="E84" s="90"/>
      <c r="F84" s="36"/>
      <c r="G84" s="37"/>
      <c r="H84" s="38"/>
      <c r="I84" s="39"/>
      <c r="J84" s="1"/>
      <c r="K84" s="2"/>
      <c r="L84" s="3"/>
      <c r="M84" s="3"/>
      <c r="N84" s="1"/>
    </row>
    <row r="85" spans="2:14" s="9" customFormat="1" ht="11.1" customHeight="1">
      <c r="B85" s="40"/>
      <c r="C85" s="173" t="s">
        <v>59</v>
      </c>
      <c r="D85" s="42"/>
      <c r="E85" s="91">
        <v>1</v>
      </c>
      <c r="F85" s="44" t="s">
        <v>22</v>
      </c>
      <c r="G85" s="45"/>
      <c r="H85" s="46">
        <f t="shared" ref="H85" si="10">INT(E85*G85)</f>
        <v>0</v>
      </c>
      <c r="I85" s="47"/>
      <c r="J85" s="1"/>
      <c r="K85" s="2"/>
      <c r="L85" s="3"/>
      <c r="M85" s="3"/>
      <c r="N85" s="1"/>
    </row>
    <row r="86" spans="2:14" s="9" customFormat="1" ht="11.1" customHeight="1">
      <c r="B86" s="32"/>
      <c r="C86" s="172"/>
      <c r="D86" s="49"/>
      <c r="E86" s="90"/>
      <c r="F86" s="36"/>
      <c r="G86" s="37"/>
      <c r="H86" s="38"/>
      <c r="I86" s="39"/>
      <c r="J86" s="1"/>
      <c r="K86" s="2"/>
      <c r="L86" s="3"/>
      <c r="M86" s="3"/>
      <c r="N86" s="1"/>
    </row>
    <row r="87" spans="2:14" s="9" customFormat="1" ht="11.1" customHeight="1">
      <c r="B87" s="40"/>
      <c r="C87" s="173" t="s">
        <v>60</v>
      </c>
      <c r="D87" s="50" t="s">
        <v>61</v>
      </c>
      <c r="E87" s="91">
        <v>1</v>
      </c>
      <c r="F87" s="44" t="s">
        <v>22</v>
      </c>
      <c r="G87" s="45"/>
      <c r="H87" s="46">
        <f t="shared" ref="H87" si="11">INT(E87*G87)</f>
        <v>0</v>
      </c>
      <c r="I87" s="52"/>
      <c r="J87" s="1"/>
      <c r="K87" s="2"/>
      <c r="L87" s="3"/>
      <c r="M87" s="3"/>
      <c r="N87" s="1"/>
    </row>
    <row r="88" spans="2:14" s="9" customFormat="1" ht="11.1" customHeight="1">
      <c r="B88" s="32"/>
      <c r="C88" s="171"/>
      <c r="D88" s="49"/>
      <c r="E88" s="90"/>
      <c r="F88" s="36"/>
      <c r="G88" s="37"/>
      <c r="H88" s="38"/>
      <c r="I88" s="39"/>
      <c r="J88" s="1"/>
      <c r="K88" s="2"/>
      <c r="L88" s="3"/>
      <c r="M88" s="3"/>
      <c r="N88" s="1"/>
    </row>
    <row r="89" spans="2:14" s="9" customFormat="1" ht="11.1" customHeight="1">
      <c r="B89" s="40"/>
      <c r="C89" s="173" t="s">
        <v>62</v>
      </c>
      <c r="D89" s="42" t="s">
        <v>63</v>
      </c>
      <c r="E89" s="91">
        <v>1</v>
      </c>
      <c r="F89" s="44" t="s">
        <v>22</v>
      </c>
      <c r="G89" s="45"/>
      <c r="H89" s="46">
        <f t="shared" ref="H89" si="12">INT(E89*G89)</f>
        <v>0</v>
      </c>
      <c r="I89" s="52"/>
      <c r="J89" s="1"/>
      <c r="K89" s="2"/>
      <c r="L89" s="3"/>
      <c r="M89" s="3"/>
      <c r="N89" s="1"/>
    </row>
    <row r="90" spans="2:14" s="9" customFormat="1" ht="11.1" customHeight="1">
      <c r="B90" s="32"/>
      <c r="C90" s="171"/>
      <c r="D90" s="49"/>
      <c r="E90" s="90"/>
      <c r="F90" s="36"/>
      <c r="G90" s="37"/>
      <c r="H90" s="38"/>
      <c r="I90" s="39"/>
      <c r="J90" s="1"/>
      <c r="K90" s="2"/>
      <c r="L90" s="3"/>
      <c r="M90" s="3"/>
      <c r="N90" s="1"/>
    </row>
    <row r="91" spans="2:14" s="9" customFormat="1" ht="11.1" customHeight="1">
      <c r="B91" s="40"/>
      <c r="C91" s="173" t="s">
        <v>62</v>
      </c>
      <c r="D91" s="42" t="s">
        <v>64</v>
      </c>
      <c r="E91" s="91">
        <v>1</v>
      </c>
      <c r="F91" s="44" t="s">
        <v>22</v>
      </c>
      <c r="G91" s="45"/>
      <c r="H91" s="46">
        <f t="shared" ref="H91" si="13">INT(E91*G91)</f>
        <v>0</v>
      </c>
      <c r="I91" s="52"/>
      <c r="J91" s="1"/>
      <c r="K91" s="2"/>
      <c r="L91" s="3"/>
      <c r="M91" s="3"/>
      <c r="N91" s="1"/>
    </row>
    <row r="92" spans="2:14" s="9" customFormat="1" ht="11.1" customHeight="1">
      <c r="B92" s="25"/>
      <c r="C92" s="164"/>
      <c r="D92" s="63"/>
      <c r="E92" s="64"/>
      <c r="F92" s="65"/>
      <c r="G92" s="66"/>
      <c r="H92" s="30"/>
      <c r="I92" s="31"/>
      <c r="J92" s="1"/>
      <c r="K92" s="2"/>
      <c r="L92" s="3"/>
      <c r="M92" s="3"/>
      <c r="N92" s="1"/>
    </row>
    <row r="93" spans="2:14" s="9" customFormat="1" ht="11.1" customHeight="1">
      <c r="B93" s="67"/>
      <c r="C93" s="158" t="s">
        <v>65</v>
      </c>
      <c r="D93" s="69" t="s">
        <v>66</v>
      </c>
      <c r="E93" s="157">
        <v>4</v>
      </c>
      <c r="F93" s="71" t="s">
        <v>22</v>
      </c>
      <c r="G93" s="78"/>
      <c r="H93" s="72">
        <f>INT(E93*G93)</f>
        <v>0</v>
      </c>
      <c r="I93" s="73"/>
      <c r="J93" s="1"/>
      <c r="K93" s="2"/>
      <c r="L93" s="3"/>
      <c r="M93" s="3"/>
      <c r="N93" s="1"/>
    </row>
    <row r="94" spans="2:14" s="77" customFormat="1" ht="12.95" customHeight="1">
      <c r="B94" s="74"/>
      <c r="C94" s="75"/>
      <c r="D94" s="75"/>
      <c r="E94" s="75"/>
      <c r="F94" s="75"/>
      <c r="G94" s="75"/>
      <c r="H94" s="75"/>
      <c r="I94" s="76"/>
      <c r="J94" s="1"/>
      <c r="K94" s="2"/>
      <c r="L94" s="3"/>
      <c r="M94" s="3"/>
      <c r="N94" s="1"/>
    </row>
    <row r="95" spans="2:14" ht="18" customHeight="1">
      <c r="B95" s="217" t="s">
        <v>0</v>
      </c>
      <c r="C95" s="218"/>
      <c r="D95" s="218"/>
      <c r="E95" s="218"/>
      <c r="F95" s="218"/>
      <c r="G95" s="218"/>
      <c r="H95" s="218"/>
      <c r="I95" s="219"/>
    </row>
    <row r="96" spans="2:14" ht="18" customHeight="1">
      <c r="B96" s="220"/>
      <c r="C96" s="221"/>
      <c r="D96" s="221"/>
      <c r="E96" s="221"/>
      <c r="F96" s="221"/>
      <c r="G96" s="221"/>
      <c r="H96" s="221"/>
      <c r="I96" s="222"/>
    </row>
    <row r="97" spans="2:14" s="9" customFormat="1" ht="24" customHeight="1">
      <c r="B97" s="4"/>
      <c r="C97" s="5" t="str">
        <f>$C$3</f>
        <v>工事名称 ：　〇〇〇〇解体工事　　（電気）</v>
      </c>
      <c r="D97" s="6"/>
      <c r="E97" s="7"/>
      <c r="F97" s="7"/>
      <c r="G97" s="7"/>
      <c r="H97" s="7"/>
      <c r="I97" s="8"/>
      <c r="J97" s="1"/>
      <c r="K97" s="2"/>
      <c r="L97" s="3"/>
      <c r="M97" s="3"/>
      <c r="N97" s="1"/>
    </row>
    <row r="98" spans="2:14" s="17" customFormat="1" ht="24" customHeight="1">
      <c r="B98" s="10" t="s">
        <v>1</v>
      </c>
      <c r="C98" s="11" t="s">
        <v>2</v>
      </c>
      <c r="D98" s="10" t="s">
        <v>3</v>
      </c>
      <c r="E98" s="12" t="s">
        <v>4</v>
      </c>
      <c r="F98" s="10" t="s">
        <v>5</v>
      </c>
      <c r="G98" s="10" t="s">
        <v>6</v>
      </c>
      <c r="H98" s="10" t="s">
        <v>7</v>
      </c>
      <c r="I98" s="13" t="s">
        <v>8</v>
      </c>
      <c r="J98" s="14"/>
      <c r="K98" s="15"/>
      <c r="L98" s="16"/>
      <c r="M98" s="16"/>
      <c r="N98" s="14"/>
    </row>
    <row r="99" spans="2:14" s="9" customFormat="1" ht="11.1" customHeight="1">
      <c r="B99" s="18"/>
      <c r="C99" s="159"/>
      <c r="D99" s="20"/>
      <c r="E99" s="21"/>
      <c r="F99" s="22"/>
      <c r="G99" s="23"/>
      <c r="H99" s="23"/>
      <c r="I99" s="24"/>
      <c r="J99" s="1"/>
      <c r="K99" s="2"/>
      <c r="L99" s="3"/>
      <c r="M99" s="3"/>
      <c r="N99" s="1"/>
    </row>
    <row r="100" spans="2:14" s="9" customFormat="1" ht="11.1" customHeight="1">
      <c r="B100" s="25"/>
      <c r="C100" s="165" t="s">
        <v>65</v>
      </c>
      <c r="D100" s="27" t="s">
        <v>67</v>
      </c>
      <c r="E100" s="161">
        <v>1</v>
      </c>
      <c r="F100" s="44" t="s">
        <v>22</v>
      </c>
      <c r="G100" s="30"/>
      <c r="H100" s="46">
        <f t="shared" ref="H100" si="14">INT(E100*G100)</f>
        <v>0</v>
      </c>
      <c r="I100" s="47"/>
      <c r="J100" s="1"/>
      <c r="K100" s="2"/>
      <c r="L100" s="3"/>
      <c r="M100" s="3"/>
      <c r="N100" s="1"/>
    </row>
    <row r="101" spans="2:14" s="9" customFormat="1" ht="10.5" customHeight="1">
      <c r="B101" s="32"/>
      <c r="C101" s="170"/>
      <c r="D101" s="57"/>
      <c r="E101" s="35"/>
      <c r="F101" s="36"/>
      <c r="G101" s="37"/>
      <c r="H101" s="38"/>
      <c r="I101" s="39"/>
      <c r="J101" s="1"/>
      <c r="K101" s="2"/>
      <c r="L101" s="3"/>
      <c r="M101" s="3"/>
      <c r="N101" s="1"/>
    </row>
    <row r="102" spans="2:14" s="9" customFormat="1" ht="11.1" customHeight="1">
      <c r="B102" s="58"/>
      <c r="C102" s="173" t="s">
        <v>68</v>
      </c>
      <c r="D102" s="42" t="s">
        <v>69</v>
      </c>
      <c r="E102" s="161">
        <v>1</v>
      </c>
      <c r="F102" s="44" t="s">
        <v>22</v>
      </c>
      <c r="G102" s="30"/>
      <c r="H102" s="46">
        <f t="shared" ref="H102" si="15">INT(E102*G102)</f>
        <v>0</v>
      </c>
      <c r="I102" s="47"/>
      <c r="J102" s="1"/>
      <c r="K102" s="2"/>
      <c r="L102" s="3"/>
      <c r="M102" s="3"/>
      <c r="N102" s="1"/>
    </row>
    <row r="103" spans="2:14" s="9" customFormat="1" ht="10.5" customHeight="1">
      <c r="B103" s="32"/>
      <c r="C103" s="162"/>
      <c r="D103" s="49"/>
      <c r="E103" s="35"/>
      <c r="F103" s="36"/>
      <c r="G103" s="37"/>
      <c r="H103" s="38"/>
      <c r="I103" s="39"/>
      <c r="J103" s="1"/>
      <c r="K103" s="2"/>
      <c r="L103" s="3"/>
      <c r="M103" s="3"/>
      <c r="N103" s="1"/>
    </row>
    <row r="104" spans="2:14" s="9" customFormat="1" ht="11.1" customHeight="1">
      <c r="B104" s="40"/>
      <c r="C104" s="173" t="s">
        <v>74</v>
      </c>
      <c r="D104" s="42" t="s">
        <v>70</v>
      </c>
      <c r="E104" s="161">
        <v>1</v>
      </c>
      <c r="F104" s="44" t="s">
        <v>22</v>
      </c>
      <c r="G104" s="30"/>
      <c r="H104" s="46">
        <f t="shared" ref="H104" si="16">INT(E104*G104)</f>
        <v>0</v>
      </c>
      <c r="I104" s="52"/>
      <c r="J104" s="1"/>
      <c r="K104" s="2"/>
      <c r="L104" s="3"/>
      <c r="M104" s="3"/>
      <c r="N104" s="1"/>
    </row>
    <row r="105" spans="2:14" s="9" customFormat="1" ht="10.5" customHeight="1">
      <c r="B105" s="32"/>
      <c r="C105" s="172"/>
      <c r="D105" s="34"/>
      <c r="E105" s="35"/>
      <c r="F105" s="36"/>
      <c r="G105" s="37"/>
      <c r="H105" s="38"/>
      <c r="I105" s="39"/>
      <c r="J105" s="1"/>
      <c r="K105" s="2"/>
      <c r="L105" s="3"/>
      <c r="M105" s="3"/>
      <c r="N105" s="1"/>
    </row>
    <row r="106" spans="2:14" s="9" customFormat="1" ht="11.1" customHeight="1">
      <c r="B106" s="40"/>
      <c r="C106" s="173" t="s">
        <v>75</v>
      </c>
      <c r="D106" s="42" t="s">
        <v>71</v>
      </c>
      <c r="E106" s="161">
        <v>1</v>
      </c>
      <c r="F106" s="44" t="s">
        <v>22</v>
      </c>
      <c r="G106" s="30"/>
      <c r="H106" s="46">
        <f t="shared" ref="H106" si="17">INT(E106*G106)</f>
        <v>0</v>
      </c>
      <c r="I106" s="47"/>
      <c r="J106" s="1"/>
      <c r="K106" s="2"/>
      <c r="L106" s="3"/>
      <c r="M106" s="3"/>
      <c r="N106" s="1"/>
    </row>
    <row r="107" spans="2:14" s="9" customFormat="1" ht="10.5" customHeight="1">
      <c r="B107" s="32"/>
      <c r="C107" s="162"/>
      <c r="D107" s="49"/>
      <c r="E107" s="35"/>
      <c r="F107" s="36"/>
      <c r="G107" s="37"/>
      <c r="H107" s="38"/>
      <c r="I107" s="39"/>
      <c r="J107" s="1"/>
      <c r="K107" s="2"/>
      <c r="L107" s="3"/>
      <c r="M107" s="3"/>
      <c r="N107" s="1"/>
    </row>
    <row r="108" spans="2:14" s="9" customFormat="1" ht="11.1" customHeight="1">
      <c r="B108" s="40"/>
      <c r="C108" s="173" t="s">
        <v>76</v>
      </c>
      <c r="D108" s="42" t="s">
        <v>72</v>
      </c>
      <c r="E108" s="161">
        <v>1</v>
      </c>
      <c r="F108" s="44" t="s">
        <v>22</v>
      </c>
      <c r="G108" s="30"/>
      <c r="H108" s="46">
        <f t="shared" ref="H108" si="18">INT(E108*G108)</f>
        <v>0</v>
      </c>
      <c r="I108" s="52"/>
      <c r="J108" s="1"/>
      <c r="K108" s="2"/>
      <c r="L108" s="3"/>
      <c r="M108" s="3"/>
      <c r="N108" s="1"/>
    </row>
    <row r="109" spans="2:14" s="9" customFormat="1" ht="10.5" customHeight="1">
      <c r="B109" s="32"/>
      <c r="C109" s="162"/>
      <c r="D109" s="34"/>
      <c r="E109" s="35"/>
      <c r="F109" s="36"/>
      <c r="G109" s="37"/>
      <c r="H109" s="38"/>
      <c r="I109" s="39"/>
      <c r="J109" s="1"/>
      <c r="K109" s="2"/>
      <c r="L109" s="3"/>
      <c r="M109" s="3"/>
      <c r="N109" s="1"/>
    </row>
    <row r="110" spans="2:14" s="9" customFormat="1" ht="11.1" customHeight="1">
      <c r="B110" s="40"/>
      <c r="C110" s="173" t="s">
        <v>73</v>
      </c>
      <c r="D110" s="42" t="s">
        <v>77</v>
      </c>
      <c r="E110" s="161">
        <v>1</v>
      </c>
      <c r="F110" s="44" t="s">
        <v>22</v>
      </c>
      <c r="G110" s="30"/>
      <c r="H110" s="46">
        <f t="shared" ref="H110" si="19">INT(E110*G110)</f>
        <v>0</v>
      </c>
      <c r="I110" s="47"/>
      <c r="J110" s="1"/>
      <c r="K110" s="2"/>
      <c r="L110" s="3"/>
      <c r="M110" s="3"/>
      <c r="N110" s="1"/>
    </row>
    <row r="111" spans="2:14" s="9" customFormat="1" ht="10.5" customHeight="1">
      <c r="B111" s="32"/>
      <c r="C111" s="162"/>
      <c r="D111" s="34"/>
      <c r="E111" s="35"/>
      <c r="F111" s="36"/>
      <c r="G111" s="37"/>
      <c r="H111" s="38"/>
      <c r="I111" s="39"/>
      <c r="J111" s="1"/>
      <c r="K111" s="2"/>
      <c r="L111" s="3"/>
      <c r="M111" s="3"/>
      <c r="N111" s="1"/>
    </row>
    <row r="112" spans="2:14" s="9" customFormat="1" ht="11.1" customHeight="1">
      <c r="B112" s="40"/>
      <c r="C112" s="173" t="s">
        <v>78</v>
      </c>
      <c r="D112" s="42" t="s">
        <v>79</v>
      </c>
      <c r="E112" s="161">
        <v>1</v>
      </c>
      <c r="F112" s="44" t="s">
        <v>22</v>
      </c>
      <c r="G112" s="30"/>
      <c r="H112" s="46">
        <f t="shared" ref="H112" si="20">INT(E112*G112)</f>
        <v>0</v>
      </c>
      <c r="I112" s="52"/>
      <c r="J112" s="1"/>
      <c r="K112" s="2"/>
      <c r="L112" s="3"/>
      <c r="M112" s="3"/>
      <c r="N112" s="1"/>
    </row>
    <row r="113" spans="2:16" s="9" customFormat="1" ht="10.5" customHeight="1">
      <c r="B113" s="32"/>
      <c r="C113" s="162"/>
      <c r="D113" s="34"/>
      <c r="E113" s="35"/>
      <c r="F113" s="36"/>
      <c r="G113" s="37"/>
      <c r="H113" s="38"/>
      <c r="I113" s="39"/>
      <c r="J113" s="1"/>
      <c r="K113" s="2"/>
      <c r="L113" s="3"/>
      <c r="M113" s="3"/>
      <c r="N113" s="1"/>
    </row>
    <row r="114" spans="2:16" s="9" customFormat="1" ht="11.1" customHeight="1">
      <c r="B114" s="40"/>
      <c r="C114" s="173" t="s">
        <v>80</v>
      </c>
      <c r="D114" s="42" t="s">
        <v>81</v>
      </c>
      <c r="E114" s="161">
        <v>1</v>
      </c>
      <c r="F114" s="44" t="s">
        <v>22</v>
      </c>
      <c r="G114" s="30"/>
      <c r="H114" s="46">
        <f t="shared" ref="H114" si="21">INT(E114*G114)</f>
        <v>0</v>
      </c>
      <c r="I114" s="47"/>
      <c r="J114" s="1"/>
      <c r="K114" s="2"/>
      <c r="L114" s="3"/>
      <c r="M114" s="3"/>
      <c r="N114" s="1"/>
    </row>
    <row r="115" spans="2:16" s="9" customFormat="1" ht="11.1" customHeight="1">
      <c r="B115" s="32"/>
      <c r="C115" s="162"/>
      <c r="D115" s="34"/>
      <c r="E115" s="35"/>
      <c r="F115" s="36"/>
      <c r="G115" s="37"/>
      <c r="H115" s="38"/>
      <c r="I115" s="39"/>
      <c r="J115" s="1"/>
      <c r="K115" s="2"/>
      <c r="L115" s="3"/>
      <c r="M115" s="3"/>
      <c r="N115" s="1"/>
    </row>
    <row r="116" spans="2:16" s="9" customFormat="1" ht="11.1" customHeight="1">
      <c r="B116" s="40"/>
      <c r="C116" s="173" t="s">
        <v>82</v>
      </c>
      <c r="D116" s="42" t="s">
        <v>79</v>
      </c>
      <c r="E116" s="161">
        <v>1</v>
      </c>
      <c r="F116" s="44" t="s">
        <v>22</v>
      </c>
      <c r="G116" s="30"/>
      <c r="H116" s="46">
        <f t="shared" ref="H116" si="22">INT(E116*G116)</f>
        <v>0</v>
      </c>
      <c r="I116" s="52"/>
      <c r="J116" s="1"/>
      <c r="K116" s="2"/>
      <c r="L116" s="3"/>
      <c r="M116" s="3"/>
      <c r="N116" s="1"/>
    </row>
    <row r="117" spans="2:16" s="9" customFormat="1" ht="11.1" customHeight="1">
      <c r="B117" s="32"/>
      <c r="C117" s="171"/>
      <c r="D117" s="49"/>
      <c r="E117" s="35"/>
      <c r="F117" s="36"/>
      <c r="G117" s="37"/>
      <c r="H117" s="38"/>
      <c r="I117" s="39"/>
      <c r="J117" s="1"/>
      <c r="K117" s="2"/>
      <c r="L117" s="3"/>
      <c r="M117" s="3"/>
      <c r="N117" s="1"/>
    </row>
    <row r="118" spans="2:16" s="9" customFormat="1" ht="11.1" customHeight="1">
      <c r="B118" s="40"/>
      <c r="C118" s="173"/>
      <c r="D118" s="42"/>
      <c r="E118" s="43"/>
      <c r="F118" s="44"/>
      <c r="G118" s="45"/>
      <c r="H118" s="46"/>
      <c r="I118" s="52"/>
      <c r="J118" s="1"/>
      <c r="K118" s="2"/>
      <c r="L118" s="3"/>
      <c r="M118" s="3"/>
      <c r="N118" s="1"/>
    </row>
    <row r="119" spans="2:16" s="9" customFormat="1" ht="11.1" customHeight="1">
      <c r="B119" s="32"/>
      <c r="C119" s="162"/>
      <c r="D119" s="34"/>
      <c r="E119" s="35"/>
      <c r="F119" s="36"/>
      <c r="G119" s="37"/>
      <c r="H119" s="38"/>
      <c r="I119" s="39"/>
      <c r="J119" s="1"/>
      <c r="K119" s="2"/>
      <c r="L119" s="3"/>
      <c r="M119" s="3"/>
      <c r="N119" s="1"/>
    </row>
    <row r="120" spans="2:16" s="9" customFormat="1" ht="11.1" customHeight="1">
      <c r="B120" s="40"/>
      <c r="C120" s="60" t="s">
        <v>45</v>
      </c>
      <c r="D120" s="42"/>
      <c r="E120" s="43"/>
      <c r="F120" s="44"/>
      <c r="G120" s="45"/>
      <c r="H120" s="46">
        <f>SUM(H72:H93)+SUM(H99:H116)</f>
        <v>0</v>
      </c>
      <c r="I120" s="47"/>
      <c r="J120" s="1"/>
      <c r="K120" s="2"/>
      <c r="L120" s="3"/>
      <c r="M120" s="3"/>
      <c r="N120" s="1"/>
    </row>
    <row r="121" spans="2:16" s="9" customFormat="1" ht="11.1" customHeight="1">
      <c r="B121" s="32"/>
      <c r="C121" s="172"/>
      <c r="D121" s="49"/>
      <c r="E121" s="35"/>
      <c r="F121" s="36"/>
      <c r="G121" s="37"/>
      <c r="H121" s="38"/>
      <c r="I121" s="39"/>
      <c r="J121" s="1"/>
      <c r="K121" s="2"/>
      <c r="L121" s="3"/>
      <c r="M121" s="3"/>
      <c r="N121" s="1"/>
    </row>
    <row r="122" spans="2:16" s="9" customFormat="1" ht="11.1" customHeight="1">
      <c r="B122" s="40"/>
      <c r="C122" s="173"/>
      <c r="D122" s="50"/>
      <c r="E122" s="51"/>
      <c r="F122" s="44"/>
      <c r="G122" s="45"/>
      <c r="H122" s="46"/>
      <c r="I122" s="52"/>
      <c r="J122" s="1"/>
      <c r="K122" s="2"/>
      <c r="L122" s="3"/>
      <c r="M122" s="3"/>
      <c r="N122" s="1"/>
    </row>
    <row r="123" spans="2:16" s="9" customFormat="1" ht="11.1" customHeight="1">
      <c r="B123" s="32"/>
      <c r="C123" s="172"/>
      <c r="D123" s="34"/>
      <c r="E123" s="35"/>
      <c r="F123" s="36"/>
      <c r="G123" s="59"/>
      <c r="H123" s="38"/>
      <c r="I123" s="39"/>
      <c r="J123" s="1"/>
      <c r="K123" s="2"/>
      <c r="L123" s="3"/>
      <c r="M123" s="3"/>
      <c r="N123" s="1"/>
    </row>
    <row r="124" spans="2:16" s="9" customFormat="1" ht="11.1" customHeight="1">
      <c r="B124" s="40">
        <v>5</v>
      </c>
      <c r="C124" s="41" t="s">
        <v>83</v>
      </c>
      <c r="D124" s="42"/>
      <c r="E124" s="43"/>
      <c r="F124" s="44"/>
      <c r="G124" s="61"/>
      <c r="H124" s="46"/>
      <c r="I124" s="52"/>
      <c r="J124" s="1"/>
      <c r="K124" s="2"/>
      <c r="L124" s="3"/>
      <c r="M124" s="3"/>
      <c r="N124" s="1"/>
    </row>
    <row r="125" spans="2:16" s="9" customFormat="1" ht="11.1" customHeight="1">
      <c r="B125" s="32"/>
      <c r="C125" s="171"/>
      <c r="D125" s="49"/>
      <c r="E125" s="35"/>
      <c r="F125" s="36"/>
      <c r="G125" s="37"/>
      <c r="H125" s="38"/>
      <c r="I125" s="39"/>
      <c r="J125" s="1"/>
      <c r="K125" s="2"/>
      <c r="L125" s="3"/>
      <c r="M125" s="3"/>
      <c r="N125" s="1"/>
    </row>
    <row r="126" spans="2:16" s="9" customFormat="1" ht="11.1" customHeight="1">
      <c r="B126" s="40"/>
      <c r="C126" s="173" t="s">
        <v>84</v>
      </c>
      <c r="D126" s="42" t="s">
        <v>92</v>
      </c>
      <c r="E126" s="91">
        <v>1</v>
      </c>
      <c r="F126" s="44" t="s">
        <v>85</v>
      </c>
      <c r="G126" s="30"/>
      <c r="H126" s="46">
        <f t="shared" ref="H126" si="23">INT(E126*G126)</f>
        <v>0</v>
      </c>
      <c r="I126" s="52"/>
      <c r="J126" s="1"/>
      <c r="K126" s="2"/>
      <c r="L126" s="3"/>
      <c r="M126" s="3"/>
      <c r="N126" s="1"/>
    </row>
    <row r="127" spans="2:16" s="9" customFormat="1" ht="11.1" customHeight="1">
      <c r="B127" s="32"/>
      <c r="C127" s="171"/>
      <c r="D127" s="49"/>
      <c r="E127" s="35"/>
      <c r="F127" s="36"/>
      <c r="G127" s="37"/>
      <c r="H127" s="38"/>
      <c r="I127" s="39"/>
      <c r="J127" s="1"/>
      <c r="K127" s="2"/>
      <c r="L127" s="3"/>
      <c r="M127" s="3"/>
      <c r="N127" s="1"/>
      <c r="O127" s="54"/>
      <c r="P127" s="55"/>
    </row>
    <row r="128" spans="2:16" s="9" customFormat="1" ht="11.1" customHeight="1">
      <c r="B128" s="40"/>
      <c r="C128" s="173" t="s">
        <v>87</v>
      </c>
      <c r="D128" s="42" t="s">
        <v>88</v>
      </c>
      <c r="E128" s="91">
        <v>1</v>
      </c>
      <c r="F128" s="44" t="s">
        <v>85</v>
      </c>
      <c r="G128" s="30"/>
      <c r="H128" s="46">
        <f t="shared" ref="H128" si="24">INT(E128*G128)</f>
        <v>0</v>
      </c>
      <c r="I128" s="47"/>
      <c r="J128" s="1"/>
      <c r="K128" s="2"/>
      <c r="L128" s="3"/>
      <c r="M128" s="3"/>
      <c r="N128" s="1"/>
      <c r="O128" s="54"/>
      <c r="P128" s="55"/>
    </row>
    <row r="129" spans="2:16" s="9" customFormat="1" ht="11.1" customHeight="1">
      <c r="B129" s="32"/>
      <c r="C129" s="172"/>
      <c r="D129" s="34"/>
      <c r="E129" s="35"/>
      <c r="F129" s="36"/>
      <c r="G129" s="59"/>
      <c r="H129" s="38"/>
      <c r="I129" s="39"/>
      <c r="J129" s="1"/>
      <c r="K129" s="2"/>
      <c r="L129" s="3"/>
      <c r="M129" s="3"/>
      <c r="N129" s="1"/>
      <c r="O129" s="54"/>
      <c r="P129" s="55"/>
    </row>
    <row r="130" spans="2:16" s="9" customFormat="1" ht="11.1" customHeight="1">
      <c r="B130" s="40"/>
      <c r="C130" s="173" t="s">
        <v>89</v>
      </c>
      <c r="D130" s="42" t="s">
        <v>90</v>
      </c>
      <c r="E130" s="91">
        <v>1</v>
      </c>
      <c r="F130" s="44" t="s">
        <v>85</v>
      </c>
      <c r="G130" s="30"/>
      <c r="H130" s="46">
        <f t="shared" ref="H130" si="25">INT(E130*G130)</f>
        <v>0</v>
      </c>
      <c r="I130" s="47"/>
      <c r="J130" s="1"/>
      <c r="K130" s="2"/>
      <c r="L130" s="3"/>
      <c r="M130" s="3"/>
      <c r="N130" s="1"/>
      <c r="O130" s="54"/>
      <c r="P130" s="55"/>
    </row>
    <row r="131" spans="2:16" s="9" customFormat="1" ht="11.1" customHeight="1">
      <c r="B131" s="32"/>
      <c r="C131" s="172"/>
      <c r="D131" s="34"/>
      <c r="E131" s="35"/>
      <c r="F131" s="36"/>
      <c r="G131" s="59"/>
      <c r="H131" s="38"/>
      <c r="I131" s="39"/>
      <c r="J131" s="1"/>
      <c r="K131" s="2"/>
      <c r="L131" s="3"/>
      <c r="M131" s="3"/>
      <c r="N131" s="1"/>
    </row>
    <row r="132" spans="2:16" s="9" customFormat="1" ht="11.1" customHeight="1">
      <c r="B132" s="40"/>
      <c r="C132" s="173" t="s">
        <v>96</v>
      </c>
      <c r="D132" s="42" t="s">
        <v>91</v>
      </c>
      <c r="E132" s="91">
        <v>1</v>
      </c>
      <c r="F132" s="44" t="s">
        <v>85</v>
      </c>
      <c r="G132" s="30"/>
      <c r="H132" s="46">
        <f t="shared" ref="H132" si="26">INT(E132*G132)</f>
        <v>0</v>
      </c>
      <c r="I132" s="47"/>
      <c r="J132" s="1"/>
      <c r="K132" s="2"/>
      <c r="L132" s="3"/>
      <c r="M132" s="3"/>
      <c r="N132" s="1"/>
    </row>
    <row r="133" spans="2:16" s="9" customFormat="1" ht="11.1" customHeight="1">
      <c r="B133" s="32"/>
      <c r="C133" s="171"/>
      <c r="D133" s="34"/>
      <c r="E133" s="35"/>
      <c r="F133" s="36"/>
      <c r="G133" s="37"/>
      <c r="H133" s="38"/>
      <c r="I133" s="39"/>
      <c r="J133" s="1"/>
      <c r="K133" s="2"/>
      <c r="L133" s="3"/>
      <c r="M133" s="3"/>
      <c r="N133" s="1"/>
    </row>
    <row r="134" spans="2:16" s="9" customFormat="1" ht="11.1" customHeight="1">
      <c r="B134" s="40"/>
      <c r="C134" s="166"/>
      <c r="D134" s="42"/>
      <c r="E134" s="91"/>
      <c r="F134" s="44"/>
      <c r="G134" s="30"/>
      <c r="H134" s="46"/>
      <c r="I134" s="47"/>
      <c r="J134" s="1"/>
      <c r="K134" s="2"/>
      <c r="L134" s="3"/>
      <c r="M134" s="3"/>
      <c r="N134" s="1"/>
    </row>
    <row r="135" spans="2:16" s="9" customFormat="1" ht="11.1" customHeight="1">
      <c r="B135" s="32"/>
      <c r="C135" s="172"/>
      <c r="D135" s="49"/>
      <c r="E135" s="35"/>
      <c r="F135" s="36"/>
      <c r="G135" s="37"/>
      <c r="H135" s="38"/>
      <c r="I135" s="39"/>
      <c r="J135" s="1"/>
      <c r="K135" s="2"/>
      <c r="L135" s="3"/>
      <c r="M135" s="3"/>
      <c r="N135" s="1"/>
    </row>
    <row r="136" spans="2:16" s="9" customFormat="1" ht="11.1" customHeight="1">
      <c r="B136" s="40"/>
      <c r="C136" s="60" t="s">
        <v>45</v>
      </c>
      <c r="D136" s="50"/>
      <c r="E136" s="43"/>
      <c r="F136" s="44"/>
      <c r="G136" s="45"/>
      <c r="H136" s="46">
        <f>SUM(H125:H132)</f>
        <v>0</v>
      </c>
      <c r="I136" s="80"/>
      <c r="J136" s="1"/>
      <c r="K136" s="2"/>
      <c r="L136" s="3"/>
      <c r="M136" s="3"/>
      <c r="N136" s="1"/>
    </row>
    <row r="137" spans="2:16" s="9" customFormat="1" ht="11.1" customHeight="1">
      <c r="B137" s="32"/>
      <c r="C137" s="172"/>
      <c r="D137" s="34"/>
      <c r="E137" s="35"/>
      <c r="F137" s="36"/>
      <c r="G137" s="59"/>
      <c r="H137" s="38"/>
      <c r="I137" s="39"/>
      <c r="J137" s="1"/>
      <c r="K137" s="2"/>
      <c r="L137" s="3"/>
      <c r="M137" s="3"/>
      <c r="N137" s="1"/>
    </row>
    <row r="138" spans="2:16" s="9" customFormat="1" ht="11.1" customHeight="1">
      <c r="B138" s="40"/>
      <c r="C138" s="60"/>
      <c r="D138" s="42"/>
      <c r="E138" s="43"/>
      <c r="F138" s="44"/>
      <c r="G138" s="61"/>
      <c r="H138" s="46"/>
      <c r="I138" s="52"/>
      <c r="J138" s="1"/>
      <c r="K138" s="2"/>
      <c r="L138" s="3"/>
      <c r="M138" s="3"/>
      <c r="N138" s="1"/>
    </row>
    <row r="139" spans="2:16" s="9" customFormat="1" ht="11.1" customHeight="1">
      <c r="B139" s="25"/>
      <c r="C139" s="164"/>
      <c r="D139" s="63"/>
      <c r="E139" s="64"/>
      <c r="F139" s="65"/>
      <c r="G139" s="66"/>
      <c r="H139" s="38"/>
      <c r="I139" s="31"/>
      <c r="J139" s="1"/>
      <c r="K139" s="2"/>
      <c r="L139" s="3"/>
      <c r="M139" s="3"/>
      <c r="N139" s="1"/>
    </row>
    <row r="140" spans="2:16" s="9" customFormat="1" ht="11.1" customHeight="1">
      <c r="B140" s="81"/>
      <c r="C140" s="158"/>
      <c r="D140" s="69"/>
      <c r="E140" s="70"/>
      <c r="F140" s="71"/>
      <c r="G140" s="78"/>
      <c r="H140" s="46"/>
      <c r="I140" s="73"/>
      <c r="J140" s="1"/>
      <c r="K140" s="2"/>
      <c r="L140" s="3"/>
      <c r="M140" s="3"/>
      <c r="N140" s="1"/>
    </row>
    <row r="141" spans="2:16" s="77" customFormat="1" ht="12.95" customHeight="1">
      <c r="B141" s="74"/>
      <c r="C141" s="75"/>
      <c r="D141" s="75"/>
      <c r="E141" s="75"/>
      <c r="F141" s="75"/>
      <c r="G141" s="75"/>
      <c r="H141" s="75"/>
      <c r="I141" s="76"/>
      <c r="J141" s="1"/>
      <c r="K141" s="2"/>
      <c r="L141" s="3"/>
      <c r="M141" s="3"/>
      <c r="N141" s="1"/>
    </row>
    <row r="142" spans="2:16" ht="18" customHeight="1">
      <c r="B142" s="217" t="s">
        <v>0</v>
      </c>
      <c r="C142" s="218"/>
      <c r="D142" s="218"/>
      <c r="E142" s="218"/>
      <c r="F142" s="218"/>
      <c r="G142" s="218"/>
      <c r="H142" s="218"/>
      <c r="I142" s="219"/>
    </row>
    <row r="143" spans="2:16" ht="18" customHeight="1">
      <c r="B143" s="220"/>
      <c r="C143" s="221"/>
      <c r="D143" s="221"/>
      <c r="E143" s="221"/>
      <c r="F143" s="221"/>
      <c r="G143" s="221"/>
      <c r="H143" s="221"/>
      <c r="I143" s="222"/>
    </row>
    <row r="144" spans="2:16" s="9" customFormat="1" ht="24" customHeight="1">
      <c r="B144" s="4"/>
      <c r="C144" s="5" t="str">
        <f>$C$3</f>
        <v>工事名称 ：　〇〇〇〇解体工事　　（電気）</v>
      </c>
      <c r="D144" s="6"/>
      <c r="E144" s="7"/>
      <c r="F144" s="7"/>
      <c r="G144" s="7"/>
      <c r="H144" s="7"/>
      <c r="I144" s="8"/>
      <c r="J144" s="1"/>
      <c r="K144" s="2"/>
      <c r="L144" s="3"/>
      <c r="M144" s="3"/>
      <c r="N144" s="1"/>
    </row>
    <row r="145" spans="2:14" s="17" customFormat="1" ht="24" customHeight="1">
      <c r="B145" s="10" t="s">
        <v>1</v>
      </c>
      <c r="C145" s="11" t="s">
        <v>2</v>
      </c>
      <c r="D145" s="10" t="s">
        <v>3</v>
      </c>
      <c r="E145" s="12" t="s">
        <v>4</v>
      </c>
      <c r="F145" s="10" t="s">
        <v>5</v>
      </c>
      <c r="G145" s="10" t="s">
        <v>6</v>
      </c>
      <c r="H145" s="10" t="s">
        <v>7</v>
      </c>
      <c r="I145" s="13" t="s">
        <v>8</v>
      </c>
      <c r="J145" s="14"/>
      <c r="K145" s="15"/>
      <c r="L145" s="16"/>
      <c r="M145" s="16"/>
      <c r="N145" s="14"/>
    </row>
    <row r="146" spans="2:14" s="9" customFormat="1" ht="11.1" customHeight="1">
      <c r="B146" s="18"/>
      <c r="C146" s="82"/>
      <c r="D146" s="20"/>
      <c r="E146" s="21"/>
      <c r="F146" s="83"/>
      <c r="G146" s="23"/>
      <c r="H146" s="23"/>
      <c r="I146" s="24"/>
      <c r="J146" s="1"/>
      <c r="K146" s="2"/>
      <c r="L146" s="3"/>
      <c r="M146" s="3"/>
      <c r="N146" s="1"/>
    </row>
    <row r="147" spans="2:14" s="9" customFormat="1" ht="11.1" customHeight="1">
      <c r="B147" s="25">
        <v>6</v>
      </c>
      <c r="C147" s="41" t="s">
        <v>93</v>
      </c>
      <c r="D147" s="27"/>
      <c r="E147" s="28"/>
      <c r="F147" s="84"/>
      <c r="G147" s="30"/>
      <c r="H147" s="30"/>
      <c r="I147" s="85"/>
      <c r="J147" s="1"/>
      <c r="K147" s="2"/>
      <c r="L147" s="3"/>
      <c r="M147" s="3"/>
      <c r="N147" s="1"/>
    </row>
    <row r="148" spans="2:14" s="9" customFormat="1" ht="10.5" customHeight="1">
      <c r="B148" s="32"/>
      <c r="C148" s="33"/>
      <c r="D148" s="49"/>
      <c r="E148" s="35"/>
      <c r="F148" s="36"/>
      <c r="G148" s="37"/>
      <c r="H148" s="38"/>
      <c r="I148" s="39"/>
      <c r="J148" s="1"/>
      <c r="K148" s="2"/>
      <c r="L148" s="3"/>
      <c r="M148" s="3"/>
      <c r="N148" s="1"/>
    </row>
    <row r="149" spans="2:14" s="9" customFormat="1" ht="11.1" customHeight="1">
      <c r="B149" s="40"/>
      <c r="C149" s="41" t="s">
        <v>94</v>
      </c>
      <c r="D149" s="42" t="s">
        <v>97</v>
      </c>
      <c r="E149" s="91">
        <v>50</v>
      </c>
      <c r="F149" s="44" t="s">
        <v>98</v>
      </c>
      <c r="G149" s="45"/>
      <c r="H149" s="46">
        <f t="shared" ref="H149" si="27">INT(E149*G149)</f>
        <v>0</v>
      </c>
      <c r="I149" s="52"/>
      <c r="J149" s="1"/>
      <c r="K149" s="2"/>
      <c r="L149" s="3"/>
      <c r="M149" s="3"/>
      <c r="N149" s="1"/>
    </row>
    <row r="150" spans="2:14" s="9" customFormat="1" ht="10.5" customHeight="1">
      <c r="B150" s="32"/>
      <c r="C150" s="48"/>
      <c r="D150" s="34"/>
      <c r="E150" s="35"/>
      <c r="F150" s="36"/>
      <c r="G150" s="37"/>
      <c r="H150" s="38"/>
      <c r="I150" s="39"/>
      <c r="J150" s="1"/>
      <c r="K150" s="2"/>
      <c r="L150" s="3"/>
      <c r="M150" s="3"/>
      <c r="N150" s="1"/>
    </row>
    <row r="151" spans="2:14" s="9" customFormat="1" ht="11.1" customHeight="1">
      <c r="B151" s="40"/>
      <c r="C151" s="41" t="s">
        <v>95</v>
      </c>
      <c r="D151" s="42" t="s">
        <v>97</v>
      </c>
      <c r="E151" s="91">
        <v>150</v>
      </c>
      <c r="F151" s="44" t="s">
        <v>98</v>
      </c>
      <c r="G151" s="45"/>
      <c r="H151" s="46">
        <f t="shared" ref="H151" si="28">INT(E151*G151)</f>
        <v>0</v>
      </c>
      <c r="I151" s="47"/>
      <c r="J151" s="1"/>
      <c r="K151" s="2"/>
      <c r="L151" s="3"/>
      <c r="M151" s="3"/>
      <c r="N151" s="1"/>
    </row>
    <row r="152" spans="2:14" s="9" customFormat="1" ht="10.5" customHeight="1">
      <c r="B152" s="32"/>
      <c r="C152" s="33"/>
      <c r="D152" s="49"/>
      <c r="E152" s="35"/>
      <c r="F152" s="36"/>
      <c r="G152" s="37"/>
      <c r="H152" s="38"/>
      <c r="I152" s="39"/>
      <c r="J152" s="1"/>
      <c r="K152" s="2"/>
      <c r="L152" s="3"/>
      <c r="M152" s="3"/>
      <c r="N152" s="1"/>
    </row>
    <row r="153" spans="2:14" s="9" customFormat="1" ht="11.1" customHeight="1">
      <c r="B153" s="40"/>
      <c r="C153" s="41"/>
      <c r="D153" s="42"/>
      <c r="E153" s="43"/>
      <c r="F153" s="44"/>
      <c r="G153" s="45"/>
      <c r="H153" s="46"/>
      <c r="I153" s="52"/>
      <c r="J153" s="1"/>
      <c r="K153" s="2"/>
      <c r="L153" s="3"/>
      <c r="M153" s="3"/>
      <c r="N153" s="1"/>
    </row>
    <row r="154" spans="2:14" s="9" customFormat="1" ht="10.5" customHeight="1">
      <c r="B154" s="32"/>
      <c r="C154" s="33"/>
      <c r="D154" s="34"/>
      <c r="E154" s="35"/>
      <c r="F154" s="36"/>
      <c r="G154" s="37"/>
      <c r="H154" s="38"/>
      <c r="I154" s="39"/>
      <c r="J154" s="1"/>
      <c r="K154" s="2"/>
      <c r="L154" s="3"/>
      <c r="M154" s="3"/>
      <c r="N154" s="1"/>
    </row>
    <row r="155" spans="2:14" s="9" customFormat="1" ht="11.1" customHeight="1">
      <c r="B155" s="40"/>
      <c r="C155" s="60" t="s">
        <v>45</v>
      </c>
      <c r="D155" s="42"/>
      <c r="E155" s="43"/>
      <c r="F155" s="44"/>
      <c r="G155" s="45"/>
      <c r="H155" s="46">
        <f>SUM(H148:H151)</f>
        <v>0</v>
      </c>
      <c r="I155" s="47"/>
      <c r="J155" s="1"/>
      <c r="K155" s="2"/>
      <c r="L155" s="3"/>
      <c r="M155" s="3"/>
      <c r="N155" s="1"/>
    </row>
    <row r="156" spans="2:14" s="9" customFormat="1" ht="10.5" customHeight="1">
      <c r="B156" s="32"/>
      <c r="C156" s="53"/>
      <c r="D156" s="49"/>
      <c r="E156" s="35"/>
      <c r="F156" s="36"/>
      <c r="G156" s="37"/>
      <c r="H156" s="38"/>
      <c r="I156" s="39"/>
      <c r="J156" s="1"/>
      <c r="K156" s="2"/>
      <c r="L156" s="3"/>
      <c r="M156" s="3"/>
      <c r="N156" s="1"/>
    </row>
    <row r="157" spans="2:14" s="9" customFormat="1" ht="11.1" customHeight="1">
      <c r="B157" s="40"/>
      <c r="C157" s="41"/>
      <c r="D157" s="42"/>
      <c r="E157" s="43"/>
      <c r="F157" s="44"/>
      <c r="G157" s="45"/>
      <c r="H157" s="46"/>
      <c r="I157" s="52"/>
      <c r="J157" s="1"/>
      <c r="K157" s="2"/>
      <c r="L157" s="3"/>
      <c r="M157" s="3"/>
      <c r="N157" s="1"/>
    </row>
    <row r="158" spans="2:14" s="9" customFormat="1" ht="10.5" customHeight="1">
      <c r="B158" s="32"/>
      <c r="C158" s="33"/>
      <c r="D158" s="34"/>
      <c r="E158" s="35"/>
      <c r="F158" s="36"/>
      <c r="G158" s="37"/>
      <c r="H158" s="38"/>
      <c r="I158" s="39"/>
      <c r="J158" s="1"/>
      <c r="K158" s="2"/>
      <c r="L158" s="3"/>
      <c r="M158" s="3"/>
      <c r="N158" s="1"/>
    </row>
    <row r="159" spans="2:14" s="9" customFormat="1" ht="11.1" customHeight="1">
      <c r="B159" s="40"/>
      <c r="C159" s="41"/>
      <c r="D159" s="42"/>
      <c r="E159" s="43"/>
      <c r="F159" s="44"/>
      <c r="G159" s="45"/>
      <c r="H159" s="46"/>
      <c r="I159" s="47"/>
      <c r="J159" s="1"/>
      <c r="K159" s="2"/>
      <c r="L159" s="3"/>
      <c r="M159" s="3"/>
      <c r="N159" s="1"/>
    </row>
    <row r="160" spans="2:14" s="9" customFormat="1" ht="11.1" customHeight="1">
      <c r="B160" s="32"/>
      <c r="C160" s="48"/>
      <c r="D160" s="49"/>
      <c r="E160" s="35"/>
      <c r="F160" s="36"/>
      <c r="G160" s="37"/>
      <c r="H160" s="38"/>
      <c r="I160" s="39"/>
      <c r="J160" s="1"/>
      <c r="K160" s="2"/>
      <c r="L160" s="3"/>
      <c r="M160" s="3"/>
      <c r="N160" s="1"/>
    </row>
    <row r="161" spans="2:16" s="9" customFormat="1" ht="11.1" customHeight="1">
      <c r="B161" s="40">
        <v>7</v>
      </c>
      <c r="C161" s="41" t="s">
        <v>99</v>
      </c>
      <c r="D161" s="50"/>
      <c r="E161" s="43"/>
      <c r="F161" s="44"/>
      <c r="G161" s="45"/>
      <c r="H161" s="46"/>
      <c r="I161" s="52"/>
      <c r="J161" s="1"/>
      <c r="K161" s="2"/>
      <c r="L161" s="3"/>
      <c r="M161" s="3"/>
      <c r="N161" s="1"/>
    </row>
    <row r="162" spans="2:16" s="9" customFormat="1" ht="11.1" customHeight="1">
      <c r="B162" s="32"/>
      <c r="C162" s="53"/>
      <c r="D162" s="49"/>
      <c r="E162" s="35"/>
      <c r="F162" s="36"/>
      <c r="G162" s="37"/>
      <c r="H162" s="38"/>
      <c r="I162" s="39"/>
      <c r="J162" s="1"/>
      <c r="K162" s="2"/>
      <c r="L162" s="3"/>
      <c r="M162" s="3"/>
      <c r="N162" s="1"/>
    </row>
    <row r="163" spans="2:16" s="9" customFormat="1" ht="11.1" customHeight="1">
      <c r="B163" s="40"/>
      <c r="C163" s="41" t="s">
        <v>86</v>
      </c>
      <c r="D163" s="42" t="s">
        <v>100</v>
      </c>
      <c r="E163" s="91">
        <v>200</v>
      </c>
      <c r="F163" s="44" t="s">
        <v>98</v>
      </c>
      <c r="G163" s="168"/>
      <c r="H163" s="167">
        <f t="shared" ref="H163" si="29">INT(E163*G163)</f>
        <v>0</v>
      </c>
      <c r="I163" s="52"/>
      <c r="J163" s="1"/>
      <c r="K163" s="2"/>
      <c r="L163" s="3"/>
      <c r="M163" s="3"/>
      <c r="N163" s="1"/>
    </row>
    <row r="164" spans="2:16" s="9" customFormat="1" ht="11.1" customHeight="1">
      <c r="B164" s="32"/>
      <c r="C164" s="33"/>
      <c r="D164" s="49"/>
      <c r="E164" s="35"/>
      <c r="F164" s="36"/>
      <c r="G164" s="37"/>
      <c r="H164" s="38"/>
      <c r="I164" s="39"/>
      <c r="J164" s="1"/>
      <c r="K164" s="2"/>
      <c r="L164" s="3"/>
      <c r="M164" s="3"/>
      <c r="N164" s="1"/>
    </row>
    <row r="165" spans="2:16" s="9" customFormat="1" ht="11.1" customHeight="1">
      <c r="B165" s="40"/>
      <c r="C165" s="41" t="s">
        <v>101</v>
      </c>
      <c r="D165" s="42"/>
      <c r="E165" s="91">
        <v>500</v>
      </c>
      <c r="F165" s="44" t="s">
        <v>98</v>
      </c>
      <c r="G165" s="168"/>
      <c r="H165" s="167">
        <f t="shared" ref="H165" si="30">INT(E165*G165)</f>
        <v>0</v>
      </c>
      <c r="I165" s="52"/>
      <c r="J165" s="1"/>
      <c r="K165" s="2"/>
      <c r="L165" s="3"/>
      <c r="M165" s="3"/>
      <c r="N165" s="1"/>
    </row>
    <row r="166" spans="2:16" s="9" customFormat="1" ht="11.1" customHeight="1">
      <c r="B166" s="32"/>
      <c r="C166" s="33"/>
      <c r="D166" s="34"/>
      <c r="E166" s="35"/>
      <c r="F166" s="36"/>
      <c r="G166" s="37"/>
      <c r="H166" s="38"/>
      <c r="I166" s="39"/>
      <c r="J166" s="1"/>
      <c r="K166" s="2"/>
      <c r="L166" s="3"/>
      <c r="M166" s="3"/>
      <c r="N166" s="1"/>
    </row>
    <row r="167" spans="2:16" s="9" customFormat="1" ht="11.1" customHeight="1">
      <c r="B167" s="40"/>
      <c r="C167" s="41"/>
      <c r="D167" s="42"/>
      <c r="E167" s="43"/>
      <c r="F167" s="44"/>
      <c r="G167" s="45"/>
      <c r="H167" s="46"/>
      <c r="I167" s="47"/>
      <c r="J167" s="1"/>
      <c r="K167" s="2"/>
      <c r="L167" s="3"/>
      <c r="M167" s="3"/>
      <c r="N167" s="1"/>
    </row>
    <row r="168" spans="2:16" s="9" customFormat="1" ht="11.1" customHeight="1">
      <c r="B168" s="32"/>
      <c r="C168" s="48"/>
      <c r="D168" s="49"/>
      <c r="E168" s="35"/>
      <c r="F168" s="36"/>
      <c r="G168" s="37"/>
      <c r="H168" s="38"/>
      <c r="I168" s="39"/>
      <c r="J168" s="1"/>
      <c r="K168" s="2"/>
      <c r="L168" s="3"/>
      <c r="M168" s="3"/>
      <c r="N168" s="1"/>
    </row>
    <row r="169" spans="2:16" s="9" customFormat="1" ht="11.1" customHeight="1">
      <c r="B169" s="40"/>
      <c r="C169" s="60" t="s">
        <v>45</v>
      </c>
      <c r="D169" s="50"/>
      <c r="E169" s="51"/>
      <c r="F169" s="44"/>
      <c r="G169" s="45"/>
      <c r="H169" s="167">
        <f>SUM(H162:H165)</f>
        <v>0</v>
      </c>
      <c r="I169" s="52"/>
      <c r="J169" s="1"/>
      <c r="K169" s="2"/>
      <c r="L169" s="3"/>
      <c r="M169" s="3"/>
      <c r="N169" s="1"/>
    </row>
    <row r="170" spans="2:16" s="9" customFormat="1" ht="11.1" customHeight="1">
      <c r="B170" s="32"/>
      <c r="C170" s="48"/>
      <c r="D170" s="49"/>
      <c r="E170" s="35"/>
      <c r="F170" s="36"/>
      <c r="G170" s="37"/>
      <c r="H170" s="38"/>
      <c r="I170" s="39"/>
      <c r="J170" s="1"/>
      <c r="K170" s="2"/>
      <c r="L170" s="3"/>
      <c r="M170" s="3"/>
      <c r="N170" s="1"/>
    </row>
    <row r="171" spans="2:16" s="9" customFormat="1" ht="11.1" customHeight="1">
      <c r="B171" s="40"/>
      <c r="C171" s="41"/>
      <c r="D171" s="50"/>
      <c r="E171" s="43"/>
      <c r="F171" s="44"/>
      <c r="G171" s="45"/>
      <c r="H171" s="46"/>
      <c r="I171" s="52"/>
      <c r="J171" s="1"/>
      <c r="K171" s="2"/>
      <c r="L171" s="3"/>
      <c r="M171" s="3"/>
      <c r="N171" s="1"/>
    </row>
    <row r="172" spans="2:16" s="9" customFormat="1" ht="11.1" customHeight="1">
      <c r="B172" s="32"/>
      <c r="C172" s="48"/>
      <c r="D172" s="49"/>
      <c r="E172" s="35"/>
      <c r="F172" s="36"/>
      <c r="G172" s="37"/>
      <c r="H172" s="38"/>
      <c r="I172" s="39"/>
      <c r="J172" s="1"/>
      <c r="K172" s="2"/>
      <c r="L172" s="3"/>
      <c r="M172" s="3"/>
      <c r="N172" s="1"/>
    </row>
    <row r="173" spans="2:16" s="9" customFormat="1" ht="11.1" customHeight="1">
      <c r="B173" s="40"/>
      <c r="C173" s="41"/>
      <c r="D173" s="50"/>
      <c r="E173" s="51"/>
      <c r="F173" s="44"/>
      <c r="G173" s="45"/>
      <c r="H173" s="46"/>
      <c r="I173" s="52"/>
      <c r="J173" s="1"/>
      <c r="K173" s="2"/>
      <c r="L173" s="3"/>
      <c r="M173" s="3"/>
      <c r="N173" s="1"/>
    </row>
    <row r="174" spans="2:16" s="9" customFormat="1" ht="11.1" customHeight="1">
      <c r="B174" s="32"/>
      <c r="C174" s="53"/>
      <c r="D174" s="49"/>
      <c r="E174" s="35"/>
      <c r="F174" s="36"/>
      <c r="G174" s="37"/>
      <c r="H174" s="38"/>
      <c r="I174" s="39"/>
      <c r="J174" s="1"/>
      <c r="K174" s="2"/>
      <c r="L174" s="3"/>
      <c r="M174" s="3"/>
      <c r="N174" s="1"/>
      <c r="O174" s="54"/>
      <c r="P174" s="55"/>
    </row>
    <row r="175" spans="2:16" s="9" customFormat="1" ht="11.1" customHeight="1">
      <c r="B175" s="40"/>
      <c r="C175" s="41"/>
      <c r="D175" s="50"/>
      <c r="E175" s="43"/>
      <c r="F175" s="44"/>
      <c r="G175" s="45"/>
      <c r="H175" s="46"/>
      <c r="I175" s="52"/>
      <c r="J175" s="1"/>
      <c r="K175" s="2"/>
      <c r="L175" s="3"/>
      <c r="M175" s="3"/>
      <c r="N175" s="1"/>
      <c r="O175" s="54"/>
      <c r="P175" s="55"/>
    </row>
    <row r="176" spans="2:16" s="9" customFormat="1" ht="11.1" customHeight="1">
      <c r="B176" s="32"/>
      <c r="C176" s="53"/>
      <c r="D176" s="49"/>
      <c r="E176" s="35"/>
      <c r="F176" s="36"/>
      <c r="G176" s="37"/>
      <c r="H176" s="38"/>
      <c r="I176" s="39"/>
      <c r="J176" s="1"/>
      <c r="K176" s="2"/>
      <c r="L176" s="3"/>
      <c r="M176" s="3"/>
      <c r="N176" s="1"/>
      <c r="O176" s="54"/>
      <c r="P176" s="55"/>
    </row>
    <row r="177" spans="2:16" s="9" customFormat="1" ht="11.1" customHeight="1">
      <c r="B177" s="40"/>
      <c r="C177" s="41"/>
      <c r="D177" s="42"/>
      <c r="E177" s="91"/>
      <c r="F177" s="44"/>
      <c r="G177" s="168"/>
      <c r="H177" s="167"/>
      <c r="I177" s="47"/>
      <c r="J177" s="1"/>
      <c r="K177" s="2"/>
      <c r="L177" s="3"/>
      <c r="M177" s="3"/>
      <c r="N177" s="1"/>
      <c r="O177" s="54"/>
      <c r="P177" s="55"/>
    </row>
    <row r="178" spans="2:16" s="9" customFormat="1" ht="11.1" customHeight="1">
      <c r="B178" s="32"/>
      <c r="C178" s="33"/>
      <c r="D178" s="49"/>
      <c r="E178" s="35"/>
      <c r="F178" s="36"/>
      <c r="G178" s="37"/>
      <c r="H178" s="38"/>
      <c r="I178" s="39"/>
      <c r="J178" s="1"/>
      <c r="K178" s="2"/>
      <c r="L178" s="3"/>
      <c r="M178" s="3"/>
      <c r="N178" s="1"/>
    </row>
    <row r="179" spans="2:16" s="9" customFormat="1" ht="11.1" customHeight="1">
      <c r="B179" s="40"/>
      <c r="C179" s="41"/>
      <c r="D179" s="42"/>
      <c r="E179" s="91"/>
      <c r="F179" s="44"/>
      <c r="G179" s="168"/>
      <c r="H179" s="167"/>
      <c r="I179" s="47"/>
      <c r="J179" s="1"/>
      <c r="K179" s="2"/>
      <c r="L179" s="3"/>
      <c r="M179" s="3"/>
      <c r="N179" s="1"/>
    </row>
    <row r="180" spans="2:16" s="9" customFormat="1" ht="11.1" customHeight="1">
      <c r="B180" s="32"/>
      <c r="C180" s="33"/>
      <c r="D180" s="34"/>
      <c r="E180" s="35"/>
      <c r="F180" s="36"/>
      <c r="G180" s="37"/>
      <c r="H180" s="38"/>
      <c r="I180" s="39"/>
      <c r="J180" s="1"/>
      <c r="K180" s="2"/>
      <c r="L180" s="3"/>
      <c r="M180" s="3"/>
      <c r="N180" s="1"/>
    </row>
    <row r="181" spans="2:16" s="9" customFormat="1" ht="11.1" customHeight="1">
      <c r="B181" s="40"/>
      <c r="C181" s="41"/>
      <c r="D181" s="42"/>
      <c r="E181" s="43"/>
      <c r="F181" s="44"/>
      <c r="G181" s="45"/>
      <c r="H181" s="46"/>
      <c r="I181" s="47"/>
      <c r="J181" s="1"/>
      <c r="K181" s="2"/>
      <c r="L181" s="3"/>
      <c r="M181" s="3"/>
      <c r="N181" s="1"/>
    </row>
    <row r="182" spans="2:16" s="9" customFormat="1" ht="10.5" customHeight="1">
      <c r="B182" s="32"/>
      <c r="C182" s="48"/>
      <c r="D182" s="49"/>
      <c r="E182" s="35"/>
      <c r="F182" s="36"/>
      <c r="G182" s="37"/>
      <c r="H182" s="38"/>
      <c r="I182" s="39"/>
      <c r="J182" s="1"/>
      <c r="K182" s="2"/>
      <c r="L182" s="3"/>
      <c r="M182" s="3"/>
      <c r="N182" s="1"/>
    </row>
    <row r="183" spans="2:16" s="9" customFormat="1" ht="11.1" customHeight="1">
      <c r="B183" s="86"/>
      <c r="C183" s="60"/>
      <c r="D183" s="50"/>
      <c r="E183" s="51"/>
      <c r="F183" s="44"/>
      <c r="G183" s="45"/>
      <c r="H183" s="167"/>
      <c r="I183" s="47"/>
      <c r="J183" s="1"/>
      <c r="K183" s="2"/>
      <c r="L183" s="3"/>
      <c r="M183" s="3"/>
      <c r="N183" s="1"/>
    </row>
    <row r="184" spans="2:16" s="9" customFormat="1" ht="10.5" customHeight="1">
      <c r="B184" s="32"/>
      <c r="C184" s="33"/>
      <c r="D184" s="34"/>
      <c r="E184" s="35"/>
      <c r="F184" s="36"/>
      <c r="G184" s="37"/>
      <c r="H184" s="38"/>
      <c r="I184" s="39"/>
      <c r="J184" s="1"/>
      <c r="K184" s="2"/>
      <c r="L184" s="3"/>
      <c r="M184" s="3"/>
      <c r="N184" s="1"/>
    </row>
    <row r="185" spans="2:16" s="9" customFormat="1" ht="11.1" customHeight="1">
      <c r="B185" s="40"/>
      <c r="C185" s="60"/>
      <c r="D185" s="42"/>
      <c r="E185" s="43"/>
      <c r="F185" s="44"/>
      <c r="G185" s="45"/>
      <c r="H185" s="46"/>
      <c r="I185" s="47"/>
      <c r="J185" s="1"/>
      <c r="K185" s="2"/>
      <c r="L185" s="3"/>
      <c r="M185" s="3"/>
      <c r="N185" s="1"/>
    </row>
    <row r="186" spans="2:16" s="9" customFormat="1" ht="11.1" customHeight="1">
      <c r="B186" s="25"/>
      <c r="C186" s="62"/>
      <c r="D186" s="63"/>
      <c r="E186" s="64"/>
      <c r="F186" s="65"/>
      <c r="G186" s="66"/>
      <c r="H186" s="30"/>
      <c r="I186" s="31"/>
      <c r="J186" s="1"/>
      <c r="K186" s="2"/>
      <c r="L186" s="3"/>
      <c r="M186" s="3"/>
      <c r="N186" s="1"/>
    </row>
    <row r="187" spans="2:16" s="9" customFormat="1" ht="11.1" customHeight="1">
      <c r="B187" s="67"/>
      <c r="C187" s="68"/>
      <c r="D187" s="69"/>
      <c r="E187" s="70"/>
      <c r="F187" s="71"/>
      <c r="G187" s="78"/>
      <c r="H187" s="72"/>
      <c r="I187" s="73"/>
      <c r="J187" s="1"/>
      <c r="K187" s="2"/>
      <c r="L187" s="3"/>
      <c r="M187" s="3"/>
      <c r="N187" s="1"/>
    </row>
    <row r="188" spans="2:16" s="77" customFormat="1" ht="12.95" customHeight="1">
      <c r="B188" s="74"/>
      <c r="C188" s="75"/>
      <c r="D188" s="75"/>
      <c r="E188" s="75"/>
      <c r="F188" s="75"/>
      <c r="G188" s="75"/>
      <c r="H188" s="75"/>
      <c r="I188" s="76"/>
      <c r="J188" s="1"/>
      <c r="K188" s="2"/>
      <c r="L188" s="3"/>
      <c r="M188" s="3"/>
      <c r="N188" s="1"/>
    </row>
    <row r="189" spans="2:16">
      <c r="I189" s="2"/>
      <c r="J189" s="3">
        <f>IF(I189=100%,K189,IF(K189*I189&lt;100,ROUND(K189*I189,0),IF(K189*I189&lt;10000,ROUND(K189*I189,-1),IF(K189*I189&lt;100000,ROUND(K189*I189,-2),ROUND(K189*I189,-3)))))</f>
        <v>0</v>
      </c>
    </row>
    <row r="190" spans="2:16">
      <c r="I190" s="2"/>
      <c r="J190" s="3"/>
    </row>
    <row r="191" spans="2:16">
      <c r="I191" s="2"/>
      <c r="J191" s="3">
        <f>IF(I191=100%,K191,IF(K191*I191&lt;100,ROUND(K191*I191,0),IF(K191*I191&lt;10000,ROUND(K191*I191,-1),IF(K191*I191&lt;100000,ROUND(K191*I191,-2),ROUND(K191*I191,-3)))))</f>
        <v>0</v>
      </c>
    </row>
    <row r="192" spans="2:16">
      <c r="I192" s="2"/>
      <c r="J192" s="3"/>
    </row>
    <row r="193" spans="9:10">
      <c r="I193" s="2"/>
      <c r="J193" s="3">
        <f>IF(I193=100%,K193,IF(K193*I193&lt;100,ROUND(K193*I193,0),IF(K193*I193&lt;10000,ROUND(K193*I193,-1),IF(K193*I193&lt;100000,ROUND(K193*I193,-2),ROUND(K193*I193,-3)))))</f>
        <v>0</v>
      </c>
    </row>
    <row r="194" spans="9:10">
      <c r="I194" s="2"/>
      <c r="J194" s="3"/>
    </row>
    <row r="195" spans="9:10">
      <c r="I195" s="2"/>
      <c r="J195" s="3">
        <f>IF(I195=100%,K195,IF(K195*I195&lt;100,ROUND(K195*I195,0),IF(K195*I195&lt;10000,ROUND(K195*I195,-1),IF(K195*I195&lt;100000,ROUND(K195*I195,-2),ROUND(K195*I195,-3)))))</f>
        <v>0</v>
      </c>
    </row>
    <row r="196" spans="9:10">
      <c r="I196" s="2"/>
      <c r="J196" s="3"/>
    </row>
    <row r="197" spans="9:10">
      <c r="I197" s="2"/>
      <c r="J197" s="3">
        <f>IF(I197=100%,K197,IF(K197*I197&lt;100,ROUND(K197*I197,0),IF(K197*I197&lt;10000,ROUND(K197*I197,-1),IF(K197*I197&lt;100000,ROUND(K197*I197,-2),ROUND(K197*I197,-3)))))</f>
        <v>0</v>
      </c>
    </row>
    <row r="198" spans="9:10">
      <c r="I198" s="2"/>
      <c r="J198" s="3"/>
    </row>
    <row r="199" spans="9:10">
      <c r="I199" s="2"/>
      <c r="J199" s="3">
        <f>IF(I199=100%,K199,IF(K199*I199&lt;100,ROUND(K199*I199,0),IF(K199*I199&lt;10000,ROUND(K199*I199,-1),IF(K199*I199&lt;100000,ROUND(K199*I199,-2),ROUND(K199*I199,-3)))))</f>
        <v>0</v>
      </c>
    </row>
    <row r="200" spans="9:10">
      <c r="I200" s="2"/>
      <c r="J200" s="3"/>
    </row>
    <row r="201" spans="9:10">
      <c r="I201" s="2"/>
      <c r="J201" s="3">
        <f>IF(I201=100%,K201,IF(K201*I201&lt;100,ROUND(K201*I201,0),IF(K201*I201&lt;10000,ROUND(K201*I201,-1),IF(K201*I201&lt;100000,ROUND(K201*I201,-2),ROUND(K201*I201,-3)))))</f>
        <v>0</v>
      </c>
    </row>
    <row r="202" spans="9:10">
      <c r="I202" s="2"/>
      <c r="J202" s="3"/>
    </row>
    <row r="203" spans="9:10">
      <c r="I203" s="2"/>
      <c r="J203" s="3">
        <f>IF(I203=100%,K203,IF(K203*I203&lt;100,ROUND(K203*I203,0),IF(K203*I203&lt;10000,ROUND(K203*I203,-1),IF(K203*I203&lt;100000,ROUND(K203*I203,-2),ROUND(K203*I203,-3)))))</f>
        <v>0</v>
      </c>
    </row>
    <row r="204" spans="9:10">
      <c r="I204" s="2"/>
      <c r="J204" s="3"/>
    </row>
    <row r="205" spans="9:10">
      <c r="I205" s="2"/>
      <c r="J205" s="3">
        <f>IF(I205=100%,K205,IF(K205*I205&lt;100,ROUND(K205*I205,0),IF(K205*I205&lt;10000,ROUND(K205*I205,-1),IF(K205*I205&lt;100000,ROUND(K205*I205,-2),ROUND(K205*I205,-3)))))</f>
        <v>0</v>
      </c>
    </row>
    <row r="206" spans="9:10">
      <c r="I206" s="2"/>
      <c r="J206" s="3"/>
    </row>
    <row r="207" spans="9:10">
      <c r="I207" s="2"/>
      <c r="J207" s="3">
        <f>IF(I207=100%,K207,IF(K207*I207&lt;100,ROUND(K207*I207,0),IF(K207*I207&lt;10000,ROUND(K207*I207,-1),IF(K207*I207&lt;100000,ROUND(K207*I207,-2),ROUND(K207*I207,-3)))))</f>
        <v>0</v>
      </c>
    </row>
    <row r="208" spans="9:10">
      <c r="I208" s="2"/>
      <c r="J208" s="3"/>
    </row>
    <row r="209" spans="9:10">
      <c r="I209" s="2"/>
      <c r="J209" s="3">
        <f>IF(I209=100%,K209,IF(K209*I209&lt;100,ROUND(K209*I209,0),IF(K209*I209&lt;10000,ROUND(K209*I209,-1),IF(K209*I209&lt;100000,ROUND(K209*I209,-2),ROUND(K209*I209,-3)))))</f>
        <v>0</v>
      </c>
    </row>
    <row r="210" spans="9:10">
      <c r="I210" s="2"/>
      <c r="J210" s="3"/>
    </row>
    <row r="211" spans="9:10">
      <c r="I211" s="2"/>
      <c r="J211" s="3">
        <f>IF(I211=100%,K211,IF(K211*I211&lt;100,ROUND(K211*I211,0),IF(K211*I211&lt;10000,ROUND(K211*I211,-1),IF(K211*I211&lt;100000,ROUND(K211*I211,-2),ROUND(K211*I211,-3)))))</f>
        <v>0</v>
      </c>
    </row>
    <row r="212" spans="9:10">
      <c r="I212" s="2"/>
      <c r="J212" s="3"/>
    </row>
    <row r="213" spans="9:10">
      <c r="I213" s="2"/>
      <c r="J213" s="3">
        <f>IF(I213=100%,K213,IF(K213*I213&lt;100,ROUND(K213*I213,0),IF(K213*I213&lt;10000,ROUND(K213*I213,-1),IF(K213*I213&lt;100000,ROUND(K213*I213,-2),ROUND(K213*I213,-3)))))</f>
        <v>0</v>
      </c>
    </row>
  </sheetData>
  <mergeCells count="4">
    <mergeCell ref="B1:I2"/>
    <mergeCell ref="B48:I49"/>
    <mergeCell ref="B95:I96"/>
    <mergeCell ref="B142:I143"/>
  </mergeCells>
  <phoneticPr fontId="14"/>
  <printOptions horizontalCentered="1" verticalCentered="1"/>
  <pageMargins left="0" right="0" top="0.78740157480314965" bottom="0.39370078740157483" header="0" footer="0.19685039370078741"/>
  <pageSetup paperSize="9" orientation="landscape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T42"/>
  <sheetViews>
    <sheetView showGridLines="0" showZeros="0" view="pageBreakPreview" zoomScaleSheetLayoutView="100" workbookViewId="0">
      <selection activeCell="F30" sqref="F30"/>
    </sheetView>
  </sheetViews>
  <sheetFormatPr defaultRowHeight="13.5"/>
  <cols>
    <col min="1" max="1" width="3.625" style="93" customWidth="1"/>
    <col min="2" max="2" width="5.625" style="93" customWidth="1"/>
    <col min="3" max="3" width="1.625" style="93" customWidth="1"/>
    <col min="4" max="4" width="18.875" style="93" customWidth="1"/>
    <col min="5" max="5" width="1.625" style="93" customWidth="1"/>
    <col min="6" max="6" width="20.625" style="93" customWidth="1"/>
    <col min="7" max="7" width="1" style="93" customWidth="1"/>
    <col min="8" max="8" width="6.125" style="93" customWidth="1"/>
    <col min="9" max="9" width="1" style="93" customWidth="1"/>
    <col min="10" max="10" width="13.125" style="93" customWidth="1"/>
    <col min="11" max="11" width="5.625" style="93" customWidth="1"/>
    <col min="12" max="12" width="1.5" style="93" customWidth="1"/>
    <col min="13" max="13" width="18.875" style="93" customWidth="1"/>
    <col min="14" max="14" width="1.125" style="93" customWidth="1"/>
    <col min="15" max="15" width="20.75" style="93" customWidth="1"/>
    <col min="16" max="16" width="1.125" style="93" customWidth="1"/>
    <col min="17" max="17" width="5.875" style="93" customWidth="1"/>
    <col min="18" max="18" width="1.125" style="93" customWidth="1"/>
    <col min="19" max="19" width="13.125" style="93" customWidth="1"/>
    <col min="20" max="20" width="2.25" style="93" customWidth="1"/>
    <col min="21" max="21" width="5.875" style="93" customWidth="1"/>
    <col min="22" max="16384" width="9" style="93"/>
  </cols>
  <sheetData>
    <row r="1" spans="2:20" ht="15" customHeight="1">
      <c r="B1" s="92"/>
      <c r="C1" s="92"/>
      <c r="D1" s="92"/>
      <c r="E1" s="92"/>
      <c r="F1" s="208" t="s">
        <v>12</v>
      </c>
      <c r="G1" s="208"/>
      <c r="H1" s="208"/>
      <c r="I1" s="208"/>
      <c r="J1" s="208"/>
      <c r="K1" s="208"/>
      <c r="L1" s="208"/>
      <c r="M1" s="208"/>
      <c r="N1" s="208"/>
      <c r="O1" s="208"/>
      <c r="P1" s="92"/>
      <c r="Q1" s="92"/>
      <c r="R1" s="92"/>
      <c r="S1" s="92"/>
      <c r="T1" s="92"/>
    </row>
    <row r="2" spans="2:20" ht="15" customHeight="1">
      <c r="B2" s="92"/>
      <c r="C2" s="92"/>
      <c r="D2" s="92"/>
      <c r="E2" s="92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92"/>
      <c r="Q2" s="92"/>
      <c r="R2" s="92"/>
      <c r="S2" s="92"/>
      <c r="T2" s="92"/>
    </row>
    <row r="3" spans="2:20" ht="18.75" customHeight="1">
      <c r="B3" s="92"/>
      <c r="C3" s="94"/>
      <c r="D3" s="95" t="s">
        <v>13</v>
      </c>
      <c r="E3" s="96"/>
      <c r="F3" s="97" t="s">
        <v>468</v>
      </c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4"/>
      <c r="S3" s="92"/>
      <c r="T3" s="92"/>
    </row>
    <row r="4" spans="2:20" ht="20.25" customHeight="1">
      <c r="B4" s="92"/>
      <c r="C4" s="98"/>
      <c r="D4" s="99" t="s">
        <v>14</v>
      </c>
      <c r="E4" s="100"/>
      <c r="F4" s="101" t="s">
        <v>302</v>
      </c>
      <c r="G4" s="102"/>
      <c r="H4" s="102"/>
      <c r="I4" s="102"/>
      <c r="J4" s="103"/>
      <c r="K4" s="102"/>
      <c r="L4" s="102"/>
      <c r="M4" s="104"/>
      <c r="N4" s="102"/>
      <c r="O4" s="105"/>
      <c r="P4" s="102"/>
      <c r="Q4" s="102"/>
      <c r="R4" s="98"/>
      <c r="S4" s="92"/>
      <c r="T4" s="92"/>
    </row>
    <row r="5" spans="2:20" ht="20.25" customHeight="1">
      <c r="B5" s="92"/>
      <c r="C5" s="98"/>
      <c r="D5" s="99" t="s">
        <v>455</v>
      </c>
      <c r="E5" s="100"/>
      <c r="F5" s="106" t="s">
        <v>456</v>
      </c>
      <c r="G5" s="102"/>
      <c r="H5" s="102"/>
      <c r="I5" s="102"/>
      <c r="J5" s="103"/>
      <c r="K5" s="102"/>
      <c r="L5" s="102"/>
      <c r="M5" s="104"/>
      <c r="N5" s="102"/>
      <c r="O5" s="105"/>
      <c r="P5" s="102"/>
      <c r="Q5" s="102"/>
      <c r="R5" s="98"/>
      <c r="S5" s="92"/>
      <c r="T5" s="92"/>
    </row>
    <row r="6" spans="2:20" ht="21" customHeight="1">
      <c r="B6" s="92"/>
      <c r="C6" s="98"/>
      <c r="D6" s="99" t="s">
        <v>192</v>
      </c>
      <c r="E6" s="100"/>
      <c r="F6" s="107">
        <f>F38</f>
        <v>0</v>
      </c>
      <c r="G6" s="107"/>
      <c r="H6" s="107"/>
      <c r="I6" s="102"/>
      <c r="J6" s="102"/>
      <c r="K6" s="102"/>
      <c r="L6" s="102"/>
      <c r="M6" s="102"/>
      <c r="N6" s="102"/>
      <c r="O6" s="102"/>
      <c r="P6" s="102"/>
      <c r="Q6" s="102"/>
      <c r="R6" s="98"/>
      <c r="S6" s="92"/>
      <c r="T6" s="92"/>
    </row>
    <row r="7" spans="2:20" ht="9" customHeight="1">
      <c r="B7" s="92"/>
      <c r="C7" s="92"/>
      <c r="D7" s="92"/>
      <c r="E7" s="92"/>
      <c r="F7" s="92"/>
      <c r="G7" s="92"/>
      <c r="H7" s="92"/>
      <c r="I7" s="92"/>
      <c r="J7" s="209" t="s">
        <v>15</v>
      </c>
      <c r="K7" s="209"/>
      <c r="L7" s="209"/>
      <c r="M7" s="209"/>
      <c r="N7" s="92"/>
      <c r="O7" s="92"/>
      <c r="P7" s="92"/>
      <c r="Q7" s="92"/>
      <c r="R7" s="92"/>
      <c r="S7" s="92"/>
      <c r="T7" s="92"/>
    </row>
    <row r="8" spans="2:20" ht="9.75" customHeight="1">
      <c r="B8" s="92"/>
      <c r="C8" s="92"/>
      <c r="D8" s="92"/>
      <c r="E8" s="92"/>
      <c r="F8" s="92"/>
      <c r="G8" s="92"/>
      <c r="H8" s="92"/>
      <c r="I8" s="92"/>
      <c r="J8" s="210"/>
      <c r="K8" s="210"/>
      <c r="L8" s="210"/>
      <c r="M8" s="210"/>
      <c r="N8" s="92"/>
      <c r="O8" s="92"/>
      <c r="P8" s="92"/>
      <c r="Q8" s="92"/>
      <c r="R8" s="92"/>
      <c r="S8" s="92"/>
      <c r="T8" s="92"/>
    </row>
    <row r="9" spans="2:20" ht="15" customHeight="1">
      <c r="B9" s="206" t="s">
        <v>16</v>
      </c>
      <c r="C9" s="108"/>
      <c r="D9" s="211" t="s">
        <v>17</v>
      </c>
      <c r="E9" s="109"/>
      <c r="F9" s="213" t="s">
        <v>18</v>
      </c>
      <c r="G9" s="109"/>
      <c r="H9" s="213"/>
      <c r="I9" s="109"/>
      <c r="J9" s="213" t="s">
        <v>19</v>
      </c>
      <c r="K9" s="206" t="s">
        <v>16</v>
      </c>
      <c r="L9" s="108"/>
      <c r="M9" s="211" t="s">
        <v>17</v>
      </c>
      <c r="N9" s="109"/>
      <c r="O9" s="213" t="s">
        <v>18</v>
      </c>
      <c r="P9" s="109"/>
      <c r="Q9" s="108"/>
      <c r="R9" s="109"/>
      <c r="S9" s="206" t="s">
        <v>19</v>
      </c>
      <c r="T9" s="92"/>
    </row>
    <row r="10" spans="2:20" ht="15" customHeight="1">
      <c r="B10" s="207"/>
      <c r="C10" s="110"/>
      <c r="D10" s="212"/>
      <c r="E10" s="111"/>
      <c r="F10" s="214"/>
      <c r="G10" s="112"/>
      <c r="H10" s="214"/>
      <c r="I10" s="112"/>
      <c r="J10" s="214"/>
      <c r="K10" s="207"/>
      <c r="L10" s="156"/>
      <c r="M10" s="212"/>
      <c r="N10" s="112"/>
      <c r="O10" s="214"/>
      <c r="P10" s="112"/>
      <c r="Q10" s="114"/>
      <c r="R10" s="112"/>
      <c r="S10" s="207"/>
      <c r="T10" s="92"/>
    </row>
    <row r="11" spans="2:20" ht="15" customHeight="1">
      <c r="B11" s="115"/>
      <c r="C11" s="116"/>
      <c r="D11" s="117"/>
      <c r="E11" s="118"/>
      <c r="F11" s="119"/>
      <c r="G11" s="120"/>
      <c r="H11" s="121"/>
      <c r="I11" s="120"/>
      <c r="J11" s="121"/>
      <c r="K11" s="122"/>
      <c r="L11" s="123"/>
      <c r="M11" s="97"/>
      <c r="N11" s="124"/>
      <c r="O11" s="121"/>
      <c r="P11" s="120"/>
      <c r="Q11" s="121"/>
      <c r="R11" s="120"/>
      <c r="S11" s="125"/>
      <c r="T11" s="92"/>
    </row>
    <row r="12" spans="2:20" ht="15" customHeight="1">
      <c r="B12" s="126" t="s">
        <v>398</v>
      </c>
      <c r="C12" s="127"/>
      <c r="D12" s="128" t="s">
        <v>401</v>
      </c>
      <c r="E12" s="129"/>
      <c r="F12" s="130"/>
      <c r="G12" s="120"/>
      <c r="H12" s="121"/>
      <c r="I12" s="120"/>
      <c r="J12" s="121"/>
      <c r="K12" s="126"/>
      <c r="L12" s="131"/>
      <c r="M12" s="128"/>
      <c r="N12" s="129"/>
      <c r="O12" s="121"/>
      <c r="P12" s="120"/>
      <c r="Q12" s="121"/>
      <c r="R12" s="120"/>
      <c r="S12" s="125"/>
      <c r="T12" s="92"/>
    </row>
    <row r="13" spans="2:20" ht="15" customHeight="1">
      <c r="B13" s="115"/>
      <c r="C13" s="116"/>
      <c r="D13" s="117"/>
      <c r="E13" s="118"/>
      <c r="F13" s="119"/>
      <c r="G13" s="132"/>
      <c r="H13" s="119"/>
      <c r="I13" s="132"/>
      <c r="J13" s="119"/>
      <c r="K13" s="122"/>
      <c r="L13" s="133"/>
      <c r="M13" s="117"/>
      <c r="N13" s="124"/>
      <c r="O13" s="119"/>
      <c r="P13" s="132"/>
      <c r="Q13" s="119"/>
      <c r="R13" s="132"/>
      <c r="S13" s="134"/>
      <c r="T13" s="92"/>
    </row>
    <row r="14" spans="2:20" ht="15" customHeight="1">
      <c r="B14" s="126">
        <v>1</v>
      </c>
      <c r="C14" s="127"/>
      <c r="D14" s="135" t="s">
        <v>105</v>
      </c>
      <c r="E14" s="129"/>
      <c r="F14" s="130">
        <f>'D 内訳書（機械）'!H40</f>
        <v>0</v>
      </c>
      <c r="G14" s="136"/>
      <c r="H14" s="130"/>
      <c r="I14" s="136"/>
      <c r="J14" s="130"/>
      <c r="K14" s="126"/>
      <c r="L14" s="127"/>
      <c r="M14" s="128"/>
      <c r="N14" s="129"/>
      <c r="O14" s="140"/>
      <c r="P14" s="136"/>
      <c r="Q14" s="130"/>
      <c r="R14" s="136"/>
      <c r="S14" s="138"/>
      <c r="T14" s="92"/>
    </row>
    <row r="15" spans="2:20" ht="15" customHeight="1">
      <c r="B15" s="115"/>
      <c r="C15" s="116"/>
      <c r="D15" s="117"/>
      <c r="E15" s="118"/>
      <c r="F15" s="119"/>
      <c r="G15" s="132"/>
      <c r="H15" s="119"/>
      <c r="I15" s="132"/>
      <c r="J15" s="119"/>
      <c r="K15" s="115"/>
      <c r="L15" s="116"/>
      <c r="M15" s="117"/>
      <c r="N15" s="118"/>
      <c r="O15" s="119"/>
      <c r="P15" s="132"/>
      <c r="Q15" s="119"/>
      <c r="R15" s="132"/>
      <c r="S15" s="139"/>
      <c r="T15" s="92"/>
    </row>
    <row r="16" spans="2:20" ht="15" customHeight="1">
      <c r="B16" s="126">
        <v>2</v>
      </c>
      <c r="C16" s="127"/>
      <c r="D16" s="135" t="s">
        <v>130</v>
      </c>
      <c r="E16" s="129"/>
      <c r="F16" s="140">
        <f>'D 内訳書（機械）'!H106</f>
        <v>0</v>
      </c>
      <c r="G16" s="136"/>
      <c r="H16" s="130"/>
      <c r="I16" s="136"/>
      <c r="J16" s="130"/>
      <c r="K16" s="126"/>
      <c r="L16" s="127"/>
      <c r="M16" s="141"/>
      <c r="N16" s="129"/>
      <c r="O16" s="140"/>
      <c r="P16" s="136"/>
      <c r="Q16" s="130"/>
      <c r="R16" s="136"/>
      <c r="S16" s="138"/>
      <c r="T16" s="92"/>
    </row>
    <row r="17" spans="2:20" ht="15" customHeight="1">
      <c r="B17" s="115"/>
      <c r="C17" s="116"/>
      <c r="D17" s="117"/>
      <c r="E17" s="118"/>
      <c r="F17" s="119"/>
      <c r="G17" s="132"/>
      <c r="H17" s="119"/>
      <c r="I17" s="132"/>
      <c r="J17" s="119"/>
      <c r="K17" s="115"/>
      <c r="L17" s="116"/>
      <c r="M17" s="117"/>
      <c r="N17" s="118"/>
      <c r="O17" s="119"/>
      <c r="P17" s="132"/>
      <c r="Q17" s="119"/>
      <c r="R17" s="132"/>
      <c r="S17" s="134"/>
      <c r="T17" s="92"/>
    </row>
    <row r="18" spans="2:20" ht="15" customHeight="1">
      <c r="B18" s="126">
        <v>3</v>
      </c>
      <c r="C18" s="127"/>
      <c r="D18" s="141" t="s">
        <v>165</v>
      </c>
      <c r="E18" s="129"/>
      <c r="F18" s="140">
        <f>'D 内訳書（機械）'!H122</f>
        <v>0</v>
      </c>
      <c r="G18" s="136"/>
      <c r="H18" s="130"/>
      <c r="I18" s="136"/>
      <c r="J18" s="130"/>
      <c r="K18" s="126"/>
      <c r="L18" s="127"/>
      <c r="M18" s="128"/>
      <c r="N18" s="129"/>
      <c r="O18" s="147"/>
      <c r="P18" s="136"/>
      <c r="Q18" s="130"/>
      <c r="R18" s="136"/>
      <c r="S18" s="142"/>
      <c r="T18" s="92"/>
    </row>
    <row r="19" spans="2:20" ht="15" customHeight="1">
      <c r="B19" s="115"/>
      <c r="C19" s="116"/>
      <c r="D19" s="117"/>
      <c r="E19" s="118"/>
      <c r="F19" s="119"/>
      <c r="G19" s="132"/>
      <c r="H19" s="119"/>
      <c r="I19" s="132"/>
      <c r="J19" s="119"/>
      <c r="K19" s="115"/>
      <c r="L19" s="116"/>
      <c r="M19" s="117"/>
      <c r="N19" s="118"/>
      <c r="O19" s="119"/>
      <c r="P19" s="132"/>
      <c r="Q19" s="119"/>
      <c r="R19" s="132"/>
      <c r="S19" s="134"/>
      <c r="T19" s="92"/>
    </row>
    <row r="20" spans="2:20" ht="15" customHeight="1">
      <c r="B20" s="126">
        <v>4</v>
      </c>
      <c r="C20" s="127"/>
      <c r="D20" s="128" t="s">
        <v>174</v>
      </c>
      <c r="E20" s="129"/>
      <c r="F20" s="130">
        <f>'D 内訳書（機械）'!H157</f>
        <v>0</v>
      </c>
      <c r="G20" s="136"/>
      <c r="H20" s="130"/>
      <c r="I20" s="136"/>
      <c r="J20" s="130"/>
      <c r="K20" s="126"/>
      <c r="L20" s="127"/>
      <c r="M20" s="143"/>
      <c r="N20" s="129"/>
      <c r="O20" s="130"/>
      <c r="P20" s="136"/>
      <c r="Q20" s="130"/>
      <c r="R20" s="136"/>
      <c r="S20" s="142"/>
      <c r="T20" s="92"/>
    </row>
    <row r="21" spans="2:20" ht="15" customHeight="1">
      <c r="B21" s="115"/>
      <c r="C21" s="116"/>
      <c r="D21" s="117"/>
      <c r="E21" s="118"/>
      <c r="F21" s="119"/>
      <c r="G21" s="132"/>
      <c r="H21" s="119"/>
      <c r="I21" s="132"/>
      <c r="J21" s="119"/>
      <c r="K21" s="122"/>
      <c r="L21" s="133"/>
      <c r="M21" s="144"/>
      <c r="N21" s="124"/>
      <c r="O21" s="119"/>
      <c r="P21" s="132"/>
      <c r="Q21" s="119"/>
      <c r="R21" s="132"/>
      <c r="S21" s="134"/>
      <c r="T21" s="92"/>
    </row>
    <row r="22" spans="2:20" ht="15" customHeight="1">
      <c r="B22" s="126">
        <v>5</v>
      </c>
      <c r="C22" s="127"/>
      <c r="D22" s="135" t="s">
        <v>93</v>
      </c>
      <c r="E22" s="129"/>
      <c r="F22" s="140">
        <f>'D 内訳書（機械）'!H171</f>
        <v>0</v>
      </c>
      <c r="G22" s="136"/>
      <c r="H22" s="130"/>
      <c r="I22" s="136"/>
      <c r="J22" s="130"/>
      <c r="K22" s="126"/>
      <c r="L22" s="127"/>
      <c r="M22" s="145"/>
      <c r="N22" s="129"/>
      <c r="O22" s="130"/>
      <c r="P22" s="136"/>
      <c r="Q22" s="130"/>
      <c r="R22" s="136"/>
      <c r="S22" s="142"/>
      <c r="T22" s="92"/>
    </row>
    <row r="23" spans="2:20" ht="15" customHeight="1">
      <c r="B23" s="115"/>
      <c r="C23" s="116"/>
      <c r="D23" s="205"/>
      <c r="E23" s="118"/>
      <c r="F23" s="119"/>
      <c r="G23" s="132"/>
      <c r="H23" s="119"/>
      <c r="I23" s="132"/>
      <c r="J23" s="119"/>
      <c r="K23" s="115"/>
      <c r="L23" s="146"/>
      <c r="M23" s="117"/>
      <c r="N23" s="118"/>
      <c r="O23" s="119"/>
      <c r="P23" s="132"/>
      <c r="Q23" s="119"/>
      <c r="R23" s="132"/>
      <c r="S23" s="134"/>
      <c r="T23" s="92"/>
    </row>
    <row r="24" spans="2:20" ht="15" customHeight="1">
      <c r="B24" s="126">
        <v>6</v>
      </c>
      <c r="C24" s="127"/>
      <c r="D24" s="135" t="s">
        <v>99</v>
      </c>
      <c r="E24" s="129"/>
      <c r="F24" s="147">
        <f>'D 内訳書（機械）'!H181</f>
        <v>0</v>
      </c>
      <c r="G24" s="136"/>
      <c r="H24" s="130"/>
      <c r="I24" s="136"/>
      <c r="J24" s="130"/>
      <c r="K24" s="126"/>
      <c r="L24" s="131"/>
      <c r="M24" s="143"/>
      <c r="N24" s="129"/>
      <c r="O24" s="130"/>
      <c r="P24" s="136"/>
      <c r="Q24" s="130"/>
      <c r="R24" s="136"/>
      <c r="S24" s="142"/>
      <c r="T24" s="92"/>
    </row>
    <row r="25" spans="2:20" ht="15" customHeight="1">
      <c r="B25" s="115"/>
      <c r="C25" s="116"/>
      <c r="D25" s="205"/>
      <c r="E25" s="118"/>
      <c r="F25" s="119"/>
      <c r="G25" s="120"/>
      <c r="H25" s="121"/>
      <c r="I25" s="120"/>
      <c r="J25" s="121"/>
      <c r="K25" s="122"/>
      <c r="L25" s="123"/>
      <c r="M25" s="97"/>
      <c r="N25" s="118"/>
      <c r="O25" s="119"/>
      <c r="P25" s="132"/>
      <c r="Q25" s="119"/>
      <c r="R25" s="132"/>
      <c r="S25" s="134"/>
      <c r="T25" s="92"/>
    </row>
    <row r="26" spans="2:20" ht="15" customHeight="1">
      <c r="B26" s="126">
        <v>7</v>
      </c>
      <c r="C26" s="127"/>
      <c r="D26" s="135" t="s">
        <v>188</v>
      </c>
      <c r="E26" s="129"/>
      <c r="F26" s="147">
        <f>'D 内訳書（機械）'!H200</f>
        <v>0</v>
      </c>
      <c r="G26" s="136"/>
      <c r="H26" s="130"/>
      <c r="I26" s="136"/>
      <c r="J26" s="130"/>
      <c r="K26" s="122"/>
      <c r="L26" s="123"/>
      <c r="M26" s="97"/>
      <c r="N26" s="129"/>
      <c r="O26" s="130"/>
      <c r="P26" s="136"/>
      <c r="Q26" s="130"/>
      <c r="R26" s="136"/>
      <c r="S26" s="142"/>
      <c r="T26" s="92"/>
    </row>
    <row r="27" spans="2:20" ht="15" customHeight="1">
      <c r="B27" s="115"/>
      <c r="C27" s="116"/>
      <c r="D27" s="117"/>
      <c r="E27" s="124"/>
      <c r="F27" s="121"/>
      <c r="G27" s="120"/>
      <c r="H27" s="121"/>
      <c r="I27" s="120"/>
      <c r="J27" s="121"/>
      <c r="K27" s="115"/>
      <c r="L27" s="146"/>
      <c r="M27" s="117"/>
      <c r="N27" s="118"/>
      <c r="O27" s="119"/>
      <c r="P27" s="132"/>
      <c r="Q27" s="119"/>
      <c r="R27" s="132"/>
      <c r="S27" s="134"/>
      <c r="T27" s="92"/>
    </row>
    <row r="28" spans="2:20" ht="15" customHeight="1">
      <c r="B28" s="126"/>
      <c r="C28" s="127"/>
      <c r="D28" s="143"/>
      <c r="E28" s="129"/>
      <c r="F28" s="130"/>
      <c r="G28" s="136"/>
      <c r="H28" s="130"/>
      <c r="I28" s="136"/>
      <c r="J28" s="130"/>
      <c r="K28" s="126"/>
      <c r="L28" s="131"/>
      <c r="M28" s="128"/>
      <c r="N28" s="129"/>
      <c r="O28" s="147"/>
      <c r="P28" s="136"/>
      <c r="Q28" s="130"/>
      <c r="R28" s="136"/>
      <c r="S28" s="142"/>
      <c r="T28" s="92"/>
    </row>
    <row r="29" spans="2:20" ht="15" customHeight="1">
      <c r="B29" s="115"/>
      <c r="C29" s="116"/>
      <c r="D29" s="117"/>
      <c r="E29" s="118"/>
      <c r="F29" s="119"/>
      <c r="G29" s="132"/>
      <c r="H29" s="119"/>
      <c r="I29" s="132"/>
      <c r="J29" s="119"/>
      <c r="K29" s="115"/>
      <c r="L29" s="146"/>
      <c r="M29" s="117"/>
      <c r="N29" s="118"/>
      <c r="O29" s="119"/>
      <c r="P29" s="132"/>
      <c r="Q29" s="119"/>
      <c r="R29" s="132"/>
      <c r="S29" s="134"/>
      <c r="T29" s="92"/>
    </row>
    <row r="30" spans="2:20" ht="15" customHeight="1">
      <c r="B30" s="126"/>
      <c r="C30" s="127"/>
      <c r="D30" s="143" t="s">
        <v>191</v>
      </c>
      <c r="E30" s="129"/>
      <c r="F30" s="140">
        <f>SUM(F13:F26)</f>
        <v>0</v>
      </c>
      <c r="G30" s="136"/>
      <c r="H30" s="130"/>
      <c r="I30" s="136"/>
      <c r="J30" s="130"/>
      <c r="K30" s="126"/>
      <c r="L30" s="131"/>
      <c r="M30" s="128"/>
      <c r="N30" s="129"/>
      <c r="O30" s="147"/>
      <c r="P30" s="136"/>
      <c r="Q30" s="130"/>
      <c r="R30" s="136"/>
      <c r="S30" s="142"/>
      <c r="T30" s="92"/>
    </row>
    <row r="31" spans="2:20" ht="15" customHeight="1">
      <c r="B31" s="115"/>
      <c r="C31" s="116"/>
      <c r="D31" s="117"/>
      <c r="E31" s="118"/>
      <c r="F31" s="119"/>
      <c r="G31" s="132"/>
      <c r="H31" s="119"/>
      <c r="I31" s="132"/>
      <c r="J31" s="119"/>
      <c r="K31" s="115"/>
      <c r="L31" s="116"/>
      <c r="M31" s="117"/>
      <c r="N31" s="118"/>
      <c r="O31" s="119"/>
      <c r="P31" s="132"/>
      <c r="Q31" s="119"/>
      <c r="R31" s="132"/>
      <c r="S31" s="134"/>
      <c r="T31" s="92"/>
    </row>
    <row r="32" spans="2:20" ht="15" customHeight="1">
      <c r="B32" s="126"/>
      <c r="C32" s="127"/>
      <c r="D32" s="143"/>
      <c r="E32" s="129"/>
      <c r="F32" s="130"/>
      <c r="G32" s="136"/>
      <c r="H32" s="130"/>
      <c r="I32" s="136"/>
      <c r="J32" s="130"/>
      <c r="K32" s="126"/>
      <c r="L32" s="127"/>
      <c r="M32" s="128"/>
      <c r="N32" s="129"/>
      <c r="O32" s="147"/>
      <c r="P32" s="136"/>
      <c r="Q32" s="130"/>
      <c r="R32" s="136"/>
      <c r="S32" s="142"/>
      <c r="T32" s="92"/>
    </row>
    <row r="33" spans="2:20" ht="15" customHeight="1">
      <c r="B33" s="115"/>
      <c r="C33" s="116"/>
      <c r="D33" s="117"/>
      <c r="E33" s="118"/>
      <c r="F33" s="119"/>
      <c r="G33" s="132"/>
      <c r="H33" s="119"/>
      <c r="I33" s="132"/>
      <c r="J33" s="119"/>
      <c r="K33" s="122"/>
      <c r="L33" s="133"/>
      <c r="M33" s="144"/>
      <c r="N33" s="118"/>
      <c r="O33" s="119"/>
      <c r="P33" s="132"/>
      <c r="Q33" s="119"/>
      <c r="R33" s="132"/>
      <c r="S33" s="134"/>
      <c r="T33" s="92"/>
    </row>
    <row r="34" spans="2:20" ht="15" customHeight="1">
      <c r="B34" s="126"/>
      <c r="C34" s="127"/>
      <c r="D34" s="143"/>
      <c r="E34" s="129"/>
      <c r="F34" s="147"/>
      <c r="G34" s="136"/>
      <c r="H34" s="130"/>
      <c r="I34" s="136"/>
      <c r="J34" s="130"/>
      <c r="K34" s="126"/>
      <c r="L34" s="127"/>
      <c r="M34" s="148"/>
      <c r="N34" s="129"/>
      <c r="O34" s="147"/>
      <c r="P34" s="136"/>
      <c r="Q34" s="130"/>
      <c r="R34" s="136"/>
      <c r="S34" s="142"/>
      <c r="T34" s="92"/>
    </row>
    <row r="35" spans="2:20" ht="15" customHeight="1">
      <c r="B35" s="122"/>
      <c r="C35" s="133"/>
      <c r="D35" s="117"/>
      <c r="E35" s="124"/>
      <c r="F35" s="121"/>
      <c r="G35" s="120"/>
      <c r="H35" s="121"/>
      <c r="I35" s="120"/>
      <c r="J35" s="121"/>
      <c r="K35" s="115"/>
      <c r="L35" s="146"/>
      <c r="M35" s="117"/>
      <c r="N35" s="124"/>
      <c r="O35" s="121"/>
      <c r="P35" s="120"/>
      <c r="Q35" s="121"/>
      <c r="R35" s="120"/>
      <c r="S35" s="125"/>
      <c r="T35" s="92"/>
    </row>
    <row r="36" spans="2:20" ht="15" customHeight="1">
      <c r="B36" s="126"/>
      <c r="C36" s="127"/>
      <c r="D36" s="143"/>
      <c r="E36" s="129"/>
      <c r="F36" s="130"/>
      <c r="G36" s="136"/>
      <c r="H36" s="130"/>
      <c r="I36" s="136"/>
      <c r="J36" s="130"/>
      <c r="K36" s="126"/>
      <c r="L36" s="131"/>
      <c r="M36" s="143"/>
      <c r="N36" s="129"/>
      <c r="O36" s="130"/>
      <c r="P36" s="136"/>
      <c r="Q36" s="130"/>
      <c r="R36" s="136"/>
      <c r="S36" s="142"/>
      <c r="T36" s="92"/>
    </row>
    <row r="37" spans="2:20" ht="15" customHeight="1">
      <c r="B37" s="122"/>
      <c r="C37" s="133"/>
      <c r="D37" s="94"/>
      <c r="E37" s="124"/>
      <c r="F37" s="121"/>
      <c r="G37" s="120"/>
      <c r="H37" s="121"/>
      <c r="I37" s="120"/>
      <c r="J37" s="121"/>
      <c r="K37" s="122"/>
      <c r="L37" s="133"/>
      <c r="M37" s="94"/>
      <c r="N37" s="124"/>
      <c r="O37" s="121"/>
      <c r="P37" s="120"/>
      <c r="Q37" s="121"/>
      <c r="R37" s="120"/>
      <c r="S37" s="125"/>
      <c r="T37" s="92"/>
    </row>
    <row r="38" spans="2:20" ht="15" customHeight="1">
      <c r="B38" s="154"/>
      <c r="C38" s="110"/>
      <c r="D38" s="155"/>
      <c r="E38" s="111"/>
      <c r="F38" s="151"/>
      <c r="G38" s="152"/>
      <c r="H38" s="151"/>
      <c r="I38" s="152"/>
      <c r="J38" s="151"/>
      <c r="K38" s="154"/>
      <c r="L38" s="110"/>
      <c r="M38" s="155"/>
      <c r="N38" s="111"/>
      <c r="O38" s="151"/>
      <c r="P38" s="152"/>
      <c r="Q38" s="151"/>
      <c r="R38" s="152"/>
      <c r="S38" s="153"/>
      <c r="T38" s="92"/>
    </row>
    <row r="39" spans="2:20" ht="15" customHeight="1"/>
    <row r="40" spans="2:20" ht="15" customHeight="1"/>
    <row r="41" spans="2:20" ht="15" customHeight="1"/>
    <row r="42" spans="2:20" ht="15" customHeight="1"/>
  </sheetData>
  <mergeCells count="11">
    <mergeCell ref="S9:S10"/>
    <mergeCell ref="F1:O2"/>
    <mergeCell ref="J7:M8"/>
    <mergeCell ref="B9:B10"/>
    <mergeCell ref="D9:D10"/>
    <mergeCell ref="F9:F10"/>
    <mergeCell ref="H9:H10"/>
    <mergeCell ref="J9:J10"/>
    <mergeCell ref="K9:K10"/>
    <mergeCell ref="M9:M10"/>
    <mergeCell ref="O9:O10"/>
  </mergeCells>
  <phoneticPr fontId="14"/>
  <pageMargins left="0.19685039370078741" right="0.19685039370078741" top="0.94488188976377963" bottom="0.15748031496062992" header="0.31496062992125984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総仕訳書</vt:lpstr>
      <vt:lpstr>内訳書（共通仮設）</vt:lpstr>
      <vt:lpstr>A  仕訳書（建物）</vt:lpstr>
      <vt:lpstr>A  内訳書（建物）</vt:lpstr>
      <vt:lpstr>B  仕訳書（外構）</vt:lpstr>
      <vt:lpstr>B  内訳書（外構）</vt:lpstr>
      <vt:lpstr>C 仕訳書（電気）</vt:lpstr>
      <vt:lpstr>C 内訳書（電気）</vt:lpstr>
      <vt:lpstr>D 仕訳書（機械）</vt:lpstr>
      <vt:lpstr>D 内訳書（機械）</vt:lpstr>
      <vt:lpstr>E 仕訳書（アスベスト）</vt:lpstr>
      <vt:lpstr>E 内訳書（アスベスト）</vt:lpstr>
      <vt:lpstr>'A  仕訳書（建物）'!Print_Area</vt:lpstr>
      <vt:lpstr>'A  内訳書（建物）'!Print_Area</vt:lpstr>
      <vt:lpstr>'B  仕訳書（外構）'!Print_Area</vt:lpstr>
      <vt:lpstr>'B  内訳書（外構）'!Print_Area</vt:lpstr>
      <vt:lpstr>'C 仕訳書（電気）'!Print_Area</vt:lpstr>
      <vt:lpstr>'C 内訳書（電気）'!Print_Area</vt:lpstr>
      <vt:lpstr>'D 仕訳書（機械）'!Print_Area</vt:lpstr>
      <vt:lpstr>'D 内訳書（機械）'!Print_Area</vt:lpstr>
      <vt:lpstr>'E 仕訳書（アスベスト）'!Print_Area</vt:lpstr>
      <vt:lpstr>'E 内訳書（アスベスト）'!Print_Area</vt:lpstr>
      <vt:lpstr>総仕訳書!Print_Area</vt:lpstr>
      <vt:lpstr>'内訳書（共通仮設）'!Print_Area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ajs</dc:creator>
  <cp:lastModifiedBy>ajs</cp:lastModifiedBy>
  <dcterms:created xsi:type="dcterms:W3CDTF">2022-08-05T07:32:57Z</dcterms:created>
  <dcterms:modified xsi:type="dcterms:W3CDTF">2025-04-25T09:47:39Z</dcterms:modified>
</cp:coreProperties>
</file>