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Vectorソフト\33、水槽／オイルタンク架台耐震構造計算、空調機、制御盤等箱体の耐震計算　(価格 4,510円(手数料・税込)\"/>
    </mc:Choice>
  </mc:AlternateContent>
  <xr:revisionPtr revIDLastSave="0" documentId="13_ncr:1_{AD1CAE27-57D0-4340-92A2-50F51EB52B77}" xr6:coauthVersionLast="47" xr6:coauthVersionMax="47" xr10:uidLastSave="{00000000-0000-0000-0000-000000000000}"/>
  <bookViews>
    <workbookView xWindow="-108" yWindow="-108" windowWidth="23256" windowHeight="12456" tabRatio="773" xr2:uid="{00000000-000D-0000-FFFF-FFFF00000000}"/>
  </bookViews>
  <sheets>
    <sheet name="その他の有用なソフト" sheetId="13" r:id="rId1"/>
    <sheet name="1 原資料" sheetId="8" r:id="rId2"/>
    <sheet name="2 応力度" sheetId="9" r:id="rId3"/>
    <sheet name="3 鋼材 " sheetId="10" r:id="rId4"/>
    <sheet name="4 アンカーボルト " sheetId="12" r:id="rId5"/>
    <sheet name="ﾀﾝｸ高架台（ブレス有）" sheetId="2" r:id="rId6"/>
    <sheet name="自立機器ｱﾝｶｰﾎﾞﾙﾄ" sheetId="3" r:id="rId7"/>
  </sheets>
  <definedNames>
    <definedName name="_xlnm.Print_Area" localSheetId="1">'1 原資料'!$A$1:$Q$38</definedName>
    <definedName name="_xlnm.Print_Area" localSheetId="2">'2 応力度'!$A$1:$P$7</definedName>
    <definedName name="_xlnm.Print_Area" localSheetId="3">'3 鋼材 '!$A$1:$P$8</definedName>
    <definedName name="_xlnm.Print_Area" localSheetId="4">'4 アンカーボルト '!$A$1:$Q$5</definedName>
    <definedName name="_xlnm.Print_Area" localSheetId="5">'ﾀﾝｸ高架台（ブレス有）'!$A$1:$R$55</definedName>
    <definedName name="_xlnm.Print_Area" localSheetId="6">自立機器ｱﾝｶｰﾎﾞﾙﾄ!$A$1:$Q$82</definedName>
  </definedNames>
  <calcPr calcId="191029"/>
</workbook>
</file>

<file path=xl/calcChain.xml><?xml version="1.0" encoding="utf-8"?>
<calcChain xmlns="http://schemas.openxmlformats.org/spreadsheetml/2006/main">
  <c r="J62" i="3" l="1"/>
  <c r="D56" i="3"/>
  <c r="D50" i="2" l="1"/>
  <c r="H60" i="3" l="1"/>
  <c r="F60" i="3" s="1"/>
  <c r="H61" i="3"/>
  <c r="F61" i="3" s="1"/>
  <c r="H54" i="2"/>
  <c r="F54" i="2" s="1"/>
  <c r="H55" i="2"/>
  <c r="F55" i="2" s="1"/>
  <c r="Y29" i="2"/>
  <c r="Y31" i="2"/>
  <c r="Y32" i="2"/>
  <c r="F62" i="3" l="1"/>
  <c r="H62" i="3"/>
  <c r="Y33" i="2"/>
</calcChain>
</file>

<file path=xl/sharedStrings.xml><?xml version="1.0" encoding="utf-8"?>
<sst xmlns="http://schemas.openxmlformats.org/spreadsheetml/2006/main" count="320" uniqueCount="232">
  <si>
    <t>A</t>
    <phoneticPr fontId="19"/>
  </si>
  <si>
    <t>Cx</t>
    <phoneticPr fontId="19"/>
  </si>
  <si>
    <t>Cy</t>
    <phoneticPr fontId="19"/>
  </si>
  <si>
    <t>Ix</t>
    <phoneticPr fontId="19"/>
  </si>
  <si>
    <t>ix</t>
    <phoneticPr fontId="19"/>
  </si>
  <si>
    <t>iy</t>
    <phoneticPr fontId="19"/>
  </si>
  <si>
    <t>Zx</t>
    <phoneticPr fontId="19"/>
  </si>
  <si>
    <t>Zy</t>
    <phoneticPr fontId="19"/>
  </si>
  <si>
    <t>ﾎﾞﾙﾄ径
d(呼び称)</t>
    <rPh sb="4" eb="5">
      <t>ケイ</t>
    </rPh>
    <rPh sb="8" eb="9">
      <t>ヨ</t>
    </rPh>
    <rPh sb="10" eb="11">
      <t>）</t>
    </rPh>
    <phoneticPr fontId="19"/>
  </si>
  <si>
    <t>ﾎﾞﾙﾄ頭部厚
H (cm)</t>
    <rPh sb="4" eb="6">
      <t>トウブ</t>
    </rPh>
    <rPh sb="6" eb="7">
      <t>アツ</t>
    </rPh>
    <phoneticPr fontId="19"/>
  </si>
  <si>
    <t>ﾎﾞﾙﾄ頭部巾
B (cm)</t>
    <rPh sb="4" eb="6">
      <t>トウブ</t>
    </rPh>
    <rPh sb="6" eb="7">
      <t>ハバ</t>
    </rPh>
    <phoneticPr fontId="19"/>
  </si>
  <si>
    <t>M8*1.25</t>
    <phoneticPr fontId="19"/>
  </si>
  <si>
    <t xml:space="preserve">  ﾀﾝｸ等の鋼製架台計算書</t>
  </si>
  <si>
    <t>この色の欄に数値を入力</t>
  </si>
  <si>
    <t>この色の欄は自動的に計算される。</t>
  </si>
  <si>
    <t xml:space="preserve">  ﾀﾝｸ等の鋼製架台計算書</t>
    <rPh sb="5" eb="6">
      <t>トウ</t>
    </rPh>
    <rPh sb="7" eb="9">
      <t>コウセイ</t>
    </rPh>
    <rPh sb="9" eb="11">
      <t>カダイ</t>
    </rPh>
    <rPh sb="11" eb="14">
      <t>ケイサンショ</t>
    </rPh>
    <phoneticPr fontId="19"/>
  </si>
  <si>
    <t>厚み</t>
    <rPh sb="0" eb="1">
      <t>アツ</t>
    </rPh>
    <phoneticPr fontId="19"/>
  </si>
  <si>
    <t>底板</t>
    <rPh sb="0" eb="2">
      <t>ソコイタ</t>
    </rPh>
    <phoneticPr fontId="19"/>
  </si>
  <si>
    <t>側板</t>
    <rPh sb="0" eb="1">
      <t>ソク</t>
    </rPh>
    <rPh sb="1" eb="2">
      <t>イタ</t>
    </rPh>
    <phoneticPr fontId="19"/>
  </si>
  <si>
    <t>4.5t</t>
    <phoneticPr fontId="19"/>
  </si>
  <si>
    <t>天板</t>
    <rPh sb="0" eb="1">
      <t>テン</t>
    </rPh>
    <rPh sb="1" eb="2">
      <t>イタ</t>
    </rPh>
    <phoneticPr fontId="19"/>
  </si>
  <si>
    <t>3.2t</t>
    <phoneticPr fontId="19"/>
  </si>
  <si>
    <t>【1,ﾀﾝｸ等の内容】</t>
    <rPh sb="6" eb="7">
      <t>トウ</t>
    </rPh>
    <rPh sb="8" eb="10">
      <t>ナイヨウ</t>
    </rPh>
    <phoneticPr fontId="19"/>
  </si>
  <si>
    <t>1.0 Kgf ≒ 9.8 N とします｡</t>
    <phoneticPr fontId="19"/>
  </si>
  <si>
    <t>荷重名</t>
    <rPh sb="0" eb="1">
      <t>カ</t>
    </rPh>
    <rPh sb="1" eb="2">
      <t>ジュウ</t>
    </rPh>
    <rPh sb="2" eb="3">
      <t>メイ</t>
    </rPh>
    <phoneticPr fontId="19"/>
  </si>
  <si>
    <t>材質・内容等</t>
    <rPh sb="0" eb="2">
      <t>ザイシツ</t>
    </rPh>
    <rPh sb="3" eb="5">
      <t>ナイヨウ</t>
    </rPh>
    <rPh sb="5" eb="6">
      <t>トウ</t>
    </rPh>
    <phoneticPr fontId="19"/>
  </si>
  <si>
    <t>質量</t>
    <rPh sb="0" eb="2">
      <t>シツリョウ</t>
    </rPh>
    <phoneticPr fontId="19"/>
  </si>
  <si>
    <t>単位</t>
    <rPh sb="0" eb="2">
      <t>タンイ</t>
    </rPh>
    <phoneticPr fontId="19"/>
  </si>
  <si>
    <t>ﾀﾝｸ本体重量W1</t>
    <rPh sb="3" eb="5">
      <t>ホンタイ</t>
    </rPh>
    <rPh sb="5" eb="7">
      <t>ジュウリョウ</t>
    </rPh>
    <phoneticPr fontId="19"/>
  </si>
  <si>
    <t>SS400</t>
    <phoneticPr fontId="19"/>
  </si>
  <si>
    <t>KN</t>
    <phoneticPr fontId="19"/>
  </si>
  <si>
    <t>N</t>
    <phoneticPr fontId="19"/>
  </si>
  <si>
    <t>Kg</t>
    <phoneticPr fontId="19"/>
  </si>
  <si>
    <t>内容物重量W2</t>
    <phoneticPr fontId="19"/>
  </si>
  <si>
    <t>設置場所</t>
    <rPh sb="0" eb="2">
      <t>セッチ</t>
    </rPh>
    <rPh sb="2" eb="4">
      <t>バショ</t>
    </rPh>
    <phoneticPr fontId="19"/>
  </si>
  <si>
    <t>耐震安全性の分類</t>
    <rPh sb="0" eb="2">
      <t>タイシン</t>
    </rPh>
    <rPh sb="2" eb="5">
      <t>アンゼンセイ</t>
    </rPh>
    <rPh sb="6" eb="8">
      <t>ブンルイ</t>
    </rPh>
    <phoneticPr fontId="19"/>
  </si>
  <si>
    <t>特定の施設</t>
    <rPh sb="0" eb="2">
      <t>トクテイ</t>
    </rPh>
    <rPh sb="3" eb="5">
      <t>シセツ</t>
    </rPh>
    <phoneticPr fontId="19"/>
  </si>
  <si>
    <t>一般の施設</t>
    <rPh sb="0" eb="2">
      <t>イッパン</t>
    </rPh>
    <rPh sb="3" eb="5">
      <t>シセツ</t>
    </rPh>
    <phoneticPr fontId="19"/>
  </si>
  <si>
    <t>重要水槽</t>
    <rPh sb="0" eb="2">
      <t>ジュウヨウ</t>
    </rPh>
    <rPh sb="2" eb="4">
      <t>スイソウ</t>
    </rPh>
    <phoneticPr fontId="19"/>
  </si>
  <si>
    <t>一般水槽</t>
    <rPh sb="0" eb="2">
      <t>イッパン</t>
    </rPh>
    <rPh sb="2" eb="4">
      <t>スイソウ</t>
    </rPh>
    <phoneticPr fontId="19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</si>
  <si>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19"/>
  </si>
  <si>
    <t>中間階</t>
    <rPh sb="0" eb="2">
      <t>チュウカン</t>
    </rPh>
    <rPh sb="2" eb="3">
      <t>カイ</t>
    </rPh>
    <phoneticPr fontId="19"/>
  </si>
  <si>
    <t>地階及び１階</t>
    <rPh sb="0" eb="2">
      <t>チカイ</t>
    </rPh>
    <rPh sb="2" eb="3">
      <t>オヨ</t>
    </rPh>
    <rPh sb="5" eb="6">
      <t>カイ</t>
    </rPh>
    <phoneticPr fontId="19"/>
  </si>
  <si>
    <t>断面寸法(mm)</t>
    <rPh sb="0" eb="2">
      <t>ダンメン</t>
    </rPh>
    <rPh sb="2" eb="4">
      <t>スンポウ</t>
    </rPh>
    <phoneticPr fontId="19"/>
  </si>
  <si>
    <t>断面積(㎠)</t>
    <rPh sb="0" eb="3">
      <t>ダンメンセキ</t>
    </rPh>
    <phoneticPr fontId="19"/>
  </si>
  <si>
    <t>単位重量(N/m)</t>
    <rPh sb="0" eb="2">
      <t>タンイ</t>
    </rPh>
    <rPh sb="2" eb="4">
      <t>ジュウリョウ</t>
    </rPh>
    <phoneticPr fontId="19"/>
  </si>
  <si>
    <t>重心の位置(Cm)</t>
    <rPh sb="0" eb="2">
      <t>ジュウシン</t>
    </rPh>
    <rPh sb="3" eb="5">
      <t>イチ</t>
    </rPh>
    <phoneticPr fontId="19"/>
  </si>
  <si>
    <t>断面2次ﾓｰﾒﾝﾄ(Cm4)</t>
    <rPh sb="0" eb="2">
      <t>ダンメン</t>
    </rPh>
    <rPh sb="3" eb="4">
      <t>ジ</t>
    </rPh>
    <phoneticPr fontId="19"/>
  </si>
  <si>
    <t>断面2次半径(Cm)</t>
    <rPh sb="0" eb="2">
      <t>ダンメン</t>
    </rPh>
    <rPh sb="3" eb="4">
      <t>ジ</t>
    </rPh>
    <rPh sb="4" eb="6">
      <t>ハンケイ</t>
    </rPh>
    <phoneticPr fontId="19"/>
  </si>
  <si>
    <t>断面係数(Cm3)</t>
    <rPh sb="0" eb="2">
      <t>ダンメン</t>
    </rPh>
    <rPh sb="2" eb="4">
      <t>ケイスウ</t>
    </rPh>
    <phoneticPr fontId="19"/>
  </si>
  <si>
    <t>直角方向</t>
    <rPh sb="0" eb="2">
      <t>チョッカク</t>
    </rPh>
    <rPh sb="2" eb="4">
      <t>ホウコウ</t>
    </rPh>
    <phoneticPr fontId="19"/>
  </si>
  <si>
    <t>斜め方向</t>
    <rPh sb="0" eb="1">
      <t>ナナ</t>
    </rPh>
    <rPh sb="2" eb="4">
      <t>ホウコウ</t>
    </rPh>
    <phoneticPr fontId="19"/>
  </si>
  <si>
    <t>Iu</t>
    <phoneticPr fontId="19"/>
  </si>
  <si>
    <t>Iv</t>
    <phoneticPr fontId="19"/>
  </si>
  <si>
    <t>iv</t>
    <phoneticPr fontId="19"/>
  </si>
  <si>
    <t>25*25</t>
    <phoneticPr fontId="19"/>
  </si>
  <si>
    <t>30*30</t>
    <phoneticPr fontId="19"/>
  </si>
  <si>
    <t>40*40</t>
    <phoneticPr fontId="19"/>
  </si>
  <si>
    <t>種 類</t>
    <rPh sb="0" eb="1">
      <t>タネ</t>
    </rPh>
    <rPh sb="2" eb="3">
      <t>タグイ</t>
    </rPh>
    <phoneticPr fontId="19"/>
  </si>
  <si>
    <t>規     格</t>
    <rPh sb="0" eb="1">
      <t>タダシ</t>
    </rPh>
    <rPh sb="6" eb="7">
      <t>カク</t>
    </rPh>
    <phoneticPr fontId="19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</si>
  <si>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19"/>
  </si>
  <si>
    <t>引張 ft</t>
    <rPh sb="0" eb="2">
      <t>ヒッパリ</t>
    </rPh>
    <phoneticPr fontId="19"/>
  </si>
  <si>
    <t>圧縮 fc</t>
    <rPh sb="0" eb="2">
      <t>アッシュク</t>
    </rPh>
    <phoneticPr fontId="19"/>
  </si>
  <si>
    <t>曲げ fb</t>
    <rPh sb="0" eb="1">
      <t>マ</t>
    </rPh>
    <phoneticPr fontId="19"/>
  </si>
  <si>
    <t>せん断fs</t>
    <rPh sb="2" eb="3">
      <t>ダン</t>
    </rPh>
    <phoneticPr fontId="19"/>
  </si>
  <si>
    <t>支圧 fe</t>
    <rPh sb="0" eb="1">
      <t>シ</t>
    </rPh>
    <rPh sb="1" eb="2">
      <t>アツ</t>
    </rPh>
    <phoneticPr fontId="19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</si>
  <si>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19"/>
  </si>
  <si>
    <t>(15.6)</t>
    <phoneticPr fontId="19"/>
  </si>
  <si>
    <t>(14.2)</t>
    <phoneticPr fontId="19"/>
  </si>
  <si>
    <t>ｺﾝｸﾘｰﾄ厚さ(mm)</t>
    <rPh sb="6" eb="7">
      <t>アツ</t>
    </rPh>
    <phoneticPr fontId="19"/>
  </si>
  <si>
    <t>ﾎﾞﾙﾄのねじ有効径
D (cm)</t>
    <rPh sb="7" eb="9">
      <t>ユウコウ</t>
    </rPh>
    <rPh sb="9" eb="10">
      <t>ケイ</t>
    </rPh>
    <phoneticPr fontId="19"/>
  </si>
  <si>
    <t>M10*1.5</t>
    <phoneticPr fontId="19"/>
  </si>
  <si>
    <t>Kg/m2</t>
    <phoneticPr fontId="19"/>
  </si>
  <si>
    <t>m2</t>
    <phoneticPr fontId="19"/>
  </si>
  <si>
    <t>Kg</t>
    <phoneticPr fontId="19"/>
  </si>
  <si>
    <t>4.5t</t>
    <phoneticPr fontId="19"/>
  </si>
  <si>
    <t>軽油 490L</t>
    <rPh sb="0" eb="2">
      <t>ケイユ</t>
    </rPh>
    <phoneticPr fontId="19"/>
  </si>
  <si>
    <t>　　箱体類機器・自立型制御盤ｱﾝｶｰﾎﾞﾙﾄ計算書</t>
    <rPh sb="2" eb="3">
      <t>ハコ</t>
    </rPh>
    <rPh sb="3" eb="4">
      <t>タイ</t>
    </rPh>
    <rPh sb="4" eb="5">
      <t>ルイ</t>
    </rPh>
    <rPh sb="5" eb="7">
      <t>キキ</t>
    </rPh>
    <rPh sb="8" eb="10">
      <t>ジリツ</t>
    </rPh>
    <rPh sb="10" eb="11">
      <t>ガタ</t>
    </rPh>
    <rPh sb="11" eb="13">
      <t>セイギョ</t>
    </rPh>
    <rPh sb="13" eb="14">
      <t>バン</t>
    </rPh>
    <rPh sb="22" eb="25">
      <t>ケイサンショ</t>
    </rPh>
    <phoneticPr fontId="19"/>
  </si>
  <si>
    <t>【1,機器等の内容】</t>
    <rPh sb="3" eb="5">
      <t>キキ</t>
    </rPh>
    <rPh sb="5" eb="6">
      <t>トウ</t>
    </rPh>
    <rPh sb="7" eb="9">
      <t>ナイヨウ</t>
    </rPh>
    <phoneticPr fontId="19"/>
  </si>
  <si>
    <t>1.0 Kgf ≒ 9.8 N とします｡</t>
    <phoneticPr fontId="19"/>
  </si>
  <si>
    <t>本体重量W1</t>
    <rPh sb="0" eb="2">
      <t>ホンタイ</t>
    </rPh>
    <rPh sb="2" eb="4">
      <t>ジュウリョウ</t>
    </rPh>
    <phoneticPr fontId="19"/>
  </si>
  <si>
    <t>箱体</t>
    <rPh sb="0" eb="1">
      <t>ハコ</t>
    </rPh>
    <rPh sb="1" eb="2">
      <t>タイ</t>
    </rPh>
    <phoneticPr fontId="19"/>
  </si>
  <si>
    <t>KN</t>
    <phoneticPr fontId="19"/>
  </si>
  <si>
    <t>N</t>
    <phoneticPr fontId="19"/>
  </si>
  <si>
    <t>Kg</t>
    <phoneticPr fontId="19"/>
  </si>
  <si>
    <t>内容物重量W2</t>
    <phoneticPr fontId="19"/>
  </si>
  <si>
    <t>管径</t>
    <rPh sb="0" eb="1">
      <t>カン</t>
    </rPh>
    <rPh sb="1" eb="2">
      <t>ケイ</t>
    </rPh>
    <phoneticPr fontId="19"/>
  </si>
  <si>
    <t>100A</t>
    <phoneticPr fontId="19"/>
  </si>
  <si>
    <t>重量</t>
    <rPh sb="0" eb="2">
      <t>ジュウリョウ</t>
    </rPh>
    <phoneticPr fontId="19"/>
  </si>
  <si>
    <t>Kg/m</t>
    <phoneticPr fontId="19"/>
  </si>
  <si>
    <t>荷重</t>
    <rPh sb="0" eb="2">
      <t>カジュウ</t>
    </rPh>
    <phoneticPr fontId="19"/>
  </si>
  <si>
    <t>N/m</t>
    <phoneticPr fontId="19"/>
  </si>
  <si>
    <t>ただし、1 KN=1000 N</t>
    <phoneticPr fontId="19"/>
  </si>
  <si>
    <t>1 Kgf = 9.8 N</t>
    <phoneticPr fontId="19"/>
  </si>
  <si>
    <t>ﾀﾞｸﾄの周長(m)</t>
    <rPh sb="5" eb="6">
      <t>シュウ</t>
    </rPh>
    <rPh sb="6" eb="7">
      <t>チョウ</t>
    </rPh>
    <phoneticPr fontId="19"/>
  </si>
  <si>
    <t>保温無</t>
    <rPh sb="0" eb="2">
      <t>ホオン</t>
    </rPh>
    <rPh sb="2" eb="3">
      <t>ム</t>
    </rPh>
    <phoneticPr fontId="19"/>
  </si>
  <si>
    <t>保温有</t>
    <rPh sb="0" eb="2">
      <t>ホオン</t>
    </rPh>
    <rPh sb="2" eb="3">
      <t>ユウ</t>
    </rPh>
    <phoneticPr fontId="19"/>
  </si>
  <si>
    <t>ﾀﾞｸﾄ周長(m)</t>
    <rPh sb="4" eb="5">
      <t>シュウ</t>
    </rPh>
    <rPh sb="5" eb="6">
      <t>チョウ</t>
    </rPh>
    <phoneticPr fontId="19"/>
  </si>
  <si>
    <t>適用階の区分</t>
    <rPh sb="0" eb="2">
      <t>テキヨウ</t>
    </rPh>
    <rPh sb="2" eb="3">
      <t>カイ</t>
    </rPh>
    <rPh sb="4" eb="6">
      <t>クブン</t>
    </rPh>
    <phoneticPr fontId="19"/>
  </si>
  <si>
    <t>重要機器</t>
    <rPh sb="0" eb="2">
      <t>ジュウヨウ</t>
    </rPh>
    <rPh sb="2" eb="4">
      <t>キキ</t>
    </rPh>
    <phoneticPr fontId="19"/>
  </si>
  <si>
    <t>一般機器</t>
    <rPh sb="0" eb="2">
      <t>イッパン</t>
    </rPh>
    <rPh sb="2" eb="4">
      <t>キキ</t>
    </rPh>
    <phoneticPr fontId="19"/>
  </si>
  <si>
    <t>(2.0)</t>
    <phoneticPr fontId="19"/>
  </si>
  <si>
    <t>(1.0)</t>
    <phoneticPr fontId="19"/>
  </si>
  <si>
    <t>(0.6)</t>
    <phoneticPr fontId="19"/>
  </si>
  <si>
    <t>【 設計用鉛直地震力 】</t>
    <rPh sb="2" eb="5">
      <t>セッケイヨウ</t>
    </rPh>
    <rPh sb="5" eb="7">
      <t>エンチョク</t>
    </rPh>
    <rPh sb="7" eb="9">
      <t>ジシン</t>
    </rPh>
    <rPh sb="9" eb="10">
      <t>チカラ</t>
    </rPh>
    <phoneticPr fontId="19"/>
  </si>
  <si>
    <t xml:space="preserve">  鉛直地震力の1/2とする。</t>
    <phoneticPr fontId="19"/>
  </si>
  <si>
    <t>SS490</t>
    <phoneticPr fontId="19"/>
  </si>
  <si>
    <t>(9.04)</t>
    <phoneticPr fontId="19"/>
  </si>
  <si>
    <t>耐震ｸﾗｽ</t>
    <phoneticPr fontId="19"/>
  </si>
  <si>
    <t>一般施設</t>
    <rPh sb="0" eb="2">
      <t>イッパン</t>
    </rPh>
    <rPh sb="2" eb="4">
      <t>シセツ</t>
    </rPh>
    <phoneticPr fontId="19"/>
  </si>
  <si>
    <t>対象階</t>
    <rPh sb="0" eb="2">
      <t>タイショウ</t>
    </rPh>
    <rPh sb="2" eb="3">
      <t>カイ</t>
    </rPh>
    <phoneticPr fontId="19"/>
  </si>
  <si>
    <t>R階</t>
    <rPh sb="1" eb="2">
      <t>カイ</t>
    </rPh>
    <phoneticPr fontId="19"/>
  </si>
  <si>
    <t>設計水平震度KH</t>
    <rPh sb="0" eb="2">
      <t>セッケイ</t>
    </rPh>
    <rPh sb="2" eb="4">
      <t>スイヘイ</t>
    </rPh>
    <rPh sb="4" eb="6">
      <t>シンド</t>
    </rPh>
    <phoneticPr fontId="19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</si>
  <si>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</si>
  <si>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震度【表1-5より】</t>
    </r>
    <rPh sb="4" eb="6">
      <t>シンド</t>
    </rPh>
    <rPh sb="7" eb="8">
      <t>ヒョウ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</si>
  <si>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上記表より</t>
    </r>
    <rPh sb="2" eb="4">
      <t>ジョウキ</t>
    </rPh>
    <rPh sb="4" eb="5">
      <t>ヒョウ</t>
    </rPh>
    <phoneticPr fontId="19"/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</si>
  <si>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19"/>
  </si>
  <si>
    <t>40A</t>
    <phoneticPr fontId="19"/>
  </si>
  <si>
    <t>50A</t>
    <phoneticPr fontId="19"/>
  </si>
  <si>
    <t>65A</t>
    <phoneticPr fontId="19"/>
  </si>
  <si>
    <t>80A</t>
    <phoneticPr fontId="19"/>
  </si>
  <si>
    <t>125A</t>
    <phoneticPr fontId="19"/>
  </si>
  <si>
    <t>150A</t>
    <phoneticPr fontId="19"/>
  </si>
  <si>
    <t>200A</t>
    <phoneticPr fontId="19"/>
  </si>
  <si>
    <t>250A</t>
    <phoneticPr fontId="19"/>
  </si>
  <si>
    <t>300A</t>
    <phoneticPr fontId="19"/>
  </si>
  <si>
    <t>1.0 Kgf ≒ 9.8 N とします｡</t>
    <phoneticPr fontId="19"/>
  </si>
  <si>
    <t>Kg/m</t>
    <phoneticPr fontId="19"/>
  </si>
  <si>
    <t>N/m</t>
    <phoneticPr fontId="19"/>
  </si>
  <si>
    <t>ただし、1 KN=1000 N</t>
    <phoneticPr fontId="19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</si>
  <si>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19"/>
  </si>
  <si>
    <r>
      <t>【表-1-3】【 ｺｰﾅｰﾎﾞﾙﾄ工法 ﾀﾞｸﾄ重量表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7" eb="19">
      <t>コウホウ</t>
    </rPh>
    <rPh sb="24" eb="26">
      <t>ジュウリョウ</t>
    </rPh>
    <rPh sb="26" eb="27">
      <t>ヒョウ</t>
    </rPh>
    <rPh sb="30" eb="32">
      <t>タンイ</t>
    </rPh>
    <rPh sb="73" eb="75">
      <t>テンキ</t>
    </rPh>
    <phoneticPr fontId="19"/>
  </si>
  <si>
    <t>Kg/m</t>
    <phoneticPr fontId="19"/>
  </si>
  <si>
    <t>N/m</t>
    <phoneticPr fontId="19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</si>
  <si>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19"/>
  </si>
  <si>
    <t>(2.0)</t>
    <phoneticPr fontId="19"/>
  </si>
  <si>
    <t>(1.5)</t>
    <phoneticPr fontId="19"/>
  </si>
  <si>
    <t>(1.5)</t>
    <phoneticPr fontId="19"/>
  </si>
  <si>
    <t>(1.0)</t>
    <phoneticPr fontId="19"/>
  </si>
  <si>
    <r>
      <t>【表-1-5】【 水槽類の設計用標準水平震度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1">
      <t>スイソウ</t>
    </rPh>
    <rPh sb="11" eb="12">
      <t>ルイ</t>
    </rPh>
    <rPh sb="13" eb="16">
      <t>セッケイヨウ</t>
    </rPh>
    <rPh sb="16" eb="18">
      <t>ヒョウジュン</t>
    </rPh>
    <rPh sb="18" eb="20">
      <t>スイヘイ</t>
    </rPh>
    <rPh sb="20" eb="22">
      <t>シンド</t>
    </rPh>
    <phoneticPr fontId="19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</si>
  <si>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19"/>
  </si>
  <si>
    <t>SS400 STK400
STKR400  SSC400</t>
    <phoneticPr fontId="19"/>
  </si>
  <si>
    <t>(15.6)</t>
    <phoneticPr fontId="19"/>
  </si>
  <si>
    <t>(18.3)</t>
    <phoneticPr fontId="19"/>
  </si>
  <si>
    <t>(10.5)</t>
    <phoneticPr fontId="19"/>
  </si>
  <si>
    <t>(16.6)</t>
    <phoneticPr fontId="19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</si>
  <si>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19"/>
  </si>
  <si>
    <t>t(mm)</t>
    <phoneticPr fontId="19"/>
  </si>
  <si>
    <t>Iy</t>
    <phoneticPr fontId="19"/>
  </si>
  <si>
    <t>iu</t>
    <phoneticPr fontId="19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</si>
  <si>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19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</si>
  <si>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19"/>
  </si>
  <si>
    <t>作者 建築設備 の下記のソフトが皆様のお役に立ちます。</t>
    <phoneticPr fontId="19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</si>
  <si>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</si>
  <si>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</si>
  <si>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</si>
  <si>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</si>
  <si>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</si>
  <si>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</si>
  <si>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</si>
  <si>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</si>
  <si>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</si>
  <si>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</si>
  <si>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</si>
  <si>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</si>
  <si>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</si>
  <si>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</si>
  <si>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</si>
  <si>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</si>
  <si>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</si>
  <si>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</si>
  <si>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</si>
  <si>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</si>
  <si>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</si>
  <si>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</si>
  <si>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</si>
  <si>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</si>
  <si>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</si>
  <si>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</si>
  <si>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</si>
  <si>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</si>
  <si>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</si>
  <si>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</si>
  <si>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</si>
  <si>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</si>
  <si>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内容物重量WT</t>
    <phoneticPr fontId="19"/>
  </si>
  <si>
    <r>
      <t>　</t>
    </r>
    <r>
      <rPr>
        <sz val="10"/>
        <color rgb="FF555555"/>
        <rFont val="Verdana"/>
        <family val="2"/>
      </rPr>
      <t>2次元cadの 用の図形集 塩ビ継ぎ手、ダクト、鋼管継手、桝等</t>
    </r>
  </si>
  <si>
    <r>
      <t>　</t>
    </r>
    <r>
      <rPr>
        <sz val="10"/>
        <color rgb="FF555555"/>
        <rFont val="Verdana"/>
        <family val="2"/>
      </rPr>
      <t>建築設備における、標準的原価データーを持つ、空調、衛生設備の見積、原価計算ソフト</t>
    </r>
  </si>
  <si>
    <t>●EXCEL2003と同じに使える</t>
  </si>
  <si>
    <r>
      <t>　</t>
    </r>
    <r>
      <rPr>
        <sz val="10"/>
        <color rgb="FF555555"/>
        <rFont val="Verdana"/>
        <family val="2"/>
      </rPr>
      <t>EXCEL2013がリボンでなく、EXCEL2003と同じコマンド表示になる</t>
    </r>
  </si>
  <si>
    <t>●EXCEL2003のコマンド表示で昔のEXCEL</t>
  </si>
  <si>
    <r>
      <t>　</t>
    </r>
    <r>
      <rPr>
        <sz val="10"/>
        <color rgb="FF555555"/>
        <rFont val="Verdana"/>
        <family val="2"/>
      </rPr>
      <t>昔のコマンド表示で昔のままに、だれでも文書ができる コマンド表示なので直感的に使える</t>
    </r>
  </si>
  <si>
    <r>
      <t>　</t>
    </r>
    <r>
      <rPr>
        <sz val="10"/>
        <color rgb="FF555555"/>
        <rFont val="Verdana"/>
        <family val="2"/>
      </rPr>
      <t>建築設備の給水設備配管の設計ソフト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</si>
  <si>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建築設備工事の作業手順・作業仕様を標準仕様書、下水道事業団仕様書に準じて作成</t>
    </r>
  </si>
  <si>
    <r>
      <t>　</t>
    </r>
    <r>
      <rPr>
        <sz val="10"/>
        <color rgb="FF555555"/>
        <rFont val="Verdana"/>
        <family val="2"/>
      </rPr>
      <t>建築設備の空調の熱量計算システム 国交省仕様に準拠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</si>
  <si>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送風機架台、横置圧力水槽、エアコン架台の構造計算が設備の担当者で出来る</t>
    </r>
  </si>
  <si>
    <r>
      <t>　</t>
    </r>
    <r>
      <rPr>
        <sz val="10"/>
        <color rgb="FF555555"/>
        <rFont val="Verdana"/>
        <family val="2"/>
      </rPr>
      <t>建築設備における、配管架台、配管振れ止め、機器架台の耐震計算練習ソフト</t>
    </r>
  </si>
  <si>
    <r>
      <t>　</t>
    </r>
    <r>
      <rPr>
        <sz val="10"/>
        <color rgb="FF555555"/>
        <rFont val="Verdana"/>
        <family val="2"/>
      </rPr>
      <t>サービスタンク・水槽架台、制御盤、キュービクル等耐震計算が設備の担当者で出来る</t>
    </r>
  </si>
  <si>
    <t>●キュービクルアンカー、タンク、ケーブルラック耐震</t>
  </si>
  <si>
    <r>
      <t>　</t>
    </r>
    <r>
      <rPr>
        <sz val="10"/>
        <color rgb="FF555555"/>
        <rFont val="Verdana"/>
        <family val="2"/>
      </rPr>
      <t>キュービクル耐震アンカーボルト、ケーブルラック耐震振れ止め、油小出しタンクの耐震架台</t>
    </r>
  </si>
  <si>
    <r>
      <t>　</t>
    </r>
    <r>
      <rPr>
        <sz val="10"/>
        <color rgb="FF555555"/>
        <rFont val="Verdana"/>
        <family val="2"/>
      </rPr>
      <t>配管架台、振れ止め架台の設計を建築設備の担当者レベル(構造計算の専門家でなくても)で理解できる</t>
    </r>
  </si>
  <si>
    <r>
      <t>　</t>
    </r>
    <r>
      <rPr>
        <sz val="10"/>
        <color rgb="FF555555"/>
        <rFont val="Verdana"/>
        <family val="2"/>
      </rPr>
      <t>建築の空調設備の熱量計算</t>
    </r>
  </si>
  <si>
    <t>●設備の担当の職務</t>
  </si>
  <si>
    <r>
      <t>　</t>
    </r>
    <r>
      <rPr>
        <sz val="10"/>
        <color rgb="FF555555"/>
        <rFont val="Verdana"/>
        <family val="2"/>
      </rPr>
      <t>建築設備の現場担当の提出書類、現場管理の内容</t>
    </r>
  </si>
  <si>
    <r>
      <t>　</t>
    </r>
    <r>
      <rPr>
        <sz val="10"/>
        <color rgb="FF555555"/>
        <rFont val="Verdana"/>
        <family val="2"/>
      </rPr>
      <t>データの必要な「行」を複写して貼り付け、m数などの必要データを入力して集計すれば設計書が出来る</t>
    </r>
  </si>
  <si>
    <t>●設備の職務</t>
  </si>
  <si>
    <r>
      <t>　</t>
    </r>
    <r>
      <rPr>
        <sz val="10"/>
        <color rgb="FF555555"/>
        <rFont val="Verdana"/>
        <family val="2"/>
      </rPr>
      <t>設備の担当の職務内容</t>
    </r>
  </si>
  <si>
    <r>
      <t>　</t>
    </r>
    <r>
      <rPr>
        <sz val="10"/>
        <color rgb="FF555555"/>
        <rFont val="Verdana"/>
        <family val="2"/>
      </rPr>
      <t>床置き、壁取り付けの空調機、天井取り付け送風機の架台の耐震計算ソフト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</si>
  <si>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建築設備の担当者レベル(構造計算の専門家でなくても)で、エアコン等の架台の構造計算を理解できる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</si>
  <si>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建築設備の担当者レベル(構造計算の専門家でなくても)で、ダクト等の振止架台の構造計算を理解できる</t>
    </r>
  </si>
  <si>
    <t>●空調機等箱の耐震、蒸気暖房放熱器の耐震金具の計算書</t>
  </si>
  <si>
    <r>
      <t>　</t>
    </r>
    <r>
      <rPr>
        <sz val="10"/>
        <color rgb="FF555555"/>
        <rFont val="Verdana"/>
        <family val="2"/>
      </rPr>
      <t>建築設備の担当者レベルで、放熱器等の構造計算を理解できるソフトを目指して作りました</t>
    </r>
  </si>
  <si>
    <t>●設備の監督の職務</t>
  </si>
  <si>
    <r>
      <t>　</t>
    </r>
    <r>
      <rPr>
        <sz val="10"/>
        <color rgb="FF555555"/>
        <rFont val="Verdana"/>
        <family val="2"/>
      </rPr>
      <t>建築設備の現場管理の提出書類、現場管理の内容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</si>
  <si>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建築設備の担当者レベル(構造計算の専門家でなくても)で、タンク等の耐震架台の構造計算を理解できる</t>
    </r>
  </si>
  <si>
    <r>
      <t>　</t>
    </r>
    <r>
      <rPr>
        <sz val="10"/>
        <color rgb="FF555555"/>
        <rFont val="Verdana"/>
        <family val="2"/>
      </rPr>
      <t>煙突の計算を行うソフト 単体から4台+3台まで10種類の組合せのドラフト計算が出来る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</si>
  <si>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送風機架台、横置圧力水槽、エアコン架台の構造計算が設備の担当者(構造計算の専門家でなくても)で出来る</t>
    </r>
  </si>
  <si>
    <r>
      <t>　</t>
    </r>
    <r>
      <rPr>
        <sz val="10"/>
        <color rgb="FF555555"/>
        <rFont val="Verdana"/>
        <family val="2"/>
      </rPr>
      <t>空調機の床置き、壁取付け架台、架台無しの耐震計算、送風機の天井取付架台の耐震計算ソフト</t>
    </r>
  </si>
  <si>
    <r>
      <t>　</t>
    </r>
    <r>
      <rPr>
        <sz val="10"/>
        <color rgb="FF555555"/>
        <rFont val="Verdana"/>
        <family val="2"/>
      </rPr>
      <t>1台から最大7台までのボイラーの組み合わせで10種類の煙突のドラフトの計算を行う</t>
    </r>
  </si>
  <si>
    <t>●キュービクル転倒、ケーブルラック、小出しタンク耐震</t>
  </si>
  <si>
    <r>
      <t>　</t>
    </r>
    <r>
      <rPr>
        <sz val="10"/>
        <color rgb="FF555555"/>
        <rFont val="Verdana"/>
        <family val="2"/>
      </rPr>
      <t>建物の空調の熱量計算システム 国交省仕様に準じている</t>
    </r>
  </si>
  <si>
    <r>
      <t>　</t>
    </r>
    <r>
      <rPr>
        <sz val="10"/>
        <color rgb="FF555555"/>
        <rFont val="Verdana"/>
        <family val="2"/>
      </rPr>
      <t>建築設備:管工事における、かんたん電子納品ソフト</t>
    </r>
  </si>
  <si>
    <r>
      <t>　</t>
    </r>
    <r>
      <rPr>
        <sz val="10"/>
        <color rgb="FF555555"/>
        <rFont val="Verdana"/>
        <family val="2"/>
      </rPr>
      <t>シックハウス対策や一般換気計算を簡単に処理できるように、標準化して、ソフト化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</si>
  <si>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建築設備の担当者レベル(構造計算の専門家でなくても)で、配管等の振止架台の構造計算を理解できる</t>
    </r>
  </si>
  <si>
    <r>
      <t>　</t>
    </r>
    <r>
      <rPr>
        <sz val="10"/>
        <color rgb="FF555555"/>
        <rFont val="Verdana"/>
        <family val="2"/>
      </rPr>
      <t>建築設備の給水配管の設計ソフト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</si>
  <si>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建築設備の担当者レベルで、壁・天井配管等の耐震支持架台の構造計算を理解できる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</si>
  <si>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建築設備の担当者レベル(構造計算の専門家でなくても)で、配管等の床置き架台の構造計算を理解できる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</si>
  <si>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建築設備の担当者レベル(構造計算の専門家でなくても)で、送風機等の耐震架台の構造計算を理解できる</t>
    </r>
  </si>
  <si>
    <r>
      <t>　</t>
    </r>
    <r>
      <rPr>
        <sz val="10"/>
        <color rgb="FF555555"/>
        <rFont val="Verdana"/>
        <family val="2"/>
      </rPr>
      <t>jw_cadの配管施工図の図形</t>
    </r>
  </si>
  <si>
    <t>●設備の管理</t>
  </si>
  <si>
    <r>
      <t>　</t>
    </r>
    <r>
      <rPr>
        <sz val="10"/>
        <color rgb="FF555555"/>
        <rFont val="Verdana"/>
        <family val="2"/>
      </rPr>
      <t>設備担当の工事現場管理の項目、その内容とその技術資料を提案</t>
    </r>
  </si>
  <si>
    <r>
      <t>Windows11/10/8/7/Vista/XP/2000/NT/</t>
    </r>
    <r>
      <rPr>
        <b/>
        <sz val="10"/>
        <color rgb="FF0033CC"/>
        <rFont val="ＭＳ ゴシック"/>
        <family val="3"/>
        <charset val="128"/>
      </rPr>
      <t>ビジネス</t>
    </r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</si>
</sst>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33" x14ac:knownFonts="1"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0"/>
      <color rgb="FF0033CC"/>
      <name val="Verdana"/>
      <family val="2"/>
    </font>
    <font>
      <sz val="10"/>
      <color rgb="FF555555"/>
      <name val="Verdana"/>
      <family val="2"/>
    </font>
    <font>
      <b/>
      <sz val="10"/>
      <color rgb="FF0033CC"/>
      <name val="ＭＳ ゴシック"/>
      <family val="3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4" borderId="1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5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2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23" fillId="20" borderId="10" xfId="0" applyFont="1" applyFill="1" applyBorder="1" applyAlignment="1">
      <alignment horizontal="center" vertical="center"/>
    </xf>
    <xf numFmtId="0" fontId="0" fillId="20" borderId="10" xfId="0" applyFill="1" applyBorder="1" applyAlignment="1">
      <alignment horizontal="center" vertical="center"/>
    </xf>
    <xf numFmtId="0" fontId="0" fillId="20" borderId="10" xfId="0" applyFill="1" applyBorder="1" applyAlignment="1">
      <alignment horizontal="right" vertical="center"/>
    </xf>
    <xf numFmtId="177" fontId="0" fillId="0" borderId="10" xfId="0" applyNumberForma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18" xfId="0" quotePrefix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24" fillId="0" borderId="0" xfId="0" applyFont="1">
      <alignment vertical="center"/>
    </xf>
    <xf numFmtId="176" fontId="22" fillId="0" borderId="11" xfId="0" applyNumberFormat="1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176" fontId="0" fillId="0" borderId="10" xfId="0" applyNumberFormat="1" applyBorder="1" applyAlignment="1">
      <alignment horizontal="center" vertical="center"/>
    </xf>
    <xf numFmtId="0" fontId="10" fillId="0" borderId="0" xfId="0" applyFo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21" borderId="0" xfId="0" applyFill="1">
      <alignment vertical="center"/>
    </xf>
    <xf numFmtId="0" fontId="29" fillId="0" borderId="0" xfId="0" applyFont="1" applyAlignment="1">
      <alignment horizontal="left" vertical="center" wrapText="1"/>
    </xf>
    <xf numFmtId="0" fontId="0" fillId="0" borderId="0" xfId="0">
      <alignment vertical="center"/>
    </xf>
    <xf numFmtId="0" fontId="30" fillId="0" borderId="0" xfId="0" applyFont="1" applyAlignment="1">
      <alignment horizontal="left" vertical="center" wrapText="1"/>
    </xf>
    <xf numFmtId="0" fontId="28" fillId="0" borderId="0" xfId="42" applyAlignment="1">
      <alignment horizontal="left" vertical="center" wrapText="1"/>
    </xf>
    <xf numFmtId="0" fontId="26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2" fillId="0" borderId="21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76" fontId="6" fillId="0" borderId="21" xfId="0" applyNumberFormat="1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176" fontId="0" fillId="0" borderId="15" xfId="0" quotePrefix="1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4" xfId="0" applyBorder="1">
      <alignment vertical="center"/>
    </xf>
    <xf numFmtId="0" fontId="0" fillId="0" borderId="17" xfId="0" applyBorder="1">
      <alignment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6" fillId="19" borderId="10" xfId="0" applyNumberFormat="1" applyFont="1" applyFill="1" applyBorder="1" applyAlignment="1">
      <alignment horizontal="center" vertical="center"/>
    </xf>
    <xf numFmtId="0" fontId="0" fillId="19" borderId="10" xfId="0" applyFill="1" applyBorder="1">
      <alignment vertical="center"/>
    </xf>
    <xf numFmtId="0" fontId="0" fillId="18" borderId="10" xfId="0" applyFill="1" applyBorder="1">
      <alignment vertical="center"/>
    </xf>
    <xf numFmtId="0" fontId="6" fillId="19" borderId="10" xfId="0" applyFont="1" applyFill="1" applyBorder="1" applyAlignment="1">
      <alignment horizontal="center" vertical="center"/>
    </xf>
    <xf numFmtId="0" fontId="6" fillId="19" borderId="20" xfId="0" applyFont="1" applyFill="1" applyBorder="1" applyAlignment="1">
      <alignment horizontal="center" vertical="center"/>
    </xf>
    <xf numFmtId="0" fontId="6" fillId="19" borderId="17" xfId="0" applyFont="1" applyFill="1" applyBorder="1" applyAlignment="1">
      <alignment horizontal="center" vertical="center"/>
    </xf>
    <xf numFmtId="0" fontId="6" fillId="18" borderId="10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0" fillId="19" borderId="10" xfId="0" applyFill="1" applyBorder="1" applyAlignment="1">
      <alignment horizontal="center" vertical="center"/>
    </xf>
    <xf numFmtId="0" fontId="21" fillId="0" borderId="0" xfId="0" applyFont="1">
      <alignment vertical="center"/>
    </xf>
    <xf numFmtId="0" fontId="6" fillId="0" borderId="0" xfId="0" applyFont="1">
      <alignment vertical="center"/>
    </xf>
    <xf numFmtId="0" fontId="21" fillId="0" borderId="0" xfId="0" applyFont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137160</xdr:colOff>
      <xdr:row>27</xdr:row>
      <xdr:rowOff>45720</xdr:rowOff>
    </xdr:from>
    <xdr:to>
      <xdr:col>12</xdr:col>
      <xdr:colOff>45720</xdr:colOff>
      <xdr:row>32</xdr:row>
      <xdr:rowOff>76200</xdr:rowOff>
    </xdr:to>
    <xdr:grpSp>
      <xdr:nvGrpSpPr>
        <xdr:cNvPr id="53" name="Group 37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GrpSpPr>
          <a:grpSpLocks/>
        </xdr:cNvGrpSpPr>
      </xdr:nvGrpSpPr>
      <xdr:grpSpPr bwMode="auto">
        <a:xfrm>
          <a:off x="5394960" y="5394960"/>
          <a:ext cx="960120" cy="1021080"/>
          <a:chOff x="504" y="758"/>
          <a:chExt cx="111" cy="108"/>
        </a:xfrm>
      </xdr:grpSpPr>
      <xdr:sp macro="" textlink="">
        <xdr:nvSpPr>
          <xdr:cNvPr id="54" name="Rectangle 5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5" name="Rectangle 6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6" name="Rectangle 7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7" name="Rectangle 8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8" name="Rectangle 9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9" name="Rectangle 10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" name="Rectangle 11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" name="Rectangle 12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" name="Rectangle 13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" name="Line 15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6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9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Line 20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" name="Line 23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24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25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28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29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30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31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27</xdr:row>
      <xdr:rowOff>38100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28</xdr:row>
      <xdr:rowOff>15240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29</xdr:row>
      <xdr:rowOff>99060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30</xdr:row>
      <xdr:rowOff>99060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31</xdr:row>
      <xdr:rowOff>60960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049" name="Group 1">
          <a:extLst>
            <a:ext uri="{FF2B5EF4-FFF2-40B4-BE49-F238E27FC236}">
              <a16:creationId xmlns:a16="http://schemas.microsoft.com/office/drawing/2014/main" id="{00000000-0008-0000-0500-000001080000}"/>
            </a:ext>
          </a:extLst>
        </xdr:cNvPr>
        <xdr:cNvGrpSpPr>
          <a:grpSpLocks/>
        </xdr:cNvGrpSpPr>
      </xdr:nvGrpSpPr>
      <xdr:grpSpPr bwMode="auto">
        <a:xfrm>
          <a:off x="4869180" y="0"/>
          <a:ext cx="960120" cy="0"/>
          <a:chOff x="504" y="758"/>
          <a:chExt cx="111" cy="108"/>
        </a:xfrm>
      </xdr:grpSpPr>
      <xdr:sp macro="" textlink="">
        <xdr:nvSpPr>
          <xdr:cNvPr id="2050" name="Rectangle 2">
            <a:extLst>
              <a:ext uri="{FF2B5EF4-FFF2-40B4-BE49-F238E27FC236}">
                <a16:creationId xmlns:a16="http://schemas.microsoft.com/office/drawing/2014/main" id="{00000000-0008-0000-0500-000002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1" name="Rectangle 3">
            <a:extLst>
              <a:ext uri="{FF2B5EF4-FFF2-40B4-BE49-F238E27FC236}">
                <a16:creationId xmlns:a16="http://schemas.microsoft.com/office/drawing/2014/main" id="{00000000-0008-0000-0500-000003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2" name="Rectangle 4">
            <a:extLst>
              <a:ext uri="{FF2B5EF4-FFF2-40B4-BE49-F238E27FC236}">
                <a16:creationId xmlns:a16="http://schemas.microsoft.com/office/drawing/2014/main" id="{00000000-0008-0000-0500-000004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3" name="Rectangle 5">
            <a:extLst>
              <a:ext uri="{FF2B5EF4-FFF2-40B4-BE49-F238E27FC236}">
                <a16:creationId xmlns:a16="http://schemas.microsoft.com/office/drawing/2014/main" id="{00000000-0008-0000-0500-000005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4" name="Rectangle 6">
            <a:extLst>
              <a:ext uri="{FF2B5EF4-FFF2-40B4-BE49-F238E27FC236}">
                <a16:creationId xmlns:a16="http://schemas.microsoft.com/office/drawing/2014/main" id="{00000000-0008-0000-0500-000006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5" name="Rectangle 7">
            <a:extLst>
              <a:ext uri="{FF2B5EF4-FFF2-40B4-BE49-F238E27FC236}">
                <a16:creationId xmlns:a16="http://schemas.microsoft.com/office/drawing/2014/main" id="{00000000-0008-0000-0500-000007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6" name="Rectangle 8">
            <a:extLst>
              <a:ext uri="{FF2B5EF4-FFF2-40B4-BE49-F238E27FC236}">
                <a16:creationId xmlns:a16="http://schemas.microsoft.com/office/drawing/2014/main" id="{00000000-0008-0000-0500-000008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7" name="Rectangle 9">
            <a:extLst>
              <a:ext uri="{FF2B5EF4-FFF2-40B4-BE49-F238E27FC236}">
                <a16:creationId xmlns:a16="http://schemas.microsoft.com/office/drawing/2014/main" id="{00000000-0008-0000-0500-0000090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8" name="Rectangle 10">
            <a:extLst>
              <a:ext uri="{FF2B5EF4-FFF2-40B4-BE49-F238E27FC236}">
                <a16:creationId xmlns:a16="http://schemas.microsoft.com/office/drawing/2014/main" id="{00000000-0008-0000-0500-00000A0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9" name="Line 11">
            <a:extLst>
              <a:ext uri="{FF2B5EF4-FFF2-40B4-BE49-F238E27FC236}">
                <a16:creationId xmlns:a16="http://schemas.microsoft.com/office/drawing/2014/main" id="{00000000-0008-0000-0500-00000B0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0" name="Line 12">
            <a:extLst>
              <a:ext uri="{FF2B5EF4-FFF2-40B4-BE49-F238E27FC236}">
                <a16:creationId xmlns:a16="http://schemas.microsoft.com/office/drawing/2014/main" id="{00000000-0008-0000-0500-00000C0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1" name="Line 13">
            <a:extLst>
              <a:ext uri="{FF2B5EF4-FFF2-40B4-BE49-F238E27FC236}">
                <a16:creationId xmlns:a16="http://schemas.microsoft.com/office/drawing/2014/main" id="{00000000-0008-0000-0500-00000D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2" name="Line 14">
            <a:extLst>
              <a:ext uri="{FF2B5EF4-FFF2-40B4-BE49-F238E27FC236}">
                <a16:creationId xmlns:a16="http://schemas.microsoft.com/office/drawing/2014/main" id="{00000000-0008-0000-0500-00000E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3" name="Line 15">
            <a:extLst>
              <a:ext uri="{FF2B5EF4-FFF2-40B4-BE49-F238E27FC236}">
                <a16:creationId xmlns:a16="http://schemas.microsoft.com/office/drawing/2014/main" id="{00000000-0008-0000-0500-00000F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4" name="Line 16">
            <a:extLst>
              <a:ext uri="{FF2B5EF4-FFF2-40B4-BE49-F238E27FC236}">
                <a16:creationId xmlns:a16="http://schemas.microsoft.com/office/drawing/2014/main" id="{00000000-0008-0000-0500-0000100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5" name="Line 17">
            <a:extLst>
              <a:ext uri="{FF2B5EF4-FFF2-40B4-BE49-F238E27FC236}">
                <a16:creationId xmlns:a16="http://schemas.microsoft.com/office/drawing/2014/main" id="{00000000-0008-0000-0500-000011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6" name="Line 18">
            <a:extLst>
              <a:ext uri="{FF2B5EF4-FFF2-40B4-BE49-F238E27FC236}">
                <a16:creationId xmlns:a16="http://schemas.microsoft.com/office/drawing/2014/main" id="{00000000-0008-0000-0500-000012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7" name="Line 19">
            <a:extLst>
              <a:ext uri="{FF2B5EF4-FFF2-40B4-BE49-F238E27FC236}">
                <a16:creationId xmlns:a16="http://schemas.microsoft.com/office/drawing/2014/main" id="{00000000-0008-0000-0500-0000130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8" name="Line 20">
            <a:extLst>
              <a:ext uri="{FF2B5EF4-FFF2-40B4-BE49-F238E27FC236}">
                <a16:creationId xmlns:a16="http://schemas.microsoft.com/office/drawing/2014/main" id="{00000000-0008-0000-0500-0000140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9" name="Line 21">
            <a:extLst>
              <a:ext uri="{FF2B5EF4-FFF2-40B4-BE49-F238E27FC236}">
                <a16:creationId xmlns:a16="http://schemas.microsoft.com/office/drawing/2014/main" id="{00000000-0008-0000-0500-000015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0" name="Line 22">
            <a:extLst>
              <a:ext uri="{FF2B5EF4-FFF2-40B4-BE49-F238E27FC236}">
                <a16:creationId xmlns:a16="http://schemas.microsoft.com/office/drawing/2014/main" id="{00000000-0008-0000-0500-000016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1" name="Line 23">
            <a:extLst>
              <a:ext uri="{FF2B5EF4-FFF2-40B4-BE49-F238E27FC236}">
                <a16:creationId xmlns:a16="http://schemas.microsoft.com/office/drawing/2014/main" id="{00000000-0008-0000-0500-000017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11</xdr:col>
      <xdr:colOff>304800</xdr:colOff>
      <xdr:row>6</xdr:row>
      <xdr:rowOff>137160</xdr:rowOff>
    </xdr:from>
    <xdr:ext cx="60960" cy="167640"/>
    <xdr:sp macro="" textlink="">
      <xdr:nvSpPr>
        <xdr:cNvPr id="2072" name="Text Box 24">
          <a:extLst>
            <a:ext uri="{FF2B5EF4-FFF2-40B4-BE49-F238E27FC236}">
              <a16:creationId xmlns:a16="http://schemas.microsoft.com/office/drawing/2014/main" id="{00000000-0008-0000-0500-000018080000}"/>
            </a:ext>
          </a:extLst>
        </xdr:cNvPr>
        <xdr:cNvSpPr txBox="1">
          <a:spLocks noChangeArrowheads="1"/>
        </xdr:cNvSpPr>
      </xdr:nvSpPr>
      <xdr:spPr bwMode="auto">
        <a:xfrm>
          <a:off x="6088380" y="160020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243840</xdr:colOff>
      <xdr:row>7</xdr:row>
      <xdr:rowOff>53340</xdr:rowOff>
    </xdr:from>
    <xdr:ext cx="60960" cy="167640"/>
    <xdr:sp macro="" textlink="">
      <xdr:nvSpPr>
        <xdr:cNvPr id="2073" name="Text Box 25">
          <a:extLst>
            <a:ext uri="{FF2B5EF4-FFF2-40B4-BE49-F238E27FC236}">
              <a16:creationId xmlns:a16="http://schemas.microsoft.com/office/drawing/2014/main" id="{00000000-0008-0000-0500-000019080000}"/>
            </a:ext>
          </a:extLst>
        </xdr:cNvPr>
        <xdr:cNvSpPr txBox="1">
          <a:spLocks noChangeArrowheads="1"/>
        </xdr:cNvSpPr>
      </xdr:nvSpPr>
      <xdr:spPr bwMode="auto">
        <a:xfrm>
          <a:off x="6027420" y="171450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320040</xdr:colOff>
      <xdr:row>2</xdr:row>
      <xdr:rowOff>0</xdr:rowOff>
    </xdr:from>
    <xdr:to>
      <xdr:col>7</xdr:col>
      <xdr:colOff>152400</xdr:colOff>
      <xdr:row>25</xdr:row>
      <xdr:rowOff>15240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pSpPr/>
      </xdr:nvGrpSpPr>
      <xdr:grpSpPr>
        <a:xfrm>
          <a:off x="320040" y="670560"/>
          <a:ext cx="3512820" cy="4572000"/>
          <a:chOff x="320040" y="676275"/>
          <a:chExt cx="3899535" cy="4615815"/>
        </a:xfrm>
      </xdr:grpSpPr>
      <xdr:grpSp>
        <xdr:nvGrpSpPr>
          <xdr:cNvPr id="2074" name="Group 26">
            <a:extLst>
              <a:ext uri="{FF2B5EF4-FFF2-40B4-BE49-F238E27FC236}">
                <a16:creationId xmlns:a16="http://schemas.microsoft.com/office/drawing/2014/main" id="{00000000-0008-0000-0500-00001A08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320040" y="676275"/>
            <a:ext cx="3899535" cy="4615815"/>
            <a:chOff x="42" y="88"/>
            <a:chExt cx="461" cy="600"/>
          </a:xfrm>
        </xdr:grpSpPr>
        <xdr:sp macro="" textlink="">
          <xdr:nvSpPr>
            <xdr:cNvPr id="2075" name="AutoShape 27">
              <a:extLst>
                <a:ext uri="{FF2B5EF4-FFF2-40B4-BE49-F238E27FC236}">
                  <a16:creationId xmlns:a16="http://schemas.microsoft.com/office/drawing/2014/main" id="{00000000-0008-0000-0500-00001B080000}"/>
                </a:ext>
              </a:extLst>
            </xdr:cNvPr>
            <xdr:cNvSpPr>
              <a:spLocks noChangeAspect="1" noChangeArrowheads="1" noTextEdit="1"/>
            </xdr:cNvSpPr>
          </xdr:nvSpPr>
          <xdr:spPr bwMode="auto">
            <a:xfrm>
              <a:off x="42" y="88"/>
              <a:ext cx="461" cy="60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 w="9525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grpSp>
          <xdr:nvGrpSpPr>
            <xdr:cNvPr id="2076" name="Group 28">
              <a:extLst>
                <a:ext uri="{FF2B5EF4-FFF2-40B4-BE49-F238E27FC236}">
                  <a16:creationId xmlns:a16="http://schemas.microsoft.com/office/drawing/2014/main" id="{00000000-0008-0000-0500-00001C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73" y="89"/>
              <a:ext cx="316" cy="557"/>
              <a:chOff x="73" y="89"/>
              <a:chExt cx="316" cy="557"/>
            </a:xfrm>
          </xdr:grpSpPr>
          <xdr:sp macro="" textlink="">
            <xdr:nvSpPr>
              <xdr:cNvPr id="2077" name="Line 29">
                <a:extLst>
                  <a:ext uri="{FF2B5EF4-FFF2-40B4-BE49-F238E27FC236}">
                    <a16:creationId xmlns:a16="http://schemas.microsoft.com/office/drawing/2014/main" id="{00000000-0008-0000-0500-00001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8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78" name="Line 30">
                <a:extLst>
                  <a:ext uri="{FF2B5EF4-FFF2-40B4-BE49-F238E27FC236}">
                    <a16:creationId xmlns:a16="http://schemas.microsoft.com/office/drawing/2014/main" id="{00000000-0008-0000-0500-00001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8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79" name="Line 31">
                <a:extLst>
                  <a:ext uri="{FF2B5EF4-FFF2-40B4-BE49-F238E27FC236}">
                    <a16:creationId xmlns:a16="http://schemas.microsoft.com/office/drawing/2014/main" id="{00000000-0008-0000-0500-00001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6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0" name="Line 32">
                <a:extLst>
                  <a:ext uri="{FF2B5EF4-FFF2-40B4-BE49-F238E27FC236}">
                    <a16:creationId xmlns:a16="http://schemas.microsoft.com/office/drawing/2014/main" id="{00000000-0008-0000-0500-00002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6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1" name="Line 33">
                <a:extLst>
                  <a:ext uri="{FF2B5EF4-FFF2-40B4-BE49-F238E27FC236}">
                    <a16:creationId xmlns:a16="http://schemas.microsoft.com/office/drawing/2014/main" id="{00000000-0008-0000-0500-00002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4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2" name="Line 34">
                <a:extLst>
                  <a:ext uri="{FF2B5EF4-FFF2-40B4-BE49-F238E27FC236}">
                    <a16:creationId xmlns:a16="http://schemas.microsoft.com/office/drawing/2014/main" id="{00000000-0008-0000-0500-00002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4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3" name="Line 35">
                <a:extLst>
                  <a:ext uri="{FF2B5EF4-FFF2-40B4-BE49-F238E27FC236}">
                    <a16:creationId xmlns:a16="http://schemas.microsoft.com/office/drawing/2014/main" id="{00000000-0008-0000-0500-00002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2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4" name="Line 36">
                <a:extLst>
                  <a:ext uri="{FF2B5EF4-FFF2-40B4-BE49-F238E27FC236}">
                    <a16:creationId xmlns:a16="http://schemas.microsoft.com/office/drawing/2014/main" id="{00000000-0008-0000-0500-00002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2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5" name="Line 37">
                <a:extLst>
                  <a:ext uri="{FF2B5EF4-FFF2-40B4-BE49-F238E27FC236}">
                    <a16:creationId xmlns:a16="http://schemas.microsoft.com/office/drawing/2014/main" id="{00000000-0008-0000-0500-00002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0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6" name="Line 38">
                <a:extLst>
                  <a:ext uri="{FF2B5EF4-FFF2-40B4-BE49-F238E27FC236}">
                    <a16:creationId xmlns:a16="http://schemas.microsoft.com/office/drawing/2014/main" id="{00000000-0008-0000-0500-00002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0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7" name="Line 39">
                <a:extLst>
                  <a:ext uri="{FF2B5EF4-FFF2-40B4-BE49-F238E27FC236}">
                    <a16:creationId xmlns:a16="http://schemas.microsoft.com/office/drawing/2014/main" id="{00000000-0008-0000-0500-00002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8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8" name="Line 40">
                <a:extLst>
                  <a:ext uri="{FF2B5EF4-FFF2-40B4-BE49-F238E27FC236}">
                    <a16:creationId xmlns:a16="http://schemas.microsoft.com/office/drawing/2014/main" id="{00000000-0008-0000-0500-00002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8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9" name="Line 41">
                <a:extLst>
                  <a:ext uri="{FF2B5EF4-FFF2-40B4-BE49-F238E27FC236}">
                    <a16:creationId xmlns:a16="http://schemas.microsoft.com/office/drawing/2014/main" id="{00000000-0008-0000-0500-00002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6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0" name="Line 42">
                <a:extLst>
                  <a:ext uri="{FF2B5EF4-FFF2-40B4-BE49-F238E27FC236}">
                    <a16:creationId xmlns:a16="http://schemas.microsoft.com/office/drawing/2014/main" id="{00000000-0008-0000-0500-00002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61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1" name="Line 43">
                <a:extLst>
                  <a:ext uri="{FF2B5EF4-FFF2-40B4-BE49-F238E27FC236}">
                    <a16:creationId xmlns:a16="http://schemas.microsoft.com/office/drawing/2014/main" id="{00000000-0008-0000-0500-00002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46"/>
                <a:ext cx="0" cy="1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2" name="Line 44">
                <a:extLst>
                  <a:ext uri="{FF2B5EF4-FFF2-40B4-BE49-F238E27FC236}">
                    <a16:creationId xmlns:a16="http://schemas.microsoft.com/office/drawing/2014/main" id="{00000000-0008-0000-0500-00002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41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3" name="Line 45">
                <a:extLst>
                  <a:ext uri="{FF2B5EF4-FFF2-40B4-BE49-F238E27FC236}">
                    <a16:creationId xmlns:a16="http://schemas.microsoft.com/office/drawing/2014/main" id="{00000000-0008-0000-0500-00002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26"/>
                <a:ext cx="0" cy="1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4" name="Line 46">
                <a:extLst>
                  <a:ext uri="{FF2B5EF4-FFF2-40B4-BE49-F238E27FC236}">
                    <a16:creationId xmlns:a16="http://schemas.microsoft.com/office/drawing/2014/main" id="{00000000-0008-0000-0500-00002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21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5" name="Line 47">
                <a:extLst>
                  <a:ext uri="{FF2B5EF4-FFF2-40B4-BE49-F238E27FC236}">
                    <a16:creationId xmlns:a16="http://schemas.microsoft.com/office/drawing/2014/main" id="{00000000-0008-0000-0500-00002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06"/>
                <a:ext cx="0" cy="1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6" name="Line 48">
                <a:extLst>
                  <a:ext uri="{FF2B5EF4-FFF2-40B4-BE49-F238E27FC236}">
                    <a16:creationId xmlns:a16="http://schemas.microsoft.com/office/drawing/2014/main" id="{00000000-0008-0000-0500-00003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01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7" name="Line 49">
                <a:extLst>
                  <a:ext uri="{FF2B5EF4-FFF2-40B4-BE49-F238E27FC236}">
                    <a16:creationId xmlns:a16="http://schemas.microsoft.com/office/drawing/2014/main" id="{00000000-0008-0000-0500-00003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8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8" name="Line 50">
                <a:extLst>
                  <a:ext uri="{FF2B5EF4-FFF2-40B4-BE49-F238E27FC236}">
                    <a16:creationId xmlns:a16="http://schemas.microsoft.com/office/drawing/2014/main" id="{00000000-0008-0000-0500-00003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8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9" name="Line 51">
                <a:extLst>
                  <a:ext uri="{FF2B5EF4-FFF2-40B4-BE49-F238E27FC236}">
                    <a16:creationId xmlns:a16="http://schemas.microsoft.com/office/drawing/2014/main" id="{00000000-0008-0000-0500-00003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6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0" name="Line 52">
                <a:extLst>
                  <a:ext uri="{FF2B5EF4-FFF2-40B4-BE49-F238E27FC236}">
                    <a16:creationId xmlns:a16="http://schemas.microsoft.com/office/drawing/2014/main" id="{00000000-0008-0000-0500-00003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6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1" name="Line 53">
                <a:extLst>
                  <a:ext uri="{FF2B5EF4-FFF2-40B4-BE49-F238E27FC236}">
                    <a16:creationId xmlns:a16="http://schemas.microsoft.com/office/drawing/2014/main" id="{00000000-0008-0000-0500-00003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4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2" name="Line 54">
                <a:extLst>
                  <a:ext uri="{FF2B5EF4-FFF2-40B4-BE49-F238E27FC236}">
                    <a16:creationId xmlns:a16="http://schemas.microsoft.com/office/drawing/2014/main" id="{00000000-0008-0000-0500-00003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4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3" name="Line 55">
                <a:extLst>
                  <a:ext uri="{FF2B5EF4-FFF2-40B4-BE49-F238E27FC236}">
                    <a16:creationId xmlns:a16="http://schemas.microsoft.com/office/drawing/2014/main" id="{00000000-0008-0000-0500-00003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2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4" name="Line 56">
                <a:extLst>
                  <a:ext uri="{FF2B5EF4-FFF2-40B4-BE49-F238E27FC236}">
                    <a16:creationId xmlns:a16="http://schemas.microsoft.com/office/drawing/2014/main" id="{00000000-0008-0000-0500-00003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2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5" name="Line 57">
                <a:extLst>
                  <a:ext uri="{FF2B5EF4-FFF2-40B4-BE49-F238E27FC236}">
                    <a16:creationId xmlns:a16="http://schemas.microsoft.com/office/drawing/2014/main" id="{00000000-0008-0000-0500-00003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0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6" name="Line 58">
                <a:extLst>
                  <a:ext uri="{FF2B5EF4-FFF2-40B4-BE49-F238E27FC236}">
                    <a16:creationId xmlns:a16="http://schemas.microsoft.com/office/drawing/2014/main" id="{00000000-0008-0000-0500-00003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0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7" name="Line 59">
                <a:extLst>
                  <a:ext uri="{FF2B5EF4-FFF2-40B4-BE49-F238E27FC236}">
                    <a16:creationId xmlns:a16="http://schemas.microsoft.com/office/drawing/2014/main" id="{00000000-0008-0000-0500-00003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8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8" name="Line 60">
                <a:extLst>
                  <a:ext uri="{FF2B5EF4-FFF2-40B4-BE49-F238E27FC236}">
                    <a16:creationId xmlns:a16="http://schemas.microsoft.com/office/drawing/2014/main" id="{00000000-0008-0000-0500-00003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8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9" name="Line 61">
                <a:extLst>
                  <a:ext uri="{FF2B5EF4-FFF2-40B4-BE49-F238E27FC236}">
                    <a16:creationId xmlns:a16="http://schemas.microsoft.com/office/drawing/2014/main" id="{00000000-0008-0000-0500-00003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6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0" name="Line 62">
                <a:extLst>
                  <a:ext uri="{FF2B5EF4-FFF2-40B4-BE49-F238E27FC236}">
                    <a16:creationId xmlns:a16="http://schemas.microsoft.com/office/drawing/2014/main" id="{00000000-0008-0000-0500-00003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6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1" name="Line 63">
                <a:extLst>
                  <a:ext uri="{FF2B5EF4-FFF2-40B4-BE49-F238E27FC236}">
                    <a16:creationId xmlns:a16="http://schemas.microsoft.com/office/drawing/2014/main" id="{00000000-0008-0000-0500-00003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4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2" name="Line 64">
                <a:extLst>
                  <a:ext uri="{FF2B5EF4-FFF2-40B4-BE49-F238E27FC236}">
                    <a16:creationId xmlns:a16="http://schemas.microsoft.com/office/drawing/2014/main" id="{00000000-0008-0000-0500-00004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4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3" name="Line 65">
                <a:extLst>
                  <a:ext uri="{FF2B5EF4-FFF2-40B4-BE49-F238E27FC236}">
                    <a16:creationId xmlns:a16="http://schemas.microsoft.com/office/drawing/2014/main" id="{00000000-0008-0000-0500-00004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2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4" name="Line 66">
                <a:extLst>
                  <a:ext uri="{FF2B5EF4-FFF2-40B4-BE49-F238E27FC236}">
                    <a16:creationId xmlns:a16="http://schemas.microsoft.com/office/drawing/2014/main" id="{00000000-0008-0000-0500-00004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2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5" name="Line 67">
                <a:extLst>
                  <a:ext uri="{FF2B5EF4-FFF2-40B4-BE49-F238E27FC236}">
                    <a16:creationId xmlns:a16="http://schemas.microsoft.com/office/drawing/2014/main" id="{00000000-0008-0000-0500-00004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0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6" name="Line 68">
                <a:extLst>
                  <a:ext uri="{FF2B5EF4-FFF2-40B4-BE49-F238E27FC236}">
                    <a16:creationId xmlns:a16="http://schemas.microsoft.com/office/drawing/2014/main" id="{00000000-0008-0000-0500-00004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0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7" name="Line 69">
                <a:extLst>
                  <a:ext uri="{FF2B5EF4-FFF2-40B4-BE49-F238E27FC236}">
                    <a16:creationId xmlns:a16="http://schemas.microsoft.com/office/drawing/2014/main" id="{00000000-0008-0000-0500-00004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8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8" name="Line 70">
                <a:extLst>
                  <a:ext uri="{FF2B5EF4-FFF2-40B4-BE49-F238E27FC236}">
                    <a16:creationId xmlns:a16="http://schemas.microsoft.com/office/drawing/2014/main" id="{00000000-0008-0000-0500-00004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8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9" name="Line 71">
                <a:extLst>
                  <a:ext uri="{FF2B5EF4-FFF2-40B4-BE49-F238E27FC236}">
                    <a16:creationId xmlns:a16="http://schemas.microsoft.com/office/drawing/2014/main" id="{00000000-0008-0000-0500-00004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6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0" name="Line 72">
                <a:extLst>
                  <a:ext uri="{FF2B5EF4-FFF2-40B4-BE49-F238E27FC236}">
                    <a16:creationId xmlns:a16="http://schemas.microsoft.com/office/drawing/2014/main" id="{00000000-0008-0000-0500-00004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6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1" name="Line 73">
                <a:extLst>
                  <a:ext uri="{FF2B5EF4-FFF2-40B4-BE49-F238E27FC236}">
                    <a16:creationId xmlns:a16="http://schemas.microsoft.com/office/drawing/2014/main" id="{00000000-0008-0000-0500-00004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4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2" name="Line 74">
                <a:extLst>
                  <a:ext uri="{FF2B5EF4-FFF2-40B4-BE49-F238E27FC236}">
                    <a16:creationId xmlns:a16="http://schemas.microsoft.com/office/drawing/2014/main" id="{00000000-0008-0000-0500-00004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4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3" name="Line 75">
                <a:extLst>
                  <a:ext uri="{FF2B5EF4-FFF2-40B4-BE49-F238E27FC236}">
                    <a16:creationId xmlns:a16="http://schemas.microsoft.com/office/drawing/2014/main" id="{00000000-0008-0000-0500-00004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2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4" name="Line 76">
                <a:extLst>
                  <a:ext uri="{FF2B5EF4-FFF2-40B4-BE49-F238E27FC236}">
                    <a16:creationId xmlns:a16="http://schemas.microsoft.com/office/drawing/2014/main" id="{00000000-0008-0000-0500-00004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22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5" name="Line 77">
                <a:extLst>
                  <a:ext uri="{FF2B5EF4-FFF2-40B4-BE49-F238E27FC236}">
                    <a16:creationId xmlns:a16="http://schemas.microsoft.com/office/drawing/2014/main" id="{00000000-0008-0000-0500-00004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07"/>
                <a:ext cx="0" cy="1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6" name="Line 78">
                <a:extLst>
                  <a:ext uri="{FF2B5EF4-FFF2-40B4-BE49-F238E27FC236}">
                    <a16:creationId xmlns:a16="http://schemas.microsoft.com/office/drawing/2014/main" id="{00000000-0008-0000-0500-00004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02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7" name="Line 79">
                <a:extLst>
                  <a:ext uri="{FF2B5EF4-FFF2-40B4-BE49-F238E27FC236}">
                    <a16:creationId xmlns:a16="http://schemas.microsoft.com/office/drawing/2014/main" id="{00000000-0008-0000-0500-00004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89"/>
                <a:ext cx="0" cy="1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8" name="Line 80">
                <a:extLst>
                  <a:ext uri="{FF2B5EF4-FFF2-40B4-BE49-F238E27FC236}">
                    <a16:creationId xmlns:a16="http://schemas.microsoft.com/office/drawing/2014/main" id="{00000000-0008-0000-0500-00005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73" y="581"/>
                <a:ext cx="316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9" name="Line 81">
                <a:extLst>
                  <a:ext uri="{FF2B5EF4-FFF2-40B4-BE49-F238E27FC236}">
                    <a16:creationId xmlns:a16="http://schemas.microsoft.com/office/drawing/2014/main" id="{00000000-0008-0000-0500-00005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309" y="497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0" name="Line 82">
                <a:extLst>
                  <a:ext uri="{FF2B5EF4-FFF2-40B4-BE49-F238E27FC236}">
                    <a16:creationId xmlns:a16="http://schemas.microsoft.com/office/drawing/2014/main" id="{00000000-0008-0000-0500-00005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306" y="493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1" name="Line 83">
                <a:extLst>
                  <a:ext uri="{FF2B5EF4-FFF2-40B4-BE49-F238E27FC236}">
                    <a16:creationId xmlns:a16="http://schemas.microsoft.com/office/drawing/2014/main" id="{00000000-0008-0000-0500-00005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98" y="481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2" name="Line 84">
                <a:extLst>
                  <a:ext uri="{FF2B5EF4-FFF2-40B4-BE49-F238E27FC236}">
                    <a16:creationId xmlns:a16="http://schemas.microsoft.com/office/drawing/2014/main" id="{00000000-0008-0000-0500-00005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95" y="477"/>
                <a:ext cx="1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3" name="Line 85">
                <a:extLst>
                  <a:ext uri="{FF2B5EF4-FFF2-40B4-BE49-F238E27FC236}">
                    <a16:creationId xmlns:a16="http://schemas.microsoft.com/office/drawing/2014/main" id="{00000000-0008-0000-0500-00005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87" y="466"/>
                <a:ext cx="6" cy="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4" name="Line 86">
                <a:extLst>
                  <a:ext uri="{FF2B5EF4-FFF2-40B4-BE49-F238E27FC236}">
                    <a16:creationId xmlns:a16="http://schemas.microsoft.com/office/drawing/2014/main" id="{00000000-0008-0000-0500-00005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84" y="46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5" name="Line 87">
                <a:extLst>
                  <a:ext uri="{FF2B5EF4-FFF2-40B4-BE49-F238E27FC236}">
                    <a16:creationId xmlns:a16="http://schemas.microsoft.com/office/drawing/2014/main" id="{00000000-0008-0000-0500-00005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75" y="450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6" name="Line 88">
                <a:extLst>
                  <a:ext uri="{FF2B5EF4-FFF2-40B4-BE49-F238E27FC236}">
                    <a16:creationId xmlns:a16="http://schemas.microsoft.com/office/drawing/2014/main" id="{00000000-0008-0000-0500-00005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72" y="446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7" name="Line 89">
                <a:extLst>
                  <a:ext uri="{FF2B5EF4-FFF2-40B4-BE49-F238E27FC236}">
                    <a16:creationId xmlns:a16="http://schemas.microsoft.com/office/drawing/2014/main" id="{00000000-0008-0000-0500-00005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64" y="434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8" name="Line 90">
                <a:extLst>
                  <a:ext uri="{FF2B5EF4-FFF2-40B4-BE49-F238E27FC236}">
                    <a16:creationId xmlns:a16="http://schemas.microsoft.com/office/drawing/2014/main" id="{00000000-0008-0000-0500-00005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61" y="431"/>
                <a:ext cx="1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9" name="Line 91">
                <a:extLst>
                  <a:ext uri="{FF2B5EF4-FFF2-40B4-BE49-F238E27FC236}">
                    <a16:creationId xmlns:a16="http://schemas.microsoft.com/office/drawing/2014/main" id="{00000000-0008-0000-0500-00005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53" y="419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0" name="Line 92">
                <a:extLst>
                  <a:ext uri="{FF2B5EF4-FFF2-40B4-BE49-F238E27FC236}">
                    <a16:creationId xmlns:a16="http://schemas.microsoft.com/office/drawing/2014/main" id="{00000000-0008-0000-0500-00005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50" y="415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1" name="Line 93">
                <a:extLst>
                  <a:ext uri="{FF2B5EF4-FFF2-40B4-BE49-F238E27FC236}">
                    <a16:creationId xmlns:a16="http://schemas.microsoft.com/office/drawing/2014/main" id="{00000000-0008-0000-0500-00005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41" y="403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2" name="Line 94">
                <a:extLst>
                  <a:ext uri="{FF2B5EF4-FFF2-40B4-BE49-F238E27FC236}">
                    <a16:creationId xmlns:a16="http://schemas.microsoft.com/office/drawing/2014/main" id="{00000000-0008-0000-0500-00005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39" y="399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3" name="Line 95">
                <a:extLst>
                  <a:ext uri="{FF2B5EF4-FFF2-40B4-BE49-F238E27FC236}">
                    <a16:creationId xmlns:a16="http://schemas.microsoft.com/office/drawing/2014/main" id="{00000000-0008-0000-0500-00005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30" y="387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4" name="Line 96">
                <a:extLst>
                  <a:ext uri="{FF2B5EF4-FFF2-40B4-BE49-F238E27FC236}">
                    <a16:creationId xmlns:a16="http://schemas.microsoft.com/office/drawing/2014/main" id="{00000000-0008-0000-0500-00006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28" y="383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5" name="Line 97">
                <a:extLst>
                  <a:ext uri="{FF2B5EF4-FFF2-40B4-BE49-F238E27FC236}">
                    <a16:creationId xmlns:a16="http://schemas.microsoft.com/office/drawing/2014/main" id="{00000000-0008-0000-0500-00006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19" y="372"/>
                <a:ext cx="6" cy="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6" name="Line 98">
                <a:extLst>
                  <a:ext uri="{FF2B5EF4-FFF2-40B4-BE49-F238E27FC236}">
                    <a16:creationId xmlns:a16="http://schemas.microsoft.com/office/drawing/2014/main" id="{00000000-0008-0000-0500-00006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16" y="368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7" name="Line 99">
                <a:extLst>
                  <a:ext uri="{FF2B5EF4-FFF2-40B4-BE49-F238E27FC236}">
                    <a16:creationId xmlns:a16="http://schemas.microsoft.com/office/drawing/2014/main" id="{00000000-0008-0000-0500-00006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08" y="356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8" name="Line 100">
                <a:extLst>
                  <a:ext uri="{FF2B5EF4-FFF2-40B4-BE49-F238E27FC236}">
                    <a16:creationId xmlns:a16="http://schemas.microsoft.com/office/drawing/2014/main" id="{00000000-0008-0000-0500-00006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05" y="35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9" name="Line 101">
                <a:extLst>
                  <a:ext uri="{FF2B5EF4-FFF2-40B4-BE49-F238E27FC236}">
                    <a16:creationId xmlns:a16="http://schemas.microsoft.com/office/drawing/2014/main" id="{00000000-0008-0000-0500-00006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196" y="340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0" name="Line 102">
                <a:extLst>
                  <a:ext uri="{FF2B5EF4-FFF2-40B4-BE49-F238E27FC236}">
                    <a16:creationId xmlns:a16="http://schemas.microsoft.com/office/drawing/2014/main" id="{00000000-0008-0000-0500-00006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193" y="337"/>
                <a:ext cx="1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1" name="Line 103">
                <a:extLst>
                  <a:ext uri="{FF2B5EF4-FFF2-40B4-BE49-F238E27FC236}">
                    <a16:creationId xmlns:a16="http://schemas.microsoft.com/office/drawing/2014/main" id="{00000000-0008-0000-0500-00006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190" y="332"/>
                <a:ext cx="2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2" name="Line 104">
                <a:extLst>
                  <a:ext uri="{FF2B5EF4-FFF2-40B4-BE49-F238E27FC236}">
                    <a16:creationId xmlns:a16="http://schemas.microsoft.com/office/drawing/2014/main" id="{00000000-0008-0000-0500-00006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90" y="497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3" name="Line 105">
                <a:extLst>
                  <a:ext uri="{FF2B5EF4-FFF2-40B4-BE49-F238E27FC236}">
                    <a16:creationId xmlns:a16="http://schemas.microsoft.com/office/drawing/2014/main" id="{00000000-0008-0000-0500-00006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98" y="493"/>
                <a:ext cx="2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4" name="Line 106">
                <a:extLst>
                  <a:ext uri="{FF2B5EF4-FFF2-40B4-BE49-F238E27FC236}">
                    <a16:creationId xmlns:a16="http://schemas.microsoft.com/office/drawing/2014/main" id="{00000000-0008-0000-0500-00006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01" y="481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5" name="Line 107">
                <a:extLst>
                  <a:ext uri="{FF2B5EF4-FFF2-40B4-BE49-F238E27FC236}">
                    <a16:creationId xmlns:a16="http://schemas.microsoft.com/office/drawing/2014/main" id="{00000000-0008-0000-0500-00006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10" y="477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6" name="Line 108">
                <a:extLst>
                  <a:ext uri="{FF2B5EF4-FFF2-40B4-BE49-F238E27FC236}">
                    <a16:creationId xmlns:a16="http://schemas.microsoft.com/office/drawing/2014/main" id="{00000000-0008-0000-0500-00006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13" y="466"/>
                <a:ext cx="6" cy="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7" name="Line 109">
                <a:extLst>
                  <a:ext uri="{FF2B5EF4-FFF2-40B4-BE49-F238E27FC236}">
                    <a16:creationId xmlns:a16="http://schemas.microsoft.com/office/drawing/2014/main" id="{00000000-0008-0000-0500-00006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21" y="462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8" name="Line 110">
                <a:extLst>
                  <a:ext uri="{FF2B5EF4-FFF2-40B4-BE49-F238E27FC236}">
                    <a16:creationId xmlns:a16="http://schemas.microsoft.com/office/drawing/2014/main" id="{00000000-0008-0000-0500-00006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24" y="450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9" name="Line 111">
                <a:extLst>
                  <a:ext uri="{FF2B5EF4-FFF2-40B4-BE49-F238E27FC236}">
                    <a16:creationId xmlns:a16="http://schemas.microsoft.com/office/drawing/2014/main" id="{00000000-0008-0000-0500-00006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33" y="446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0" name="Line 112">
                <a:extLst>
                  <a:ext uri="{FF2B5EF4-FFF2-40B4-BE49-F238E27FC236}">
                    <a16:creationId xmlns:a16="http://schemas.microsoft.com/office/drawing/2014/main" id="{00000000-0008-0000-0500-00007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35" y="434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1" name="Line 113">
                <a:extLst>
                  <a:ext uri="{FF2B5EF4-FFF2-40B4-BE49-F238E27FC236}">
                    <a16:creationId xmlns:a16="http://schemas.microsoft.com/office/drawing/2014/main" id="{00000000-0008-0000-0500-00007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44" y="431"/>
                <a:ext cx="1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2" name="Line 114">
                <a:extLst>
                  <a:ext uri="{FF2B5EF4-FFF2-40B4-BE49-F238E27FC236}">
                    <a16:creationId xmlns:a16="http://schemas.microsoft.com/office/drawing/2014/main" id="{00000000-0008-0000-0500-00007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47" y="419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3" name="Line 115">
                <a:extLst>
                  <a:ext uri="{FF2B5EF4-FFF2-40B4-BE49-F238E27FC236}">
                    <a16:creationId xmlns:a16="http://schemas.microsoft.com/office/drawing/2014/main" id="{00000000-0008-0000-0500-00007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5" y="415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4" name="Line 116">
                <a:extLst>
                  <a:ext uri="{FF2B5EF4-FFF2-40B4-BE49-F238E27FC236}">
                    <a16:creationId xmlns:a16="http://schemas.microsoft.com/office/drawing/2014/main" id="{00000000-0008-0000-0500-00007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8" y="403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5" name="Line 117">
                <a:extLst>
                  <a:ext uri="{FF2B5EF4-FFF2-40B4-BE49-F238E27FC236}">
                    <a16:creationId xmlns:a16="http://schemas.microsoft.com/office/drawing/2014/main" id="{00000000-0008-0000-0500-00007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66" y="399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6" name="Line 118">
                <a:extLst>
                  <a:ext uri="{FF2B5EF4-FFF2-40B4-BE49-F238E27FC236}">
                    <a16:creationId xmlns:a16="http://schemas.microsoft.com/office/drawing/2014/main" id="{00000000-0008-0000-0500-00007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69" y="387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7" name="Line 119">
                <a:extLst>
                  <a:ext uri="{FF2B5EF4-FFF2-40B4-BE49-F238E27FC236}">
                    <a16:creationId xmlns:a16="http://schemas.microsoft.com/office/drawing/2014/main" id="{00000000-0008-0000-0500-00007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78" y="383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8" name="Line 120">
                <a:extLst>
                  <a:ext uri="{FF2B5EF4-FFF2-40B4-BE49-F238E27FC236}">
                    <a16:creationId xmlns:a16="http://schemas.microsoft.com/office/drawing/2014/main" id="{00000000-0008-0000-0500-00007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80" y="372"/>
                <a:ext cx="7" cy="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9" name="Line 121">
                <a:extLst>
                  <a:ext uri="{FF2B5EF4-FFF2-40B4-BE49-F238E27FC236}">
                    <a16:creationId xmlns:a16="http://schemas.microsoft.com/office/drawing/2014/main" id="{00000000-0008-0000-0500-00007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89" y="368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0" name="Line 122">
                <a:extLst>
                  <a:ext uri="{FF2B5EF4-FFF2-40B4-BE49-F238E27FC236}">
                    <a16:creationId xmlns:a16="http://schemas.microsoft.com/office/drawing/2014/main" id="{00000000-0008-0000-0500-00007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92" y="356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1" name="Line 123">
                <a:extLst>
                  <a:ext uri="{FF2B5EF4-FFF2-40B4-BE49-F238E27FC236}">
                    <a16:creationId xmlns:a16="http://schemas.microsoft.com/office/drawing/2014/main" id="{00000000-0008-0000-0500-00007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00" y="352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2" name="Line 124">
                <a:extLst>
                  <a:ext uri="{FF2B5EF4-FFF2-40B4-BE49-F238E27FC236}">
                    <a16:creationId xmlns:a16="http://schemas.microsoft.com/office/drawing/2014/main" id="{00000000-0008-0000-0500-00007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03" y="340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3" name="Line 125">
                <a:extLst>
                  <a:ext uri="{FF2B5EF4-FFF2-40B4-BE49-F238E27FC236}">
                    <a16:creationId xmlns:a16="http://schemas.microsoft.com/office/drawing/2014/main" id="{00000000-0008-0000-0500-00007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2" y="337"/>
                <a:ext cx="0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4" name="Line 126">
                <a:extLst>
                  <a:ext uri="{FF2B5EF4-FFF2-40B4-BE49-F238E27FC236}">
                    <a16:creationId xmlns:a16="http://schemas.microsoft.com/office/drawing/2014/main" id="{00000000-0008-0000-0500-00007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14" y="332"/>
                <a:ext cx="1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5" name="Line 127">
                <a:extLst>
                  <a:ext uri="{FF2B5EF4-FFF2-40B4-BE49-F238E27FC236}">
                    <a16:creationId xmlns:a16="http://schemas.microsoft.com/office/drawing/2014/main" id="{00000000-0008-0000-0500-00007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7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6" name="Line 128">
                <a:extLst>
                  <a:ext uri="{FF2B5EF4-FFF2-40B4-BE49-F238E27FC236}">
                    <a16:creationId xmlns:a16="http://schemas.microsoft.com/office/drawing/2014/main" id="{00000000-0008-0000-0500-00008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6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7" name="Line 129">
                <a:extLst>
                  <a:ext uri="{FF2B5EF4-FFF2-40B4-BE49-F238E27FC236}">
                    <a16:creationId xmlns:a16="http://schemas.microsoft.com/office/drawing/2014/main" id="{00000000-0008-0000-0500-00008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5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8" name="Line 130">
                <a:extLst>
                  <a:ext uri="{FF2B5EF4-FFF2-40B4-BE49-F238E27FC236}">
                    <a16:creationId xmlns:a16="http://schemas.microsoft.com/office/drawing/2014/main" id="{00000000-0008-0000-0500-00008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4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9" name="Line 131">
                <a:extLst>
                  <a:ext uri="{FF2B5EF4-FFF2-40B4-BE49-F238E27FC236}">
                    <a16:creationId xmlns:a16="http://schemas.microsoft.com/office/drawing/2014/main" id="{00000000-0008-0000-0500-00008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3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0" name="Line 132">
                <a:extLst>
                  <a:ext uri="{FF2B5EF4-FFF2-40B4-BE49-F238E27FC236}">
                    <a16:creationId xmlns:a16="http://schemas.microsoft.com/office/drawing/2014/main" id="{00000000-0008-0000-0500-00008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2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1" name="Line 133">
                <a:extLst>
                  <a:ext uri="{FF2B5EF4-FFF2-40B4-BE49-F238E27FC236}">
                    <a16:creationId xmlns:a16="http://schemas.microsoft.com/office/drawing/2014/main" id="{00000000-0008-0000-0500-00008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1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2" name="Line 134">
                <a:extLst>
                  <a:ext uri="{FF2B5EF4-FFF2-40B4-BE49-F238E27FC236}">
                    <a16:creationId xmlns:a16="http://schemas.microsoft.com/office/drawing/2014/main" id="{00000000-0008-0000-0500-00008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0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3" name="Line 135">
                <a:extLst>
                  <a:ext uri="{FF2B5EF4-FFF2-40B4-BE49-F238E27FC236}">
                    <a16:creationId xmlns:a16="http://schemas.microsoft.com/office/drawing/2014/main" id="{00000000-0008-0000-0500-00008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9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4" name="Line 136">
                <a:extLst>
                  <a:ext uri="{FF2B5EF4-FFF2-40B4-BE49-F238E27FC236}">
                    <a16:creationId xmlns:a16="http://schemas.microsoft.com/office/drawing/2014/main" id="{00000000-0008-0000-0500-00008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8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5" name="Line 137">
                <a:extLst>
                  <a:ext uri="{FF2B5EF4-FFF2-40B4-BE49-F238E27FC236}">
                    <a16:creationId xmlns:a16="http://schemas.microsoft.com/office/drawing/2014/main" id="{00000000-0008-0000-0500-00008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7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6" name="Line 138">
                <a:extLst>
                  <a:ext uri="{FF2B5EF4-FFF2-40B4-BE49-F238E27FC236}">
                    <a16:creationId xmlns:a16="http://schemas.microsoft.com/office/drawing/2014/main" id="{00000000-0008-0000-0500-00008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6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7" name="Line 139">
                <a:extLst>
                  <a:ext uri="{FF2B5EF4-FFF2-40B4-BE49-F238E27FC236}">
                    <a16:creationId xmlns:a16="http://schemas.microsoft.com/office/drawing/2014/main" id="{00000000-0008-0000-0500-00008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5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8" name="Line 140">
                <a:extLst>
                  <a:ext uri="{FF2B5EF4-FFF2-40B4-BE49-F238E27FC236}">
                    <a16:creationId xmlns:a16="http://schemas.microsoft.com/office/drawing/2014/main" id="{00000000-0008-0000-0500-00008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4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9" name="Line 141">
                <a:extLst>
                  <a:ext uri="{FF2B5EF4-FFF2-40B4-BE49-F238E27FC236}">
                    <a16:creationId xmlns:a16="http://schemas.microsoft.com/office/drawing/2014/main" id="{00000000-0008-0000-0500-00008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3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0" name="Line 142">
                <a:extLst>
                  <a:ext uri="{FF2B5EF4-FFF2-40B4-BE49-F238E27FC236}">
                    <a16:creationId xmlns:a16="http://schemas.microsoft.com/office/drawing/2014/main" id="{00000000-0008-0000-0500-00008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2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1" name="Line 143">
                <a:extLst>
                  <a:ext uri="{FF2B5EF4-FFF2-40B4-BE49-F238E27FC236}">
                    <a16:creationId xmlns:a16="http://schemas.microsoft.com/office/drawing/2014/main" id="{00000000-0008-0000-0500-00008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1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2" name="Line 144">
                <a:extLst>
                  <a:ext uri="{FF2B5EF4-FFF2-40B4-BE49-F238E27FC236}">
                    <a16:creationId xmlns:a16="http://schemas.microsoft.com/office/drawing/2014/main" id="{00000000-0008-0000-0500-00009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0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3" name="Line 145">
                <a:extLst>
                  <a:ext uri="{FF2B5EF4-FFF2-40B4-BE49-F238E27FC236}">
                    <a16:creationId xmlns:a16="http://schemas.microsoft.com/office/drawing/2014/main" id="{00000000-0008-0000-0500-00009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9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4" name="Line 146">
                <a:extLst>
                  <a:ext uri="{FF2B5EF4-FFF2-40B4-BE49-F238E27FC236}">
                    <a16:creationId xmlns:a16="http://schemas.microsoft.com/office/drawing/2014/main" id="{00000000-0008-0000-0500-00009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8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5" name="Line 147">
                <a:extLst>
                  <a:ext uri="{FF2B5EF4-FFF2-40B4-BE49-F238E27FC236}">
                    <a16:creationId xmlns:a16="http://schemas.microsoft.com/office/drawing/2014/main" id="{00000000-0008-0000-0500-00009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7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6" name="Line 148">
                <a:extLst>
                  <a:ext uri="{FF2B5EF4-FFF2-40B4-BE49-F238E27FC236}">
                    <a16:creationId xmlns:a16="http://schemas.microsoft.com/office/drawing/2014/main" id="{00000000-0008-0000-0500-00009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6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7" name="Line 149">
                <a:extLst>
                  <a:ext uri="{FF2B5EF4-FFF2-40B4-BE49-F238E27FC236}">
                    <a16:creationId xmlns:a16="http://schemas.microsoft.com/office/drawing/2014/main" id="{00000000-0008-0000-0500-00009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5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8" name="Line 150">
                <a:extLst>
                  <a:ext uri="{FF2B5EF4-FFF2-40B4-BE49-F238E27FC236}">
                    <a16:creationId xmlns:a16="http://schemas.microsoft.com/office/drawing/2014/main" id="{00000000-0008-0000-0500-00009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4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9" name="Line 151">
                <a:extLst>
                  <a:ext uri="{FF2B5EF4-FFF2-40B4-BE49-F238E27FC236}">
                    <a16:creationId xmlns:a16="http://schemas.microsoft.com/office/drawing/2014/main" id="{00000000-0008-0000-0500-00009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3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0" name="Line 152">
                <a:extLst>
                  <a:ext uri="{FF2B5EF4-FFF2-40B4-BE49-F238E27FC236}">
                    <a16:creationId xmlns:a16="http://schemas.microsoft.com/office/drawing/2014/main" id="{00000000-0008-0000-0500-00009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2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1" name="Line 153">
                <a:extLst>
                  <a:ext uri="{FF2B5EF4-FFF2-40B4-BE49-F238E27FC236}">
                    <a16:creationId xmlns:a16="http://schemas.microsoft.com/office/drawing/2014/main" id="{00000000-0008-0000-0500-00009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1" y="322"/>
                <a:ext cx="0" cy="257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2" name="Line 154">
                <a:extLst>
                  <a:ext uri="{FF2B5EF4-FFF2-40B4-BE49-F238E27FC236}">
                    <a16:creationId xmlns:a16="http://schemas.microsoft.com/office/drawing/2014/main" id="{00000000-0008-0000-0500-00009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7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3" name="Line 155">
                <a:extLst>
                  <a:ext uri="{FF2B5EF4-FFF2-40B4-BE49-F238E27FC236}">
                    <a16:creationId xmlns:a16="http://schemas.microsoft.com/office/drawing/2014/main" id="{00000000-0008-0000-0500-00009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6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4" name="Line 156">
                <a:extLst>
                  <a:ext uri="{FF2B5EF4-FFF2-40B4-BE49-F238E27FC236}">
                    <a16:creationId xmlns:a16="http://schemas.microsoft.com/office/drawing/2014/main" id="{00000000-0008-0000-0500-00009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5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5" name="Line 157">
                <a:extLst>
                  <a:ext uri="{FF2B5EF4-FFF2-40B4-BE49-F238E27FC236}">
                    <a16:creationId xmlns:a16="http://schemas.microsoft.com/office/drawing/2014/main" id="{00000000-0008-0000-0500-00009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4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6" name="Line 158">
                <a:extLst>
                  <a:ext uri="{FF2B5EF4-FFF2-40B4-BE49-F238E27FC236}">
                    <a16:creationId xmlns:a16="http://schemas.microsoft.com/office/drawing/2014/main" id="{00000000-0008-0000-0500-00009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3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7" name="Line 159">
                <a:extLst>
                  <a:ext uri="{FF2B5EF4-FFF2-40B4-BE49-F238E27FC236}">
                    <a16:creationId xmlns:a16="http://schemas.microsoft.com/office/drawing/2014/main" id="{00000000-0008-0000-0500-00009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2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8" name="Line 160">
                <a:extLst>
                  <a:ext uri="{FF2B5EF4-FFF2-40B4-BE49-F238E27FC236}">
                    <a16:creationId xmlns:a16="http://schemas.microsoft.com/office/drawing/2014/main" id="{00000000-0008-0000-0500-0000A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1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9" name="Line 161">
                <a:extLst>
                  <a:ext uri="{FF2B5EF4-FFF2-40B4-BE49-F238E27FC236}">
                    <a16:creationId xmlns:a16="http://schemas.microsoft.com/office/drawing/2014/main" id="{00000000-0008-0000-0500-0000A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0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0" name="Line 162">
                <a:extLst>
                  <a:ext uri="{FF2B5EF4-FFF2-40B4-BE49-F238E27FC236}">
                    <a16:creationId xmlns:a16="http://schemas.microsoft.com/office/drawing/2014/main" id="{00000000-0008-0000-0500-0000A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9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1" name="Line 163">
                <a:extLst>
                  <a:ext uri="{FF2B5EF4-FFF2-40B4-BE49-F238E27FC236}">
                    <a16:creationId xmlns:a16="http://schemas.microsoft.com/office/drawing/2014/main" id="{00000000-0008-0000-0500-0000A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8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2" name="Line 164">
                <a:extLst>
                  <a:ext uri="{FF2B5EF4-FFF2-40B4-BE49-F238E27FC236}">
                    <a16:creationId xmlns:a16="http://schemas.microsoft.com/office/drawing/2014/main" id="{00000000-0008-0000-0500-0000A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7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3" name="Line 165">
                <a:extLst>
                  <a:ext uri="{FF2B5EF4-FFF2-40B4-BE49-F238E27FC236}">
                    <a16:creationId xmlns:a16="http://schemas.microsoft.com/office/drawing/2014/main" id="{00000000-0008-0000-0500-0000A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6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4" name="Line 166">
                <a:extLst>
                  <a:ext uri="{FF2B5EF4-FFF2-40B4-BE49-F238E27FC236}">
                    <a16:creationId xmlns:a16="http://schemas.microsoft.com/office/drawing/2014/main" id="{00000000-0008-0000-0500-0000A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5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5" name="Line 167">
                <a:extLst>
                  <a:ext uri="{FF2B5EF4-FFF2-40B4-BE49-F238E27FC236}">
                    <a16:creationId xmlns:a16="http://schemas.microsoft.com/office/drawing/2014/main" id="{00000000-0008-0000-0500-0000A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4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6" name="Line 168">
                <a:extLst>
                  <a:ext uri="{FF2B5EF4-FFF2-40B4-BE49-F238E27FC236}">
                    <a16:creationId xmlns:a16="http://schemas.microsoft.com/office/drawing/2014/main" id="{00000000-0008-0000-0500-0000A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3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7" name="Line 169">
                <a:extLst>
                  <a:ext uri="{FF2B5EF4-FFF2-40B4-BE49-F238E27FC236}">
                    <a16:creationId xmlns:a16="http://schemas.microsoft.com/office/drawing/2014/main" id="{00000000-0008-0000-0500-0000A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2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8" name="Line 170">
                <a:extLst>
                  <a:ext uri="{FF2B5EF4-FFF2-40B4-BE49-F238E27FC236}">
                    <a16:creationId xmlns:a16="http://schemas.microsoft.com/office/drawing/2014/main" id="{00000000-0008-0000-0500-0000A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1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9" name="Line 171">
                <a:extLst>
                  <a:ext uri="{FF2B5EF4-FFF2-40B4-BE49-F238E27FC236}">
                    <a16:creationId xmlns:a16="http://schemas.microsoft.com/office/drawing/2014/main" id="{00000000-0008-0000-0500-0000A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0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0" name="Line 172">
                <a:extLst>
                  <a:ext uri="{FF2B5EF4-FFF2-40B4-BE49-F238E27FC236}">
                    <a16:creationId xmlns:a16="http://schemas.microsoft.com/office/drawing/2014/main" id="{00000000-0008-0000-0500-0000A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9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1" name="Line 173">
                <a:extLst>
                  <a:ext uri="{FF2B5EF4-FFF2-40B4-BE49-F238E27FC236}">
                    <a16:creationId xmlns:a16="http://schemas.microsoft.com/office/drawing/2014/main" id="{00000000-0008-0000-0500-0000A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8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2" name="Line 174">
                <a:extLst>
                  <a:ext uri="{FF2B5EF4-FFF2-40B4-BE49-F238E27FC236}">
                    <a16:creationId xmlns:a16="http://schemas.microsoft.com/office/drawing/2014/main" id="{00000000-0008-0000-0500-0000A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7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3" name="Line 175">
                <a:extLst>
                  <a:ext uri="{FF2B5EF4-FFF2-40B4-BE49-F238E27FC236}">
                    <a16:creationId xmlns:a16="http://schemas.microsoft.com/office/drawing/2014/main" id="{00000000-0008-0000-0500-0000A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6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4" name="Line 176">
                <a:extLst>
                  <a:ext uri="{FF2B5EF4-FFF2-40B4-BE49-F238E27FC236}">
                    <a16:creationId xmlns:a16="http://schemas.microsoft.com/office/drawing/2014/main" id="{00000000-0008-0000-0500-0000B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5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5" name="Line 177">
                <a:extLst>
                  <a:ext uri="{FF2B5EF4-FFF2-40B4-BE49-F238E27FC236}">
                    <a16:creationId xmlns:a16="http://schemas.microsoft.com/office/drawing/2014/main" id="{00000000-0008-0000-0500-0000B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4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6" name="Line 178">
                <a:extLst>
                  <a:ext uri="{FF2B5EF4-FFF2-40B4-BE49-F238E27FC236}">
                    <a16:creationId xmlns:a16="http://schemas.microsoft.com/office/drawing/2014/main" id="{00000000-0008-0000-0500-0000B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3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7" name="Line 179">
                <a:extLst>
                  <a:ext uri="{FF2B5EF4-FFF2-40B4-BE49-F238E27FC236}">
                    <a16:creationId xmlns:a16="http://schemas.microsoft.com/office/drawing/2014/main" id="{00000000-0008-0000-0500-0000B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2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8" name="Line 180">
                <a:extLst>
                  <a:ext uri="{FF2B5EF4-FFF2-40B4-BE49-F238E27FC236}">
                    <a16:creationId xmlns:a16="http://schemas.microsoft.com/office/drawing/2014/main" id="{00000000-0008-0000-0500-0000B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24" y="322"/>
                <a:ext cx="0" cy="257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9" name="Line 181">
                <a:extLst>
                  <a:ext uri="{FF2B5EF4-FFF2-40B4-BE49-F238E27FC236}">
                    <a16:creationId xmlns:a16="http://schemas.microsoft.com/office/drawing/2014/main" id="{00000000-0008-0000-0500-0000B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5" y="332"/>
                <a:ext cx="0" cy="24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0" name="Line 182">
                <a:extLst>
                  <a:ext uri="{FF2B5EF4-FFF2-40B4-BE49-F238E27FC236}">
                    <a16:creationId xmlns:a16="http://schemas.microsoft.com/office/drawing/2014/main" id="{00000000-0008-0000-0500-0000B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0" y="332"/>
                <a:ext cx="0" cy="247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1" name="Line 183">
                <a:extLst>
                  <a:ext uri="{FF2B5EF4-FFF2-40B4-BE49-F238E27FC236}">
                    <a16:creationId xmlns:a16="http://schemas.microsoft.com/office/drawing/2014/main" id="{00000000-0008-0000-0500-0000B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07" y="348"/>
                <a:ext cx="96" cy="134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2" name="Line 184">
                <a:extLst>
                  <a:ext uri="{FF2B5EF4-FFF2-40B4-BE49-F238E27FC236}">
                    <a16:creationId xmlns:a16="http://schemas.microsoft.com/office/drawing/2014/main" id="{00000000-0008-0000-0500-0000B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02" y="355"/>
                <a:ext cx="96" cy="134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3" name="Line 185">
                <a:extLst>
                  <a:ext uri="{FF2B5EF4-FFF2-40B4-BE49-F238E27FC236}">
                    <a16:creationId xmlns:a16="http://schemas.microsoft.com/office/drawing/2014/main" id="{00000000-0008-0000-0500-0000B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1" y="124"/>
                <a:ext cx="0" cy="19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4" name="Line 186">
                <a:extLst>
                  <a:ext uri="{FF2B5EF4-FFF2-40B4-BE49-F238E27FC236}">
                    <a16:creationId xmlns:a16="http://schemas.microsoft.com/office/drawing/2014/main" id="{00000000-0008-0000-0500-0000B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24" y="124"/>
                <a:ext cx="0" cy="19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5" name="Line 187">
                <a:extLst>
                  <a:ext uri="{FF2B5EF4-FFF2-40B4-BE49-F238E27FC236}">
                    <a16:creationId xmlns:a16="http://schemas.microsoft.com/office/drawing/2014/main" id="{00000000-0008-0000-0500-0000B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09" y="322"/>
                <a:ext cx="0" cy="184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6" name="Line 188">
                <a:extLst>
                  <a:ext uri="{FF2B5EF4-FFF2-40B4-BE49-F238E27FC236}">
                    <a16:creationId xmlns:a16="http://schemas.microsoft.com/office/drawing/2014/main" id="{00000000-0008-0000-0500-0000B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1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7" name="Line 189">
                <a:extLst>
                  <a:ext uri="{FF2B5EF4-FFF2-40B4-BE49-F238E27FC236}">
                    <a16:creationId xmlns:a16="http://schemas.microsoft.com/office/drawing/2014/main" id="{00000000-0008-0000-0500-0000B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0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8" name="Line 190">
                <a:extLst>
                  <a:ext uri="{FF2B5EF4-FFF2-40B4-BE49-F238E27FC236}">
                    <a16:creationId xmlns:a16="http://schemas.microsoft.com/office/drawing/2014/main" id="{00000000-0008-0000-0500-0000B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9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9" name="Line 191">
                <a:extLst>
                  <a:ext uri="{FF2B5EF4-FFF2-40B4-BE49-F238E27FC236}">
                    <a16:creationId xmlns:a16="http://schemas.microsoft.com/office/drawing/2014/main" id="{00000000-0008-0000-0500-0000B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08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0" name="Line 192">
                <a:extLst>
                  <a:ext uri="{FF2B5EF4-FFF2-40B4-BE49-F238E27FC236}">
                    <a16:creationId xmlns:a16="http://schemas.microsoft.com/office/drawing/2014/main" id="{00000000-0008-0000-0500-0000C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17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1" name="Line 193">
                <a:extLst>
                  <a:ext uri="{FF2B5EF4-FFF2-40B4-BE49-F238E27FC236}">
                    <a16:creationId xmlns:a16="http://schemas.microsoft.com/office/drawing/2014/main" id="{00000000-0008-0000-0500-0000C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6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2" name="Line 194">
                <a:extLst>
                  <a:ext uri="{FF2B5EF4-FFF2-40B4-BE49-F238E27FC236}">
                    <a16:creationId xmlns:a16="http://schemas.microsoft.com/office/drawing/2014/main" id="{00000000-0008-0000-0500-0000C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35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3" name="Line 195">
                <a:extLst>
                  <a:ext uri="{FF2B5EF4-FFF2-40B4-BE49-F238E27FC236}">
                    <a16:creationId xmlns:a16="http://schemas.microsoft.com/office/drawing/2014/main" id="{00000000-0008-0000-0500-0000C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45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4" name="Line 196">
                <a:extLst>
                  <a:ext uri="{FF2B5EF4-FFF2-40B4-BE49-F238E27FC236}">
                    <a16:creationId xmlns:a16="http://schemas.microsoft.com/office/drawing/2014/main" id="{00000000-0008-0000-0500-0000C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54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5" name="Line 197">
                <a:extLst>
                  <a:ext uri="{FF2B5EF4-FFF2-40B4-BE49-F238E27FC236}">
                    <a16:creationId xmlns:a16="http://schemas.microsoft.com/office/drawing/2014/main" id="{00000000-0008-0000-0500-0000C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63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6" name="Line 198">
                <a:extLst>
                  <a:ext uri="{FF2B5EF4-FFF2-40B4-BE49-F238E27FC236}">
                    <a16:creationId xmlns:a16="http://schemas.microsoft.com/office/drawing/2014/main" id="{00000000-0008-0000-0500-0000C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72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7" name="Line 199">
                <a:extLst>
                  <a:ext uri="{FF2B5EF4-FFF2-40B4-BE49-F238E27FC236}">
                    <a16:creationId xmlns:a16="http://schemas.microsoft.com/office/drawing/2014/main" id="{00000000-0008-0000-0500-0000C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81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8" name="Line 200">
                <a:extLst>
                  <a:ext uri="{FF2B5EF4-FFF2-40B4-BE49-F238E27FC236}">
                    <a16:creationId xmlns:a16="http://schemas.microsoft.com/office/drawing/2014/main" id="{00000000-0008-0000-0500-0000C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90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9" name="Line 201">
                <a:extLst>
                  <a:ext uri="{FF2B5EF4-FFF2-40B4-BE49-F238E27FC236}">
                    <a16:creationId xmlns:a16="http://schemas.microsoft.com/office/drawing/2014/main" id="{00000000-0008-0000-0500-0000C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99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0" name="Line 202">
                <a:extLst>
                  <a:ext uri="{FF2B5EF4-FFF2-40B4-BE49-F238E27FC236}">
                    <a16:creationId xmlns:a16="http://schemas.microsoft.com/office/drawing/2014/main" id="{00000000-0008-0000-0500-0000C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08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1" name="Line 203">
                <a:extLst>
                  <a:ext uri="{FF2B5EF4-FFF2-40B4-BE49-F238E27FC236}">
                    <a16:creationId xmlns:a16="http://schemas.microsoft.com/office/drawing/2014/main" id="{00000000-0008-0000-0500-0000C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7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2" name="Line 204">
                <a:extLst>
                  <a:ext uri="{FF2B5EF4-FFF2-40B4-BE49-F238E27FC236}">
                    <a16:creationId xmlns:a16="http://schemas.microsoft.com/office/drawing/2014/main" id="{00000000-0008-0000-0500-0000C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1" y="124"/>
                <a:ext cx="143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3" name="Line 205">
                <a:extLst>
                  <a:ext uri="{FF2B5EF4-FFF2-40B4-BE49-F238E27FC236}">
                    <a16:creationId xmlns:a16="http://schemas.microsoft.com/office/drawing/2014/main" id="{00000000-0008-0000-0500-0000C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181" y="322"/>
                <a:ext cx="143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4" name="Line 206">
                <a:extLst>
                  <a:ext uri="{FF2B5EF4-FFF2-40B4-BE49-F238E27FC236}">
                    <a16:creationId xmlns:a16="http://schemas.microsoft.com/office/drawing/2014/main" id="{00000000-0008-0000-0500-0000C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3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5" name="Line 207">
                <a:extLst>
                  <a:ext uri="{FF2B5EF4-FFF2-40B4-BE49-F238E27FC236}">
                    <a16:creationId xmlns:a16="http://schemas.microsoft.com/office/drawing/2014/main" id="{00000000-0008-0000-0500-0000C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2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6" name="Line 208">
                <a:extLst>
                  <a:ext uri="{FF2B5EF4-FFF2-40B4-BE49-F238E27FC236}">
                    <a16:creationId xmlns:a16="http://schemas.microsoft.com/office/drawing/2014/main" id="{00000000-0008-0000-0500-0000D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01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7" name="Line 209">
                <a:extLst>
                  <a:ext uri="{FF2B5EF4-FFF2-40B4-BE49-F238E27FC236}">
                    <a16:creationId xmlns:a16="http://schemas.microsoft.com/office/drawing/2014/main" id="{00000000-0008-0000-0500-0000D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10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8" name="Line 210">
                <a:extLst>
                  <a:ext uri="{FF2B5EF4-FFF2-40B4-BE49-F238E27FC236}">
                    <a16:creationId xmlns:a16="http://schemas.microsoft.com/office/drawing/2014/main" id="{00000000-0008-0000-0500-0000D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19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9" name="Line 211">
                <a:extLst>
                  <a:ext uri="{FF2B5EF4-FFF2-40B4-BE49-F238E27FC236}">
                    <a16:creationId xmlns:a16="http://schemas.microsoft.com/office/drawing/2014/main" id="{00000000-0008-0000-0500-0000D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8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0" name="Line 212">
                <a:extLst>
                  <a:ext uri="{FF2B5EF4-FFF2-40B4-BE49-F238E27FC236}">
                    <a16:creationId xmlns:a16="http://schemas.microsoft.com/office/drawing/2014/main" id="{00000000-0008-0000-0500-0000D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37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1" name="Line 213">
                <a:extLst>
                  <a:ext uri="{FF2B5EF4-FFF2-40B4-BE49-F238E27FC236}">
                    <a16:creationId xmlns:a16="http://schemas.microsoft.com/office/drawing/2014/main" id="{00000000-0008-0000-0500-0000D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46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2" name="Line 214">
                <a:extLst>
                  <a:ext uri="{FF2B5EF4-FFF2-40B4-BE49-F238E27FC236}">
                    <a16:creationId xmlns:a16="http://schemas.microsoft.com/office/drawing/2014/main" id="{00000000-0008-0000-0500-0000D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55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3" name="Line 215">
                <a:extLst>
                  <a:ext uri="{FF2B5EF4-FFF2-40B4-BE49-F238E27FC236}">
                    <a16:creationId xmlns:a16="http://schemas.microsoft.com/office/drawing/2014/main" id="{00000000-0008-0000-0500-0000D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64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4" name="Line 216">
                <a:extLst>
                  <a:ext uri="{FF2B5EF4-FFF2-40B4-BE49-F238E27FC236}">
                    <a16:creationId xmlns:a16="http://schemas.microsoft.com/office/drawing/2014/main" id="{00000000-0008-0000-0500-0000D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74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5" name="Line 217">
                <a:extLst>
                  <a:ext uri="{FF2B5EF4-FFF2-40B4-BE49-F238E27FC236}">
                    <a16:creationId xmlns:a16="http://schemas.microsoft.com/office/drawing/2014/main" id="{00000000-0008-0000-0500-0000D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83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6" name="Line 218">
                <a:extLst>
                  <a:ext uri="{FF2B5EF4-FFF2-40B4-BE49-F238E27FC236}">
                    <a16:creationId xmlns:a16="http://schemas.microsoft.com/office/drawing/2014/main" id="{00000000-0008-0000-0500-0000D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92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7" name="Line 219">
                <a:extLst>
                  <a:ext uri="{FF2B5EF4-FFF2-40B4-BE49-F238E27FC236}">
                    <a16:creationId xmlns:a16="http://schemas.microsoft.com/office/drawing/2014/main" id="{00000000-0008-0000-0500-0000D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01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8" name="Line 220">
                <a:extLst>
                  <a:ext uri="{FF2B5EF4-FFF2-40B4-BE49-F238E27FC236}">
                    <a16:creationId xmlns:a16="http://schemas.microsoft.com/office/drawing/2014/main" id="{00000000-0008-0000-0500-0000D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0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9" name="Line 221">
                <a:extLst>
                  <a:ext uri="{FF2B5EF4-FFF2-40B4-BE49-F238E27FC236}">
                    <a16:creationId xmlns:a16="http://schemas.microsoft.com/office/drawing/2014/main" id="{00000000-0008-0000-0500-0000D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9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0" name="Line 222">
                <a:extLst>
                  <a:ext uri="{FF2B5EF4-FFF2-40B4-BE49-F238E27FC236}">
                    <a16:creationId xmlns:a16="http://schemas.microsoft.com/office/drawing/2014/main" id="{00000000-0008-0000-0500-0000D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5" y="646"/>
                <a:ext cx="13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1" name="Line 223">
                <a:extLst>
                  <a:ext uri="{FF2B5EF4-FFF2-40B4-BE49-F238E27FC236}">
                    <a16:creationId xmlns:a16="http://schemas.microsoft.com/office/drawing/2014/main" id="{00000000-0008-0000-0500-0000D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0" y="332"/>
                <a:ext cx="12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2" name="Line 224">
                <a:extLst>
                  <a:ext uri="{FF2B5EF4-FFF2-40B4-BE49-F238E27FC236}">
                    <a16:creationId xmlns:a16="http://schemas.microsoft.com/office/drawing/2014/main" id="{00000000-0008-0000-0500-0000E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190" y="516"/>
                <a:ext cx="12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3" name="Line 225">
                <a:extLst>
                  <a:ext uri="{FF2B5EF4-FFF2-40B4-BE49-F238E27FC236}">
                    <a16:creationId xmlns:a16="http://schemas.microsoft.com/office/drawing/2014/main" id="{00000000-0008-0000-0500-0000E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0" y="506"/>
                <a:ext cx="12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4" name="Line 226">
                <a:extLst>
                  <a:ext uri="{FF2B5EF4-FFF2-40B4-BE49-F238E27FC236}">
                    <a16:creationId xmlns:a16="http://schemas.microsoft.com/office/drawing/2014/main" id="{00000000-0008-0000-0500-0000E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07" y="426"/>
                <a:ext cx="46" cy="63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5" name="Line 227">
                <a:extLst>
                  <a:ext uri="{FF2B5EF4-FFF2-40B4-BE49-F238E27FC236}">
                    <a16:creationId xmlns:a16="http://schemas.microsoft.com/office/drawing/2014/main" id="{00000000-0008-0000-0500-0000E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02" y="419"/>
                <a:ext cx="45" cy="63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6" name="Line 228">
                <a:extLst>
                  <a:ext uri="{FF2B5EF4-FFF2-40B4-BE49-F238E27FC236}">
                    <a16:creationId xmlns:a16="http://schemas.microsoft.com/office/drawing/2014/main" id="{00000000-0008-0000-0500-0000E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48"/>
                <a:ext cx="45" cy="63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77" name="Line 229">
              <a:extLst>
                <a:ext uri="{FF2B5EF4-FFF2-40B4-BE49-F238E27FC236}">
                  <a16:creationId xmlns:a16="http://schemas.microsoft.com/office/drawing/2014/main" id="{00000000-0008-0000-0500-0000E5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58" y="355"/>
              <a:ext cx="45" cy="6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8" name="Line 230">
              <a:extLst>
                <a:ext uri="{FF2B5EF4-FFF2-40B4-BE49-F238E27FC236}">
                  <a16:creationId xmlns:a16="http://schemas.microsoft.com/office/drawing/2014/main" id="{00000000-0008-0000-0500-0000E6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124"/>
              <a:ext cx="0" cy="9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9" name="Line 231">
              <a:extLst>
                <a:ext uri="{FF2B5EF4-FFF2-40B4-BE49-F238E27FC236}">
                  <a16:creationId xmlns:a16="http://schemas.microsoft.com/office/drawing/2014/main" id="{00000000-0008-0000-0500-0000E7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223"/>
              <a:ext cx="0" cy="9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0" name="Line 232">
              <a:extLst>
                <a:ext uri="{FF2B5EF4-FFF2-40B4-BE49-F238E27FC236}">
                  <a16:creationId xmlns:a16="http://schemas.microsoft.com/office/drawing/2014/main" id="{00000000-0008-0000-0500-0000E8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18" y="223"/>
              <a:ext cx="11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1" name="Line 233">
              <a:extLst>
                <a:ext uri="{FF2B5EF4-FFF2-40B4-BE49-F238E27FC236}">
                  <a16:creationId xmlns:a16="http://schemas.microsoft.com/office/drawing/2014/main" id="{00000000-0008-0000-0500-0000E9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32" y="223"/>
              <a:ext cx="1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2" name="Line 234">
              <a:extLst>
                <a:ext uri="{FF2B5EF4-FFF2-40B4-BE49-F238E27FC236}">
                  <a16:creationId xmlns:a16="http://schemas.microsoft.com/office/drawing/2014/main" id="{00000000-0008-0000-0500-0000EA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37" y="223"/>
              <a:ext cx="10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3" name="Line 235">
              <a:extLst>
                <a:ext uri="{FF2B5EF4-FFF2-40B4-BE49-F238E27FC236}">
                  <a16:creationId xmlns:a16="http://schemas.microsoft.com/office/drawing/2014/main" id="{00000000-0008-0000-0500-0000EB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50" y="223"/>
              <a:ext cx="1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4" name="Line 236">
              <a:extLst>
                <a:ext uri="{FF2B5EF4-FFF2-40B4-BE49-F238E27FC236}">
                  <a16:creationId xmlns:a16="http://schemas.microsoft.com/office/drawing/2014/main" id="{00000000-0008-0000-0500-0000EC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55" y="223"/>
              <a:ext cx="10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5" name="Line 237">
              <a:extLst>
                <a:ext uri="{FF2B5EF4-FFF2-40B4-BE49-F238E27FC236}">
                  <a16:creationId xmlns:a16="http://schemas.microsoft.com/office/drawing/2014/main" id="{00000000-0008-0000-0500-0000ED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68" y="223"/>
              <a:ext cx="2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6" name="Line 238">
              <a:extLst>
                <a:ext uri="{FF2B5EF4-FFF2-40B4-BE49-F238E27FC236}">
                  <a16:creationId xmlns:a16="http://schemas.microsoft.com/office/drawing/2014/main" id="{00000000-0008-0000-0500-0000EE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73" y="223"/>
              <a:ext cx="10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7" name="Line 239">
              <a:extLst>
                <a:ext uri="{FF2B5EF4-FFF2-40B4-BE49-F238E27FC236}">
                  <a16:creationId xmlns:a16="http://schemas.microsoft.com/office/drawing/2014/main" id="{00000000-0008-0000-0500-0000EF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87" y="223"/>
              <a:ext cx="1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8" name="Line 240">
              <a:extLst>
                <a:ext uri="{FF2B5EF4-FFF2-40B4-BE49-F238E27FC236}">
                  <a16:creationId xmlns:a16="http://schemas.microsoft.com/office/drawing/2014/main" id="{00000000-0008-0000-0500-0000F0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506"/>
              <a:ext cx="0" cy="7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9" name="Line 241">
              <a:extLst>
                <a:ext uri="{FF2B5EF4-FFF2-40B4-BE49-F238E27FC236}">
                  <a16:creationId xmlns:a16="http://schemas.microsoft.com/office/drawing/2014/main" id="{00000000-0008-0000-0500-0000F1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506"/>
              <a:ext cx="60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0" name="Line 242">
              <a:extLst>
                <a:ext uri="{FF2B5EF4-FFF2-40B4-BE49-F238E27FC236}">
                  <a16:creationId xmlns:a16="http://schemas.microsoft.com/office/drawing/2014/main" id="{00000000-0008-0000-0500-0000F2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223"/>
              <a:ext cx="58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1" name="Line 243">
              <a:extLst>
                <a:ext uri="{FF2B5EF4-FFF2-40B4-BE49-F238E27FC236}">
                  <a16:creationId xmlns:a16="http://schemas.microsoft.com/office/drawing/2014/main" id="{00000000-0008-0000-0500-0000F3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322"/>
              <a:ext cx="56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2" name="Line 244">
              <a:extLst>
                <a:ext uri="{FF2B5EF4-FFF2-40B4-BE49-F238E27FC236}">
                  <a16:creationId xmlns:a16="http://schemas.microsoft.com/office/drawing/2014/main" id="{00000000-0008-0000-0500-0000F408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109" y="124"/>
              <a:ext cx="56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3" name="Line 245">
              <a:extLst>
                <a:ext uri="{FF2B5EF4-FFF2-40B4-BE49-F238E27FC236}">
                  <a16:creationId xmlns:a16="http://schemas.microsoft.com/office/drawing/2014/main" id="{00000000-0008-0000-0500-0000F5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85" y="603"/>
              <a:ext cx="0" cy="4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4" name="Line 246">
              <a:extLst>
                <a:ext uri="{FF2B5EF4-FFF2-40B4-BE49-F238E27FC236}">
                  <a16:creationId xmlns:a16="http://schemas.microsoft.com/office/drawing/2014/main" id="{00000000-0008-0000-0500-0000F6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3" y="352"/>
              <a:ext cx="3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5" name="Line 247">
              <a:extLst>
                <a:ext uri="{FF2B5EF4-FFF2-40B4-BE49-F238E27FC236}">
                  <a16:creationId xmlns:a16="http://schemas.microsoft.com/office/drawing/2014/main" id="{00000000-0008-0000-0500-0000F7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9" y="344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6" name="Line 248">
              <a:extLst>
                <a:ext uri="{FF2B5EF4-FFF2-40B4-BE49-F238E27FC236}">
                  <a16:creationId xmlns:a16="http://schemas.microsoft.com/office/drawing/2014/main" id="{00000000-0008-0000-0500-0000F8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93" y="491"/>
              <a:ext cx="3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7" name="Line 249">
              <a:extLst>
                <a:ext uri="{FF2B5EF4-FFF2-40B4-BE49-F238E27FC236}">
                  <a16:creationId xmlns:a16="http://schemas.microsoft.com/office/drawing/2014/main" id="{00000000-0008-0000-0500-0000F9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98" y="483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8" name="Line 250">
              <a:extLst>
                <a:ext uri="{FF2B5EF4-FFF2-40B4-BE49-F238E27FC236}">
                  <a16:creationId xmlns:a16="http://schemas.microsoft.com/office/drawing/2014/main" id="{00000000-0008-0000-0500-0000FA08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10" y="491"/>
              <a:ext cx="2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9" name="Line 251">
              <a:extLst>
                <a:ext uri="{FF2B5EF4-FFF2-40B4-BE49-F238E27FC236}">
                  <a16:creationId xmlns:a16="http://schemas.microsoft.com/office/drawing/2014/main" id="{00000000-0008-0000-0500-0000FB08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04" y="483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0" name="Line 252">
              <a:extLst>
                <a:ext uri="{FF2B5EF4-FFF2-40B4-BE49-F238E27FC236}">
                  <a16:creationId xmlns:a16="http://schemas.microsoft.com/office/drawing/2014/main" id="{00000000-0008-0000-0500-0000FC08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200" y="352"/>
              <a:ext cx="2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1" name="Line 253">
              <a:extLst>
                <a:ext uri="{FF2B5EF4-FFF2-40B4-BE49-F238E27FC236}">
                  <a16:creationId xmlns:a16="http://schemas.microsoft.com/office/drawing/2014/main" id="{00000000-0008-0000-0500-0000FD08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194" y="344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2" name="Line 254">
              <a:extLst>
                <a:ext uri="{FF2B5EF4-FFF2-40B4-BE49-F238E27FC236}">
                  <a16:creationId xmlns:a16="http://schemas.microsoft.com/office/drawing/2014/main" id="{00000000-0008-0000-0500-0000FE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8" y="345"/>
              <a:ext cx="3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3" name="Line 255">
              <a:extLst>
                <a:ext uri="{FF2B5EF4-FFF2-40B4-BE49-F238E27FC236}">
                  <a16:creationId xmlns:a16="http://schemas.microsoft.com/office/drawing/2014/main" id="{00000000-0008-0000-0500-0000FF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4" y="337"/>
              <a:ext cx="2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4" name="Line 256">
              <a:extLst>
                <a:ext uri="{FF2B5EF4-FFF2-40B4-BE49-F238E27FC236}">
                  <a16:creationId xmlns:a16="http://schemas.microsoft.com/office/drawing/2014/main" id="{00000000-0008-0000-0500-000000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99" y="496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5" name="Line 257">
              <a:extLst>
                <a:ext uri="{FF2B5EF4-FFF2-40B4-BE49-F238E27FC236}">
                  <a16:creationId xmlns:a16="http://schemas.microsoft.com/office/drawing/2014/main" id="{00000000-0008-0000-0500-000001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05" y="489"/>
              <a:ext cx="2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6" name="Line 258">
              <a:extLst>
                <a:ext uri="{FF2B5EF4-FFF2-40B4-BE49-F238E27FC236}">
                  <a16:creationId xmlns:a16="http://schemas.microsoft.com/office/drawing/2014/main" id="{00000000-0008-0000-0500-00000209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04" y="496"/>
              <a:ext cx="2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7" name="Line 259">
              <a:extLst>
                <a:ext uri="{FF2B5EF4-FFF2-40B4-BE49-F238E27FC236}">
                  <a16:creationId xmlns:a16="http://schemas.microsoft.com/office/drawing/2014/main" id="{00000000-0008-0000-0500-00000309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298" y="489"/>
              <a:ext cx="3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8" name="Line 260">
              <a:extLst>
                <a:ext uri="{FF2B5EF4-FFF2-40B4-BE49-F238E27FC236}">
                  <a16:creationId xmlns:a16="http://schemas.microsoft.com/office/drawing/2014/main" id="{00000000-0008-0000-0500-00000409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205" y="345"/>
              <a:ext cx="2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9" name="Line 261">
              <a:extLst>
                <a:ext uri="{FF2B5EF4-FFF2-40B4-BE49-F238E27FC236}">
                  <a16:creationId xmlns:a16="http://schemas.microsoft.com/office/drawing/2014/main" id="{00000000-0008-0000-0500-00000509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199" y="337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0" name="Line 262">
              <a:extLst>
                <a:ext uri="{FF2B5EF4-FFF2-40B4-BE49-F238E27FC236}">
                  <a16:creationId xmlns:a16="http://schemas.microsoft.com/office/drawing/2014/main" id="{00000000-0008-0000-0500-000006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482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1" name="Line 263">
              <a:extLst>
                <a:ext uri="{FF2B5EF4-FFF2-40B4-BE49-F238E27FC236}">
                  <a16:creationId xmlns:a16="http://schemas.microsoft.com/office/drawing/2014/main" id="{00000000-0008-0000-0500-000007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355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2" name="Line 264">
              <a:extLst>
                <a:ext uri="{FF2B5EF4-FFF2-40B4-BE49-F238E27FC236}">
                  <a16:creationId xmlns:a16="http://schemas.microsoft.com/office/drawing/2014/main" id="{00000000-0008-0000-0500-00000809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190" y="355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3" name="Line 265">
              <a:extLst>
                <a:ext uri="{FF2B5EF4-FFF2-40B4-BE49-F238E27FC236}">
                  <a16:creationId xmlns:a16="http://schemas.microsoft.com/office/drawing/2014/main" id="{00000000-0008-0000-0500-00000909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190" y="482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4" name="Line 266">
              <a:extLst>
                <a:ext uri="{FF2B5EF4-FFF2-40B4-BE49-F238E27FC236}">
                  <a16:creationId xmlns:a16="http://schemas.microsoft.com/office/drawing/2014/main" id="{00000000-0008-0000-0500-00000A09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311" y="581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5" name="Line 267">
              <a:extLst>
                <a:ext uri="{FF2B5EF4-FFF2-40B4-BE49-F238E27FC236}">
                  <a16:creationId xmlns:a16="http://schemas.microsoft.com/office/drawing/2014/main" id="{00000000-0008-0000-0500-00000B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11" y="579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6" name="Line 268">
              <a:extLst>
                <a:ext uri="{FF2B5EF4-FFF2-40B4-BE49-F238E27FC236}">
                  <a16:creationId xmlns:a16="http://schemas.microsoft.com/office/drawing/2014/main" id="{00000000-0008-0000-0500-00000C09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177" y="579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7" name="Line 269">
              <a:extLst>
                <a:ext uri="{FF2B5EF4-FFF2-40B4-BE49-F238E27FC236}">
                  <a16:creationId xmlns:a16="http://schemas.microsoft.com/office/drawing/2014/main" id="{00000000-0008-0000-0500-00000D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7" y="581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8" name="Line 270">
              <a:extLst>
                <a:ext uri="{FF2B5EF4-FFF2-40B4-BE49-F238E27FC236}">
                  <a16:creationId xmlns:a16="http://schemas.microsoft.com/office/drawing/2014/main" id="{00000000-0008-0000-0500-00000E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07" y="332"/>
              <a:ext cx="0" cy="1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9" name="Line 271">
              <a:extLst>
                <a:ext uri="{FF2B5EF4-FFF2-40B4-BE49-F238E27FC236}">
                  <a16:creationId xmlns:a16="http://schemas.microsoft.com/office/drawing/2014/main" id="{00000000-0008-0000-0500-00000F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332"/>
              <a:ext cx="0" cy="1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0" name="Line 272">
              <a:extLst>
                <a:ext uri="{FF2B5EF4-FFF2-40B4-BE49-F238E27FC236}">
                  <a16:creationId xmlns:a16="http://schemas.microsoft.com/office/drawing/2014/main" id="{00000000-0008-0000-0500-000010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8" y="489"/>
              <a:ext cx="0" cy="1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1" name="Line 273">
              <a:extLst>
                <a:ext uri="{FF2B5EF4-FFF2-40B4-BE49-F238E27FC236}">
                  <a16:creationId xmlns:a16="http://schemas.microsoft.com/office/drawing/2014/main" id="{00000000-0008-0000-0500-000011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07" y="489"/>
              <a:ext cx="0" cy="1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2" name="Line 274">
              <a:extLst>
                <a:ext uri="{FF2B5EF4-FFF2-40B4-BE49-F238E27FC236}">
                  <a16:creationId xmlns:a16="http://schemas.microsoft.com/office/drawing/2014/main" id="{00000000-0008-0000-0500-000012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85" y="576"/>
              <a:ext cx="0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3" name="Line 275">
              <a:extLst>
                <a:ext uri="{FF2B5EF4-FFF2-40B4-BE49-F238E27FC236}">
                  <a16:creationId xmlns:a16="http://schemas.microsoft.com/office/drawing/2014/main" id="{00000000-0008-0000-0500-000013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20" y="576"/>
              <a:ext cx="0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4" name="Line 276">
              <a:extLst>
                <a:ext uri="{FF2B5EF4-FFF2-40B4-BE49-F238E27FC236}">
                  <a16:creationId xmlns:a16="http://schemas.microsoft.com/office/drawing/2014/main" id="{00000000-0008-0000-0500-000014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53" y="422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5" name="Line 277">
              <a:extLst>
                <a:ext uri="{FF2B5EF4-FFF2-40B4-BE49-F238E27FC236}">
                  <a16:creationId xmlns:a16="http://schemas.microsoft.com/office/drawing/2014/main" id="{00000000-0008-0000-0500-000015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47" y="415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6" name="Line 278">
              <a:extLst>
                <a:ext uri="{FF2B5EF4-FFF2-40B4-BE49-F238E27FC236}">
                  <a16:creationId xmlns:a16="http://schemas.microsoft.com/office/drawing/2014/main" id="{00000000-0008-0000-0500-000016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06" y="337"/>
              <a:ext cx="4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7" name="Line 279">
              <a:extLst>
                <a:ext uri="{FF2B5EF4-FFF2-40B4-BE49-F238E27FC236}">
                  <a16:creationId xmlns:a16="http://schemas.microsoft.com/office/drawing/2014/main" id="{00000000-0008-0000-0500-000017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93" y="340"/>
              <a:ext cx="4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8" name="Line 280">
              <a:extLst>
                <a:ext uri="{FF2B5EF4-FFF2-40B4-BE49-F238E27FC236}">
                  <a16:creationId xmlns:a16="http://schemas.microsoft.com/office/drawing/2014/main" id="{00000000-0008-0000-0500-000018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6" y="497"/>
              <a:ext cx="4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9" name="Line 281">
              <a:extLst>
                <a:ext uri="{FF2B5EF4-FFF2-40B4-BE49-F238E27FC236}">
                  <a16:creationId xmlns:a16="http://schemas.microsoft.com/office/drawing/2014/main" id="{00000000-0008-0000-0500-000019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3" y="494"/>
              <a:ext cx="4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0" name="Line 282">
              <a:extLst>
                <a:ext uri="{FF2B5EF4-FFF2-40B4-BE49-F238E27FC236}">
                  <a16:creationId xmlns:a16="http://schemas.microsoft.com/office/drawing/2014/main" id="{00000000-0008-0000-0500-00001A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15" y="506"/>
              <a:ext cx="5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1" name="Line 283">
              <a:extLst>
                <a:ext uri="{FF2B5EF4-FFF2-40B4-BE49-F238E27FC236}">
                  <a16:creationId xmlns:a16="http://schemas.microsoft.com/office/drawing/2014/main" id="{00000000-0008-0000-0500-00001B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83" y="506"/>
              <a:ext cx="4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2" name="Line 284">
              <a:extLst>
                <a:ext uri="{FF2B5EF4-FFF2-40B4-BE49-F238E27FC236}">
                  <a16:creationId xmlns:a16="http://schemas.microsoft.com/office/drawing/2014/main" id="{00000000-0008-0000-0500-00001C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07" y="348"/>
              <a:ext cx="0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3" name="Line 285">
              <a:extLst>
                <a:ext uri="{FF2B5EF4-FFF2-40B4-BE49-F238E27FC236}">
                  <a16:creationId xmlns:a16="http://schemas.microsoft.com/office/drawing/2014/main" id="{00000000-0008-0000-0500-00001D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348"/>
              <a:ext cx="0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4" name="Line 286">
              <a:extLst>
                <a:ext uri="{FF2B5EF4-FFF2-40B4-BE49-F238E27FC236}">
                  <a16:creationId xmlns:a16="http://schemas.microsoft.com/office/drawing/2014/main" id="{00000000-0008-0000-0500-00001E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07" y="482"/>
              <a:ext cx="0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5" name="Line 287">
              <a:extLst>
                <a:ext uri="{FF2B5EF4-FFF2-40B4-BE49-F238E27FC236}">
                  <a16:creationId xmlns:a16="http://schemas.microsoft.com/office/drawing/2014/main" id="{00000000-0008-0000-0500-00001F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8" y="482"/>
              <a:ext cx="0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6" name="Line 288">
              <a:extLst>
                <a:ext uri="{FF2B5EF4-FFF2-40B4-BE49-F238E27FC236}">
                  <a16:creationId xmlns:a16="http://schemas.microsoft.com/office/drawing/2014/main" id="{00000000-0008-0000-0500-000020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7" y="579"/>
              <a:ext cx="0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7" name="Line 289">
              <a:extLst>
                <a:ext uri="{FF2B5EF4-FFF2-40B4-BE49-F238E27FC236}">
                  <a16:creationId xmlns:a16="http://schemas.microsoft.com/office/drawing/2014/main" id="{00000000-0008-0000-0500-000021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4" y="579"/>
              <a:ext cx="0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8" name="Line 290">
              <a:extLst>
                <a:ext uri="{FF2B5EF4-FFF2-40B4-BE49-F238E27FC236}">
                  <a16:creationId xmlns:a16="http://schemas.microsoft.com/office/drawing/2014/main" id="{00000000-0008-0000-0500-000022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28" y="579"/>
              <a:ext cx="0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9" name="Line 291">
              <a:extLst>
                <a:ext uri="{FF2B5EF4-FFF2-40B4-BE49-F238E27FC236}">
                  <a16:creationId xmlns:a16="http://schemas.microsoft.com/office/drawing/2014/main" id="{00000000-0008-0000-0500-000023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11" y="579"/>
              <a:ext cx="0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0" name="Line 292">
              <a:extLst>
                <a:ext uri="{FF2B5EF4-FFF2-40B4-BE49-F238E27FC236}">
                  <a16:creationId xmlns:a16="http://schemas.microsoft.com/office/drawing/2014/main" id="{00000000-0008-0000-0500-000024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20" y="600"/>
              <a:ext cx="0" cy="4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1" name="Oval 293">
              <a:extLst>
                <a:ext uri="{FF2B5EF4-FFF2-40B4-BE49-F238E27FC236}">
                  <a16:creationId xmlns:a16="http://schemas.microsoft.com/office/drawing/2014/main" id="{00000000-0008-0000-0500-000025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45" y="215"/>
              <a:ext cx="13" cy="14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2" name="Oval 294">
              <a:extLst>
                <a:ext uri="{FF2B5EF4-FFF2-40B4-BE49-F238E27FC236}">
                  <a16:creationId xmlns:a16="http://schemas.microsoft.com/office/drawing/2014/main" id="{00000000-0008-0000-0500-000026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47" y="217"/>
              <a:ext cx="9" cy="10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3" name="Oval 295">
              <a:extLst>
                <a:ext uri="{FF2B5EF4-FFF2-40B4-BE49-F238E27FC236}">
                  <a16:creationId xmlns:a16="http://schemas.microsoft.com/office/drawing/2014/main" id="{00000000-0008-0000-0500-000027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49" y="219"/>
              <a:ext cx="6" cy="6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4" name="Oval 296">
              <a:extLst>
                <a:ext uri="{FF2B5EF4-FFF2-40B4-BE49-F238E27FC236}">
                  <a16:creationId xmlns:a16="http://schemas.microsoft.com/office/drawing/2014/main" id="{00000000-0008-0000-0500-000028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50" y="220"/>
              <a:ext cx="4" cy="4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5" name="Oval 297">
              <a:extLst>
                <a:ext uri="{FF2B5EF4-FFF2-40B4-BE49-F238E27FC236}">
                  <a16:creationId xmlns:a16="http://schemas.microsoft.com/office/drawing/2014/main" id="{00000000-0008-0000-0500-000029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51" y="221"/>
              <a:ext cx="2" cy="2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6" name="Rectangle 298">
              <a:extLst>
                <a:ext uri="{FF2B5EF4-FFF2-40B4-BE49-F238E27FC236}">
                  <a16:creationId xmlns:a16="http://schemas.microsoft.com/office/drawing/2014/main" id="{00000000-0008-0000-0500-00002A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68" y="194"/>
              <a:ext cx="22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重</a:t>
              </a:r>
            </a:p>
          </xdr:txBody>
        </xdr:sp>
        <xdr:sp macro="" textlink="">
          <xdr:nvSpPr>
            <xdr:cNvPr id="2347" name="Rectangle 299">
              <a:extLst>
                <a:ext uri="{FF2B5EF4-FFF2-40B4-BE49-F238E27FC236}">
                  <a16:creationId xmlns:a16="http://schemas.microsoft.com/office/drawing/2014/main" id="{00000000-0008-0000-0500-00002B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88" y="194"/>
              <a:ext cx="22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心</a:t>
              </a:r>
            </a:p>
          </xdr:txBody>
        </xdr:sp>
        <xdr:sp macro="" textlink="">
          <xdr:nvSpPr>
            <xdr:cNvPr id="2348" name="Rectangle 300">
              <a:extLst>
                <a:ext uri="{FF2B5EF4-FFF2-40B4-BE49-F238E27FC236}">
                  <a16:creationId xmlns:a16="http://schemas.microsoft.com/office/drawing/2014/main" id="{00000000-0008-0000-0500-00002C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60" y="170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ﾀ</a:t>
              </a:r>
            </a:p>
          </xdr:txBody>
        </xdr:sp>
        <xdr:sp macro="" textlink="">
          <xdr:nvSpPr>
            <xdr:cNvPr id="2349" name="Rectangle 301">
              <a:extLst>
                <a:ext uri="{FF2B5EF4-FFF2-40B4-BE49-F238E27FC236}">
                  <a16:creationId xmlns:a16="http://schemas.microsoft.com/office/drawing/2014/main" id="{00000000-0008-0000-0500-00002D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70" y="170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ﾝ</a:t>
              </a:r>
            </a:p>
          </xdr:txBody>
        </xdr:sp>
        <xdr:sp macro="" textlink="">
          <xdr:nvSpPr>
            <xdr:cNvPr id="2350" name="Rectangle 302">
              <a:extLst>
                <a:ext uri="{FF2B5EF4-FFF2-40B4-BE49-F238E27FC236}">
                  <a16:creationId xmlns:a16="http://schemas.microsoft.com/office/drawing/2014/main" id="{00000000-0008-0000-0500-00002E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80" y="170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ｸ</a:t>
              </a:r>
            </a:p>
          </xdr:txBody>
        </xdr:sp>
        <xdr:sp macro="" textlink="">
          <xdr:nvSpPr>
            <xdr:cNvPr id="2351" name="Rectangle 303">
              <a:extLst>
                <a:ext uri="{FF2B5EF4-FFF2-40B4-BE49-F238E27FC236}">
                  <a16:creationId xmlns:a16="http://schemas.microsoft.com/office/drawing/2014/main" id="{00000000-0008-0000-0500-00002F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45" y="624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2" name="Rectangle 304">
              <a:extLst>
                <a:ext uri="{FF2B5EF4-FFF2-40B4-BE49-F238E27FC236}">
                  <a16:creationId xmlns:a16="http://schemas.microsoft.com/office/drawing/2014/main" id="{00000000-0008-0000-0500-000030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" y="535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3" name="Rectangle 305">
              <a:extLst>
                <a:ext uri="{FF2B5EF4-FFF2-40B4-BE49-F238E27FC236}">
                  <a16:creationId xmlns:a16="http://schemas.microsoft.com/office/drawing/2014/main" id="{00000000-0008-0000-0500-000031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8" y="535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1</a:t>
              </a:r>
            </a:p>
          </xdr:txBody>
        </xdr:sp>
        <xdr:sp macro="" textlink="">
          <xdr:nvSpPr>
            <xdr:cNvPr id="2354" name="Rectangle 306">
              <a:extLst>
                <a:ext uri="{FF2B5EF4-FFF2-40B4-BE49-F238E27FC236}">
                  <a16:creationId xmlns:a16="http://schemas.microsoft.com/office/drawing/2014/main" id="{00000000-0008-0000-0500-000032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6" y="406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5" name="Rectangle 307">
              <a:extLst>
                <a:ext uri="{FF2B5EF4-FFF2-40B4-BE49-F238E27FC236}">
                  <a16:creationId xmlns:a16="http://schemas.microsoft.com/office/drawing/2014/main" id="{00000000-0008-0000-0500-000033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7" y="406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2</a:t>
              </a:r>
            </a:p>
          </xdr:txBody>
        </xdr:sp>
        <xdr:sp macro="" textlink="">
          <xdr:nvSpPr>
            <xdr:cNvPr id="2356" name="Rectangle 308">
              <a:extLst>
                <a:ext uri="{FF2B5EF4-FFF2-40B4-BE49-F238E27FC236}">
                  <a16:creationId xmlns:a16="http://schemas.microsoft.com/office/drawing/2014/main" id="{00000000-0008-0000-0500-000034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6" y="263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7" name="Rectangle 309">
              <a:extLst>
                <a:ext uri="{FF2B5EF4-FFF2-40B4-BE49-F238E27FC236}">
                  <a16:creationId xmlns:a16="http://schemas.microsoft.com/office/drawing/2014/main" id="{00000000-0008-0000-0500-000035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7" y="263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3</a:t>
              </a:r>
            </a:p>
          </xdr:txBody>
        </xdr:sp>
        <xdr:sp macro="" textlink="">
          <xdr:nvSpPr>
            <xdr:cNvPr id="2358" name="Rectangle 310">
              <a:extLst>
                <a:ext uri="{FF2B5EF4-FFF2-40B4-BE49-F238E27FC236}">
                  <a16:creationId xmlns:a16="http://schemas.microsoft.com/office/drawing/2014/main" id="{00000000-0008-0000-0500-000036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" y="167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9" name="Rectangle 311">
              <a:extLst>
                <a:ext uri="{FF2B5EF4-FFF2-40B4-BE49-F238E27FC236}">
                  <a16:creationId xmlns:a16="http://schemas.microsoft.com/office/drawing/2014/main" id="{00000000-0008-0000-0500-000037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8" y="167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4</a:t>
              </a:r>
            </a:p>
          </xdr:txBody>
        </xdr:sp>
        <xdr:sp macro="" textlink="">
          <xdr:nvSpPr>
            <xdr:cNvPr id="2360" name="Oval 312">
              <a:extLst>
                <a:ext uri="{FF2B5EF4-FFF2-40B4-BE49-F238E27FC236}">
                  <a16:creationId xmlns:a16="http://schemas.microsoft.com/office/drawing/2014/main" id="{00000000-0008-0000-0500-000038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122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1" name="Oval 313">
              <a:extLst>
                <a:ext uri="{FF2B5EF4-FFF2-40B4-BE49-F238E27FC236}">
                  <a16:creationId xmlns:a16="http://schemas.microsoft.com/office/drawing/2014/main" id="{00000000-0008-0000-0500-000039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320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2" name="Oval 314">
              <a:extLst>
                <a:ext uri="{FF2B5EF4-FFF2-40B4-BE49-F238E27FC236}">
                  <a16:creationId xmlns:a16="http://schemas.microsoft.com/office/drawing/2014/main" id="{00000000-0008-0000-0500-00003A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504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3" name="Oval 315">
              <a:extLst>
                <a:ext uri="{FF2B5EF4-FFF2-40B4-BE49-F238E27FC236}">
                  <a16:creationId xmlns:a16="http://schemas.microsoft.com/office/drawing/2014/main" id="{00000000-0008-0000-0500-00003B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579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4" name="Oval 316">
              <a:extLst>
                <a:ext uri="{FF2B5EF4-FFF2-40B4-BE49-F238E27FC236}">
                  <a16:creationId xmlns:a16="http://schemas.microsoft.com/office/drawing/2014/main" id="{00000000-0008-0000-0500-00003C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122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5" name="Oval 317">
              <a:extLst>
                <a:ext uri="{FF2B5EF4-FFF2-40B4-BE49-F238E27FC236}">
                  <a16:creationId xmlns:a16="http://schemas.microsoft.com/office/drawing/2014/main" id="{00000000-0008-0000-0500-00003D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221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6" name="Oval 318">
              <a:extLst>
                <a:ext uri="{FF2B5EF4-FFF2-40B4-BE49-F238E27FC236}">
                  <a16:creationId xmlns:a16="http://schemas.microsoft.com/office/drawing/2014/main" id="{00000000-0008-0000-0500-00003E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320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7" name="Oval 319">
              <a:extLst>
                <a:ext uri="{FF2B5EF4-FFF2-40B4-BE49-F238E27FC236}">
                  <a16:creationId xmlns:a16="http://schemas.microsoft.com/office/drawing/2014/main" id="{00000000-0008-0000-0500-00003F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84" y="645"/>
              <a:ext cx="1" cy="1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8" name="Oval 320">
              <a:extLst>
                <a:ext uri="{FF2B5EF4-FFF2-40B4-BE49-F238E27FC236}">
                  <a16:creationId xmlns:a16="http://schemas.microsoft.com/office/drawing/2014/main" id="{00000000-0008-0000-0500-000040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318" y="645"/>
              <a:ext cx="2" cy="1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SpPr txBox="1"/>
        </xdr:nvSpPr>
        <xdr:spPr>
          <a:xfrm>
            <a:off x="1133475" y="2162175"/>
            <a:ext cx="386965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a1</a:t>
            </a: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SpPr txBox="1"/>
        </xdr:nvSpPr>
        <xdr:spPr>
          <a:xfrm>
            <a:off x="2724150" y="2219325"/>
            <a:ext cx="386965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a2</a:t>
            </a:r>
            <a:endParaRPr kumimoji="1" lang="ja-JP" altLang="en-US" sz="1600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 txBox="1"/>
        </xdr:nvSpPr>
        <xdr:spPr>
          <a:xfrm>
            <a:off x="1133475" y="3581400"/>
            <a:ext cx="396455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b1</a:t>
            </a:r>
            <a:endParaRPr kumimoji="1" lang="ja-JP" altLang="en-US" sz="16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 txBox="1"/>
        </xdr:nvSpPr>
        <xdr:spPr>
          <a:xfrm>
            <a:off x="2724150" y="3648075"/>
            <a:ext cx="396455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b2</a:t>
            </a:r>
            <a:endParaRPr kumimoji="1" lang="ja-JP" altLang="en-US" sz="16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 txBox="1"/>
        </xdr:nvSpPr>
        <xdr:spPr>
          <a:xfrm>
            <a:off x="1171575" y="4143375"/>
            <a:ext cx="37542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c1</a:t>
            </a:r>
            <a:endParaRPr kumimoji="1" lang="ja-JP" altLang="en-US" sz="16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 txBox="1"/>
        </xdr:nvSpPr>
        <xdr:spPr>
          <a:xfrm>
            <a:off x="2705100" y="4152900"/>
            <a:ext cx="37542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c2</a:t>
            </a:r>
            <a:endParaRPr kumimoji="1" lang="ja-JP" altLang="en-US" sz="16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19049</xdr:rowOff>
    </xdr:from>
    <xdr:to>
      <xdr:col>16</xdr:col>
      <xdr:colOff>361950</xdr:colOff>
      <xdr:row>29</xdr:row>
      <xdr:rowOff>14586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724"/>
          <a:ext cx="9658350" cy="428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498.html" TargetMode="External"/><Relationship Id="rId13" Type="http://schemas.openxmlformats.org/officeDocument/2006/relationships/hyperlink" Target="https://www.vector.co.jp/soft/winnt/business/se487502.html" TargetMode="External"/><Relationship Id="rId18" Type="http://schemas.openxmlformats.org/officeDocument/2006/relationships/hyperlink" Target="https://www.vector.co.jp/soft/winnt/business/se509041.html" TargetMode="External"/><Relationship Id="rId26" Type="http://schemas.openxmlformats.org/officeDocument/2006/relationships/hyperlink" Target="https://www.vector.co.jp/soft/winnt/business/se490353.html" TargetMode="External"/><Relationship Id="rId39" Type="http://schemas.openxmlformats.org/officeDocument/2006/relationships/hyperlink" Target="https://www.vector.co.jp/soft/winnt/business/se361539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514892.html" TargetMode="External"/><Relationship Id="rId34" Type="http://schemas.openxmlformats.org/officeDocument/2006/relationships/hyperlink" Target="https://www.vector.co.jp/soft/winnt/business/se365082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835.html" TargetMode="External"/><Relationship Id="rId12" Type="http://schemas.openxmlformats.org/officeDocument/2006/relationships/hyperlink" Target="https://www.vector.co.jp/soft/winnt/business/se380079.html" TargetMode="External"/><Relationship Id="rId17" Type="http://schemas.openxmlformats.org/officeDocument/2006/relationships/hyperlink" Target="https://www.vector.co.jp/soft/winnt/business/se487561.html" TargetMode="External"/><Relationship Id="rId25" Type="http://schemas.openxmlformats.org/officeDocument/2006/relationships/hyperlink" Target="https://www.vector.co.jp/soft/winnt/business/se367859.html" TargetMode="External"/><Relationship Id="rId33" Type="http://schemas.openxmlformats.org/officeDocument/2006/relationships/hyperlink" Target="https://www.vector.co.jp/soft/winnt/business/se509046.html" TargetMode="External"/><Relationship Id="rId38" Type="http://schemas.openxmlformats.org/officeDocument/2006/relationships/hyperlink" Target="https://www.vector.co.jp/soft/winnt/business/se509050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525463.html" TargetMode="External"/><Relationship Id="rId20" Type="http://schemas.openxmlformats.org/officeDocument/2006/relationships/hyperlink" Target="https://www.vector.co.jp/soft/winnt/business/se487858.html" TargetMode="External"/><Relationship Id="rId29" Type="http://schemas.openxmlformats.org/officeDocument/2006/relationships/hyperlink" Target="https://www.vector.co.jp/soft/winnt/business/se490357.html" TargetMode="External"/><Relationship Id="rId41" Type="http://schemas.openxmlformats.org/officeDocument/2006/relationships/hyperlink" Target="https://www.vector.co.jp/soft/winnt/business/se525461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80157.html" TargetMode="External"/><Relationship Id="rId11" Type="http://schemas.openxmlformats.org/officeDocument/2006/relationships/hyperlink" Target="https://www.vector.co.jp/soft/winnt/business/se524152.html" TargetMode="External"/><Relationship Id="rId24" Type="http://schemas.openxmlformats.org/officeDocument/2006/relationships/hyperlink" Target="https://www.vector.co.jp/soft/winnt/business/se455976.html" TargetMode="External"/><Relationship Id="rId32" Type="http://schemas.openxmlformats.org/officeDocument/2006/relationships/hyperlink" Target="https://www.vector.co.jp/soft/winnt/business/se366736.html" TargetMode="External"/><Relationship Id="rId37" Type="http://schemas.openxmlformats.org/officeDocument/2006/relationships/hyperlink" Target="https://www.vector.co.jp/soft/winnt/business/se509045.html" TargetMode="External"/><Relationship Id="rId40" Type="http://schemas.openxmlformats.org/officeDocument/2006/relationships/hyperlink" Target="https://www.vector.co.jp/soft/winnt/business/se487503.html" TargetMode="External"/><Relationship Id="rId5" Type="http://schemas.openxmlformats.org/officeDocument/2006/relationships/hyperlink" Target="https://www.vector.co.jp/soft/winnt/business/se378513.html" TargetMode="External"/><Relationship Id="rId15" Type="http://schemas.openxmlformats.org/officeDocument/2006/relationships/hyperlink" Target="https://www.vector.co.jp/soft/winnt/business/se378509.html" TargetMode="External"/><Relationship Id="rId23" Type="http://schemas.openxmlformats.org/officeDocument/2006/relationships/hyperlink" Target="https://www.vector.co.jp/soft/winnt/business/se509044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361358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3.html" TargetMode="External"/><Relationship Id="rId31" Type="http://schemas.openxmlformats.org/officeDocument/2006/relationships/hyperlink" Target="https://www.vector.co.jp/soft/winnt/business/se361560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487560.html" TargetMode="External"/><Relationship Id="rId14" Type="http://schemas.openxmlformats.org/officeDocument/2006/relationships/hyperlink" Target="https://www.vector.co.jp/soft/winnt/business/se525485.html" TargetMode="External"/><Relationship Id="rId22" Type="http://schemas.openxmlformats.org/officeDocument/2006/relationships/hyperlink" Target="https://www.vector.co.jp/soft/winnt/business/se525484.html" TargetMode="External"/><Relationship Id="rId27" Type="http://schemas.openxmlformats.org/officeDocument/2006/relationships/hyperlink" Target="https://www.vector.co.jp/soft/winnt/business/se509079.html" TargetMode="External"/><Relationship Id="rId30" Type="http://schemas.openxmlformats.org/officeDocument/2006/relationships/hyperlink" Target="https://www.vector.co.jp/soft/winnt/business/se490776.html" TargetMode="External"/><Relationship Id="rId35" Type="http://schemas.openxmlformats.org/officeDocument/2006/relationships/hyperlink" Target="https://www.vector.co.jp/soft/winnt/business/se50905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J89"/>
  <sheetViews>
    <sheetView tabSelected="1" workbookViewId="0">
      <selection activeCell="A5" sqref="A5:J5"/>
    </sheetView>
  </sheetViews>
  <sheetFormatPr defaultRowHeight="13.2" x14ac:dyDescent="0.2"/>
  <sheetData>
    <row r="1" spans="1:10" ht="25.5" customHeight="1" x14ac:dyDescent="0.2">
      <c r="A1" s="39" t="s">
        <v>151</v>
      </c>
      <c r="B1" s="39"/>
      <c r="C1" s="39"/>
      <c r="D1" s="39"/>
      <c r="E1" s="39"/>
      <c r="F1" s="39"/>
      <c r="G1" s="39"/>
      <c r="H1" s="39"/>
      <c r="I1" s="39"/>
    </row>
    <row r="2" spans="1:10" ht="28.5" customHeight="1" x14ac:dyDescent="0.2">
      <c r="A2" s="39" t="s">
        <v>152</v>
      </c>
      <c r="B2" s="39"/>
      <c r="C2" s="39"/>
      <c r="D2" s="39"/>
      <c r="E2" s="39"/>
      <c r="F2" s="39"/>
      <c r="G2" s="39"/>
      <c r="H2" s="39"/>
      <c r="I2" s="39"/>
    </row>
    <row r="3" spans="1:10" ht="28.5" customHeight="1" x14ac:dyDescent="0.2">
      <c r="A3" s="30"/>
      <c r="B3" s="30"/>
      <c r="C3" s="30"/>
      <c r="D3" s="30"/>
      <c r="E3" s="30"/>
      <c r="F3" s="30"/>
      <c r="G3" s="30"/>
      <c r="H3" s="30"/>
      <c r="I3" s="30"/>
    </row>
    <row r="4" spans="1:10" ht="14.4" customHeight="1" x14ac:dyDescent="0.2">
      <c r="A4" s="37" t="s">
        <v>231</v>
      </c>
      <c r="B4" s="37"/>
      <c r="C4" s="37"/>
      <c r="D4" s="37"/>
      <c r="E4" s="37"/>
      <c r="F4" s="37"/>
      <c r="G4" s="37"/>
      <c r="H4" s="37"/>
      <c r="I4" s="37"/>
      <c r="J4" s="37"/>
    </row>
    <row r="5" spans="1:10" ht="14.4" customHeight="1" x14ac:dyDescent="0.2">
      <c r="A5" s="38" t="s">
        <v>163</v>
      </c>
      <c r="B5" s="38"/>
      <c r="C5" s="38"/>
      <c r="D5" s="38"/>
      <c r="E5" s="38"/>
      <c r="F5" s="38"/>
      <c r="G5" s="38"/>
      <c r="H5" s="38"/>
      <c r="I5" s="38"/>
      <c r="J5" s="38"/>
    </row>
    <row r="6" spans="1:10" ht="14.4" customHeight="1" x14ac:dyDescent="0.2">
      <c r="A6" s="35" t="s">
        <v>186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ht="14.4" customHeight="1" x14ac:dyDescent="0.2">
      <c r="A7" s="38" t="s">
        <v>184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4.4" customHeight="1" x14ac:dyDescent="0.2">
      <c r="A8" s="35" t="s">
        <v>187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14.4" customHeight="1" x14ac:dyDescent="0.2">
      <c r="A9" s="38" t="s">
        <v>188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4.4" customHeight="1" x14ac:dyDescent="0.2">
      <c r="A10" s="35" t="s">
        <v>189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0" ht="14.4" customHeight="1" x14ac:dyDescent="0.2">
      <c r="A11" s="38" t="s">
        <v>190</v>
      </c>
      <c r="B11" s="38"/>
      <c r="C11" s="38"/>
      <c r="D11" s="38"/>
      <c r="E11" s="38"/>
      <c r="F11" s="38"/>
      <c r="G11" s="38"/>
      <c r="H11" s="38"/>
      <c r="I11" s="38"/>
      <c r="J11" s="38"/>
    </row>
    <row r="12" spans="1:10" ht="14.4" customHeight="1" x14ac:dyDescent="0.2">
      <c r="A12" s="35" t="s">
        <v>191</v>
      </c>
      <c r="B12" s="35"/>
      <c r="C12" s="35"/>
      <c r="D12" s="35"/>
      <c r="E12" s="35"/>
      <c r="F12" s="35"/>
      <c r="G12" s="35"/>
      <c r="H12" s="35"/>
      <c r="I12" s="35"/>
      <c r="J12" s="35"/>
    </row>
    <row r="13" spans="1:10" ht="14.4" customHeight="1" x14ac:dyDescent="0.2">
      <c r="A13" s="38" t="s">
        <v>155</v>
      </c>
      <c r="B13" s="38"/>
      <c r="C13" s="38"/>
      <c r="D13" s="38"/>
      <c r="E13" s="38"/>
      <c r="F13" s="38"/>
      <c r="G13" s="38"/>
      <c r="H13" s="38"/>
      <c r="I13" s="38"/>
      <c r="J13" s="38"/>
    </row>
    <row r="14" spans="1:10" ht="14.4" customHeight="1" x14ac:dyDescent="0.2">
      <c r="A14" s="35" t="s">
        <v>192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14.4" customHeight="1" x14ac:dyDescent="0.2">
      <c r="A15" s="38" t="s">
        <v>157</v>
      </c>
      <c r="B15" s="38"/>
      <c r="C15" s="38"/>
      <c r="D15" s="38"/>
      <c r="E15" s="38"/>
      <c r="F15" s="38"/>
      <c r="G15" s="38"/>
      <c r="H15" s="38"/>
      <c r="I15" s="38"/>
      <c r="J15" s="38"/>
    </row>
    <row r="16" spans="1:10" ht="14.4" customHeight="1" x14ac:dyDescent="0.2">
      <c r="A16" s="35" t="s">
        <v>193</v>
      </c>
      <c r="B16" s="35"/>
      <c r="C16" s="35"/>
      <c r="D16" s="35"/>
      <c r="E16" s="35"/>
      <c r="F16" s="35"/>
      <c r="G16" s="35"/>
      <c r="H16" s="35"/>
      <c r="I16" s="35"/>
      <c r="J16" s="35"/>
    </row>
    <row r="17" spans="1:10" ht="14.4" customHeight="1" x14ac:dyDescent="0.2">
      <c r="A17" s="38" t="s">
        <v>154</v>
      </c>
      <c r="B17" s="38"/>
      <c r="C17" s="38"/>
      <c r="D17" s="38"/>
      <c r="E17" s="38"/>
      <c r="F17" s="38"/>
      <c r="G17" s="38"/>
      <c r="H17" s="38"/>
      <c r="I17" s="38"/>
      <c r="J17" s="38"/>
    </row>
    <row r="18" spans="1:10" ht="14.4" customHeight="1" x14ac:dyDescent="0.2">
      <c r="A18" s="35" t="s">
        <v>194</v>
      </c>
      <c r="B18" s="35"/>
      <c r="C18" s="35"/>
      <c r="D18" s="35"/>
      <c r="E18" s="35"/>
      <c r="F18" s="35"/>
      <c r="G18" s="35"/>
      <c r="H18" s="35"/>
      <c r="I18" s="35"/>
      <c r="J18" s="35"/>
    </row>
    <row r="19" spans="1:10" ht="14.4" customHeight="1" x14ac:dyDescent="0.2">
      <c r="A19" s="38" t="s">
        <v>159</v>
      </c>
      <c r="B19" s="38"/>
      <c r="C19" s="38"/>
      <c r="D19" s="38"/>
      <c r="E19" s="38"/>
      <c r="F19" s="38"/>
      <c r="G19" s="38"/>
      <c r="H19" s="38"/>
      <c r="I19" s="38"/>
      <c r="J19" s="38"/>
    </row>
    <row r="20" spans="1:10" ht="14.4" customHeight="1" x14ac:dyDescent="0.2">
      <c r="A20" s="35" t="s">
        <v>195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0" ht="14.4" customHeight="1" x14ac:dyDescent="0.2">
      <c r="A21" s="38" t="s">
        <v>158</v>
      </c>
      <c r="B21" s="38"/>
      <c r="C21" s="38"/>
      <c r="D21" s="38"/>
      <c r="E21" s="38"/>
      <c r="F21" s="38"/>
      <c r="G21" s="38"/>
      <c r="H21" s="38"/>
      <c r="I21" s="38"/>
      <c r="J21" s="38"/>
    </row>
    <row r="22" spans="1:10" ht="14.4" customHeight="1" x14ac:dyDescent="0.2">
      <c r="A22" s="35" t="s">
        <v>196</v>
      </c>
      <c r="B22" s="35"/>
      <c r="C22" s="35"/>
      <c r="D22" s="35"/>
      <c r="E22" s="35"/>
      <c r="F22" s="35"/>
      <c r="G22" s="35"/>
      <c r="H22" s="35"/>
      <c r="I22" s="35"/>
      <c r="J22" s="35"/>
    </row>
    <row r="23" spans="1:10" ht="14.4" customHeight="1" x14ac:dyDescent="0.2">
      <c r="A23" s="38" t="s">
        <v>161</v>
      </c>
      <c r="B23" s="38"/>
      <c r="C23" s="38"/>
      <c r="D23" s="38"/>
      <c r="E23" s="38"/>
      <c r="F23" s="38"/>
      <c r="G23" s="38"/>
      <c r="H23" s="38"/>
      <c r="I23" s="38"/>
      <c r="J23" s="38"/>
    </row>
    <row r="24" spans="1:10" ht="14.4" customHeight="1" x14ac:dyDescent="0.2">
      <c r="A24" s="35" t="s">
        <v>197</v>
      </c>
      <c r="B24" s="35"/>
      <c r="C24" s="35"/>
      <c r="D24" s="35"/>
      <c r="E24" s="35"/>
      <c r="F24" s="35"/>
      <c r="G24" s="35"/>
      <c r="H24" s="35"/>
      <c r="I24" s="35"/>
      <c r="J24" s="35"/>
    </row>
    <row r="25" spans="1:10" ht="14.4" customHeight="1" x14ac:dyDescent="0.2">
      <c r="A25" s="38" t="s">
        <v>198</v>
      </c>
      <c r="B25" s="38"/>
      <c r="C25" s="38"/>
      <c r="D25" s="38"/>
      <c r="E25" s="38"/>
      <c r="F25" s="38"/>
      <c r="G25" s="38"/>
      <c r="H25" s="38"/>
      <c r="I25" s="38"/>
      <c r="J25" s="38"/>
    </row>
    <row r="26" spans="1:10" ht="14.4" customHeight="1" x14ac:dyDescent="0.2">
      <c r="A26" s="35" t="s">
        <v>199</v>
      </c>
      <c r="B26" s="35"/>
      <c r="C26" s="35"/>
      <c r="D26" s="35"/>
      <c r="E26" s="35"/>
      <c r="F26" s="35"/>
      <c r="G26" s="35"/>
      <c r="H26" s="35"/>
      <c r="I26" s="35"/>
      <c r="J26" s="35"/>
    </row>
    <row r="27" spans="1:10" ht="14.4" customHeight="1" x14ac:dyDescent="0.2">
      <c r="A27" s="38" t="s">
        <v>160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0" ht="14.4" customHeight="1" x14ac:dyDescent="0.2">
      <c r="A28" s="35" t="s">
        <v>200</v>
      </c>
      <c r="B28" s="35"/>
      <c r="C28" s="35"/>
      <c r="D28" s="35"/>
      <c r="E28" s="35"/>
      <c r="F28" s="35"/>
      <c r="G28" s="35"/>
      <c r="H28" s="35"/>
      <c r="I28" s="35"/>
      <c r="J28" s="35"/>
    </row>
    <row r="29" spans="1:10" ht="14.4" customHeight="1" x14ac:dyDescent="0.2">
      <c r="A29" s="38" t="s">
        <v>162</v>
      </c>
      <c r="B29" s="38"/>
      <c r="C29" s="38"/>
      <c r="D29" s="38"/>
      <c r="E29" s="38"/>
      <c r="F29" s="38"/>
      <c r="G29" s="38"/>
      <c r="H29" s="38"/>
      <c r="I29" s="38"/>
      <c r="J29" s="38"/>
    </row>
    <row r="30" spans="1:10" ht="14.4" customHeight="1" x14ac:dyDescent="0.2">
      <c r="A30" s="35" t="s">
        <v>201</v>
      </c>
      <c r="B30" s="35"/>
      <c r="C30" s="35"/>
      <c r="D30" s="35"/>
      <c r="E30" s="35"/>
      <c r="F30" s="35"/>
      <c r="G30" s="35"/>
      <c r="H30" s="35"/>
      <c r="I30" s="35"/>
      <c r="J30" s="35"/>
    </row>
    <row r="31" spans="1:10" ht="14.4" customHeight="1" x14ac:dyDescent="0.2">
      <c r="A31" s="38" t="s">
        <v>202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0" ht="14.4" customHeight="1" x14ac:dyDescent="0.2">
      <c r="A32" s="35" t="s">
        <v>203</v>
      </c>
      <c r="B32" s="35"/>
      <c r="C32" s="35"/>
      <c r="D32" s="35"/>
      <c r="E32" s="35"/>
      <c r="F32" s="35"/>
      <c r="G32" s="35"/>
      <c r="H32" s="35"/>
      <c r="I32" s="35"/>
      <c r="J32" s="35"/>
    </row>
    <row r="33" spans="1:10" ht="14.4" customHeight="1" x14ac:dyDescent="0.2">
      <c r="A33" s="38" t="s">
        <v>156</v>
      </c>
      <c r="B33" s="38"/>
      <c r="C33" s="38"/>
      <c r="D33" s="38"/>
      <c r="E33" s="38"/>
      <c r="F33" s="38"/>
      <c r="G33" s="38"/>
      <c r="H33" s="38"/>
      <c r="I33" s="38"/>
      <c r="J33" s="38"/>
    </row>
    <row r="34" spans="1:10" ht="14.4" customHeight="1" x14ac:dyDescent="0.2">
      <c r="A34" s="35" t="s">
        <v>204</v>
      </c>
      <c r="B34" s="35"/>
      <c r="C34" s="35"/>
      <c r="D34" s="35"/>
      <c r="E34" s="35"/>
      <c r="F34" s="35"/>
      <c r="G34" s="35"/>
      <c r="H34" s="35"/>
      <c r="I34" s="35"/>
      <c r="J34" s="35"/>
    </row>
    <row r="35" spans="1:10" ht="14.4" customHeight="1" x14ac:dyDescent="0.2">
      <c r="A35" s="38" t="s">
        <v>205</v>
      </c>
      <c r="B35" s="38"/>
      <c r="C35" s="38"/>
      <c r="D35" s="38"/>
      <c r="E35" s="38"/>
      <c r="F35" s="38"/>
      <c r="G35" s="38"/>
      <c r="H35" s="38"/>
      <c r="I35" s="38"/>
      <c r="J35" s="38"/>
    </row>
    <row r="36" spans="1:10" ht="14.4" customHeight="1" x14ac:dyDescent="0.2">
      <c r="A36" s="35" t="s">
        <v>206</v>
      </c>
      <c r="B36" s="35"/>
      <c r="C36" s="35"/>
      <c r="D36" s="35"/>
      <c r="E36" s="35"/>
      <c r="F36" s="35"/>
      <c r="G36" s="35"/>
      <c r="H36" s="35"/>
      <c r="I36" s="35"/>
      <c r="J36" s="35"/>
    </row>
    <row r="37" spans="1:10" ht="14.4" customHeight="1" x14ac:dyDescent="0.2">
      <c r="A37" s="38" t="s">
        <v>153</v>
      </c>
      <c r="B37" s="38"/>
      <c r="C37" s="38"/>
      <c r="D37" s="38"/>
      <c r="E37" s="38"/>
      <c r="F37" s="38"/>
      <c r="G37" s="38"/>
      <c r="H37" s="38"/>
      <c r="I37" s="38"/>
      <c r="J37" s="38"/>
    </row>
    <row r="38" spans="1:10" ht="14.4" customHeight="1" x14ac:dyDescent="0.2">
      <c r="A38" s="35" t="s">
        <v>207</v>
      </c>
      <c r="B38" s="35"/>
      <c r="C38" s="35"/>
      <c r="D38" s="35"/>
      <c r="E38" s="35"/>
      <c r="F38" s="35"/>
      <c r="G38" s="35"/>
      <c r="H38" s="35"/>
      <c r="I38" s="35"/>
      <c r="J38" s="35"/>
    </row>
    <row r="39" spans="1:10" ht="14.4" customHeight="1" x14ac:dyDescent="0.2">
      <c r="A39" s="38" t="s">
        <v>165</v>
      </c>
      <c r="B39" s="38"/>
      <c r="C39" s="38"/>
      <c r="D39" s="38"/>
      <c r="E39" s="38"/>
      <c r="F39" s="38"/>
      <c r="G39" s="38"/>
      <c r="H39" s="38"/>
      <c r="I39" s="38"/>
      <c r="J39" s="38"/>
    </row>
    <row r="40" spans="1:10" ht="14.4" customHeight="1" x14ac:dyDescent="0.2">
      <c r="A40" s="35" t="s">
        <v>208</v>
      </c>
      <c r="B40" s="35"/>
      <c r="C40" s="35"/>
      <c r="D40" s="35"/>
      <c r="E40" s="35"/>
      <c r="F40" s="35"/>
      <c r="G40" s="35"/>
      <c r="H40" s="35"/>
      <c r="I40" s="35"/>
      <c r="J40" s="35"/>
    </row>
    <row r="41" spans="1:10" ht="14.4" customHeight="1" x14ac:dyDescent="0.2">
      <c r="A41" s="38" t="s">
        <v>167</v>
      </c>
      <c r="B41" s="38"/>
      <c r="C41" s="38"/>
      <c r="D41" s="38"/>
      <c r="E41" s="38"/>
      <c r="F41" s="38"/>
      <c r="G41" s="38"/>
      <c r="H41" s="38"/>
      <c r="I41" s="38"/>
      <c r="J41" s="38"/>
    </row>
    <row r="42" spans="1:10" ht="14.4" customHeight="1" x14ac:dyDescent="0.2">
      <c r="A42" s="35" t="s">
        <v>209</v>
      </c>
      <c r="B42" s="35"/>
      <c r="C42" s="35"/>
      <c r="D42" s="35"/>
      <c r="E42" s="35"/>
      <c r="F42" s="35"/>
      <c r="G42" s="35"/>
      <c r="H42" s="35"/>
      <c r="I42" s="35"/>
      <c r="J42" s="35"/>
    </row>
    <row r="43" spans="1:10" ht="14.4" customHeight="1" x14ac:dyDescent="0.2">
      <c r="A43" s="38" t="s">
        <v>176</v>
      </c>
      <c r="B43" s="38"/>
      <c r="C43" s="38"/>
      <c r="D43" s="38"/>
      <c r="E43" s="38"/>
      <c r="F43" s="38"/>
      <c r="G43" s="38"/>
      <c r="H43" s="38"/>
      <c r="I43" s="38"/>
      <c r="J43" s="38"/>
    </row>
    <row r="44" spans="1:10" ht="14.4" customHeight="1" x14ac:dyDescent="0.2">
      <c r="A44" s="35" t="s">
        <v>196</v>
      </c>
      <c r="B44" s="35"/>
      <c r="C44" s="35"/>
      <c r="D44" s="35"/>
      <c r="E44" s="35"/>
      <c r="F44" s="35"/>
      <c r="G44" s="35"/>
      <c r="H44" s="35"/>
      <c r="I44" s="35"/>
      <c r="J44" s="35"/>
    </row>
    <row r="45" spans="1:10" ht="14.4" customHeight="1" x14ac:dyDescent="0.2">
      <c r="A45" s="38" t="s">
        <v>210</v>
      </c>
      <c r="B45" s="38"/>
      <c r="C45" s="38"/>
      <c r="D45" s="38"/>
      <c r="E45" s="38"/>
      <c r="F45" s="38"/>
      <c r="G45" s="38"/>
      <c r="H45" s="38"/>
      <c r="I45" s="38"/>
      <c r="J45" s="38"/>
    </row>
    <row r="46" spans="1:10" ht="14.4" customHeight="1" x14ac:dyDescent="0.2">
      <c r="A46" s="35" t="s">
        <v>211</v>
      </c>
      <c r="B46" s="35"/>
      <c r="C46" s="35"/>
      <c r="D46" s="35"/>
      <c r="E46" s="35"/>
      <c r="F46" s="35"/>
      <c r="G46" s="35"/>
      <c r="H46" s="35"/>
      <c r="I46" s="35"/>
      <c r="J46" s="35"/>
    </row>
    <row r="47" spans="1:10" ht="14.4" customHeight="1" x14ac:dyDescent="0.2">
      <c r="A47" s="38" t="s">
        <v>212</v>
      </c>
      <c r="B47" s="38"/>
      <c r="C47" s="38"/>
      <c r="D47" s="38"/>
      <c r="E47" s="38"/>
      <c r="F47" s="38"/>
      <c r="G47" s="38"/>
      <c r="H47" s="38"/>
      <c r="I47" s="38"/>
      <c r="J47" s="38"/>
    </row>
    <row r="48" spans="1:10" ht="14.4" customHeight="1" x14ac:dyDescent="0.2">
      <c r="A48" s="35" t="s">
        <v>213</v>
      </c>
      <c r="B48" s="35"/>
      <c r="C48" s="35"/>
      <c r="D48" s="35"/>
      <c r="E48" s="35"/>
      <c r="F48" s="35"/>
      <c r="G48" s="35"/>
      <c r="H48" s="35"/>
      <c r="I48" s="35"/>
      <c r="J48" s="35"/>
    </row>
    <row r="49" spans="1:10" ht="14.4" customHeight="1" x14ac:dyDescent="0.2">
      <c r="A49" s="38" t="s">
        <v>166</v>
      </c>
      <c r="B49" s="38"/>
      <c r="C49" s="38"/>
      <c r="D49" s="38"/>
      <c r="E49" s="38"/>
      <c r="F49" s="38"/>
      <c r="G49" s="38"/>
      <c r="H49" s="38"/>
      <c r="I49" s="38"/>
      <c r="J49" s="38"/>
    </row>
    <row r="50" spans="1:10" ht="14.4" customHeight="1" x14ac:dyDescent="0.2">
      <c r="A50" s="35" t="s">
        <v>214</v>
      </c>
      <c r="B50" s="35"/>
      <c r="C50" s="35"/>
      <c r="D50" s="35"/>
      <c r="E50" s="35"/>
      <c r="F50" s="35"/>
      <c r="G50" s="35"/>
      <c r="H50" s="35"/>
      <c r="I50" s="35"/>
      <c r="J50" s="35"/>
    </row>
    <row r="51" spans="1:10" ht="14.4" customHeight="1" x14ac:dyDescent="0.2">
      <c r="A51" s="38" t="s">
        <v>175</v>
      </c>
      <c r="B51" s="38"/>
      <c r="C51" s="38"/>
      <c r="D51" s="38"/>
      <c r="E51" s="38"/>
      <c r="F51" s="38"/>
      <c r="G51" s="38"/>
      <c r="H51" s="38"/>
      <c r="I51" s="38"/>
      <c r="J51" s="38"/>
    </row>
    <row r="52" spans="1:10" ht="14.4" customHeight="1" x14ac:dyDescent="0.2">
      <c r="A52" s="35" t="s">
        <v>215</v>
      </c>
      <c r="B52" s="35"/>
      <c r="C52" s="35"/>
      <c r="D52" s="35"/>
      <c r="E52" s="35"/>
      <c r="F52" s="35"/>
      <c r="G52" s="35"/>
      <c r="H52" s="35"/>
      <c r="I52" s="35"/>
      <c r="J52" s="35"/>
    </row>
    <row r="53" spans="1:10" ht="14.4" customHeight="1" x14ac:dyDescent="0.2">
      <c r="A53" s="38" t="s">
        <v>179</v>
      </c>
      <c r="B53" s="38"/>
      <c r="C53" s="38"/>
      <c r="D53" s="38"/>
      <c r="E53" s="38"/>
      <c r="F53" s="38"/>
      <c r="G53" s="38"/>
      <c r="H53" s="38"/>
      <c r="I53" s="38"/>
      <c r="J53" s="38"/>
    </row>
    <row r="54" spans="1:10" ht="14.4" customHeight="1" x14ac:dyDescent="0.2">
      <c r="A54" s="35" t="s">
        <v>216</v>
      </c>
      <c r="B54" s="35"/>
      <c r="C54" s="35"/>
      <c r="D54" s="35"/>
      <c r="E54" s="35"/>
      <c r="F54" s="35"/>
      <c r="G54" s="35"/>
      <c r="H54" s="35"/>
      <c r="I54" s="35"/>
      <c r="J54" s="35"/>
    </row>
    <row r="55" spans="1:10" ht="14.4" customHeight="1" x14ac:dyDescent="0.2">
      <c r="A55" s="38" t="s">
        <v>183</v>
      </c>
      <c r="B55" s="38"/>
      <c r="C55" s="38"/>
      <c r="D55" s="38"/>
      <c r="E55" s="38"/>
      <c r="F55" s="38"/>
      <c r="G55" s="38"/>
      <c r="H55" s="38"/>
      <c r="I55" s="38"/>
      <c r="J55" s="38"/>
    </row>
    <row r="56" spans="1:10" ht="14.4" customHeight="1" x14ac:dyDescent="0.2">
      <c r="A56" s="35" t="s">
        <v>217</v>
      </c>
      <c r="B56" s="35"/>
      <c r="C56" s="35"/>
      <c r="D56" s="35"/>
      <c r="E56" s="35"/>
      <c r="F56" s="35"/>
      <c r="G56" s="35"/>
      <c r="H56" s="35"/>
      <c r="I56" s="35"/>
      <c r="J56" s="35"/>
    </row>
    <row r="57" spans="1:10" ht="14.4" customHeight="1" x14ac:dyDescent="0.2">
      <c r="A57" s="38" t="s">
        <v>173</v>
      </c>
      <c r="B57" s="38"/>
      <c r="C57" s="38"/>
      <c r="D57" s="38"/>
      <c r="E57" s="38"/>
      <c r="F57" s="38"/>
      <c r="G57" s="38"/>
      <c r="H57" s="38"/>
      <c r="I57" s="38"/>
      <c r="J57" s="38"/>
    </row>
    <row r="58" spans="1:10" ht="14.4" customHeight="1" x14ac:dyDescent="0.2">
      <c r="A58" s="35" t="s">
        <v>218</v>
      </c>
      <c r="B58" s="35"/>
      <c r="C58" s="35"/>
      <c r="D58" s="35"/>
      <c r="E58" s="35"/>
      <c r="F58" s="35"/>
      <c r="G58" s="35"/>
      <c r="H58" s="35"/>
      <c r="I58" s="35"/>
      <c r="J58" s="35"/>
    </row>
    <row r="59" spans="1:10" ht="14.4" customHeight="1" x14ac:dyDescent="0.2">
      <c r="A59" s="38" t="s">
        <v>219</v>
      </c>
      <c r="B59" s="38"/>
      <c r="C59" s="38"/>
      <c r="D59" s="38"/>
      <c r="E59" s="38"/>
      <c r="F59" s="38"/>
      <c r="G59" s="38"/>
      <c r="H59" s="38"/>
      <c r="I59" s="38"/>
      <c r="J59" s="38"/>
    </row>
    <row r="60" spans="1:10" ht="14.4" customHeight="1" x14ac:dyDescent="0.2">
      <c r="A60" s="35" t="s">
        <v>199</v>
      </c>
      <c r="B60" s="35"/>
      <c r="C60" s="35"/>
      <c r="D60" s="35"/>
      <c r="E60" s="35"/>
      <c r="F60" s="35"/>
      <c r="G60" s="35"/>
      <c r="H60" s="35"/>
      <c r="I60" s="35"/>
      <c r="J60" s="35"/>
    </row>
    <row r="61" spans="1:10" ht="14.4" customHeight="1" x14ac:dyDescent="0.2">
      <c r="A61" s="38" t="s">
        <v>181</v>
      </c>
      <c r="B61" s="38"/>
      <c r="C61" s="38"/>
      <c r="D61" s="38"/>
      <c r="E61" s="38"/>
      <c r="F61" s="38"/>
      <c r="G61" s="38"/>
      <c r="H61" s="38"/>
      <c r="I61" s="38"/>
      <c r="J61" s="38"/>
    </row>
    <row r="62" spans="1:10" ht="14.4" customHeight="1" x14ac:dyDescent="0.2">
      <c r="A62" s="35" t="s">
        <v>220</v>
      </c>
      <c r="B62" s="35"/>
      <c r="C62" s="35"/>
      <c r="D62" s="35"/>
      <c r="E62" s="35"/>
      <c r="F62" s="35"/>
      <c r="G62" s="35"/>
      <c r="H62" s="35"/>
      <c r="I62" s="35"/>
      <c r="J62" s="35"/>
    </row>
    <row r="63" spans="1:10" ht="14.4" customHeight="1" x14ac:dyDescent="0.2">
      <c r="A63" s="38" t="s">
        <v>172</v>
      </c>
      <c r="B63" s="38"/>
      <c r="C63" s="38"/>
      <c r="D63" s="38"/>
      <c r="E63" s="38"/>
      <c r="F63" s="38"/>
      <c r="G63" s="38"/>
      <c r="H63" s="38"/>
      <c r="I63" s="38"/>
      <c r="J63" s="38"/>
    </row>
    <row r="64" spans="1:10" ht="14.4" customHeight="1" x14ac:dyDescent="0.2">
      <c r="A64" s="35" t="s">
        <v>221</v>
      </c>
      <c r="B64" s="35"/>
      <c r="C64" s="35"/>
      <c r="D64" s="35"/>
      <c r="E64" s="35"/>
      <c r="F64" s="35"/>
      <c r="G64" s="35"/>
      <c r="H64" s="35"/>
      <c r="I64" s="35"/>
      <c r="J64" s="35"/>
    </row>
    <row r="65" spans="1:10" ht="14.4" customHeight="1" x14ac:dyDescent="0.2">
      <c r="A65" s="38" t="s">
        <v>174</v>
      </c>
      <c r="B65" s="38"/>
      <c r="C65" s="38"/>
      <c r="D65" s="38"/>
      <c r="E65" s="38"/>
      <c r="F65" s="38"/>
      <c r="G65" s="38"/>
      <c r="H65" s="38"/>
      <c r="I65" s="38"/>
      <c r="J65" s="38"/>
    </row>
    <row r="66" spans="1:10" ht="14.4" customHeight="1" x14ac:dyDescent="0.2">
      <c r="A66" s="35" t="s">
        <v>222</v>
      </c>
      <c r="B66" s="35"/>
      <c r="C66" s="35"/>
      <c r="D66" s="35"/>
      <c r="E66" s="35"/>
      <c r="F66" s="35"/>
      <c r="G66" s="35"/>
      <c r="H66" s="35"/>
      <c r="I66" s="35"/>
      <c r="J66" s="35"/>
    </row>
    <row r="67" spans="1:10" ht="14.4" customHeight="1" x14ac:dyDescent="0.2">
      <c r="A67" s="38" t="s">
        <v>178</v>
      </c>
      <c r="B67" s="38"/>
      <c r="C67" s="38"/>
      <c r="D67" s="38"/>
      <c r="E67" s="38"/>
      <c r="F67" s="38"/>
      <c r="G67" s="38"/>
      <c r="H67" s="38"/>
      <c r="I67" s="38"/>
      <c r="J67" s="38"/>
    </row>
    <row r="68" spans="1:10" ht="14.4" customHeight="1" x14ac:dyDescent="0.2">
      <c r="A68" s="35" t="s">
        <v>193</v>
      </c>
      <c r="B68" s="35"/>
      <c r="C68" s="35"/>
      <c r="D68" s="35"/>
      <c r="E68" s="35"/>
      <c r="F68" s="35"/>
      <c r="G68" s="35"/>
      <c r="H68" s="35"/>
      <c r="I68" s="35"/>
      <c r="J68" s="35"/>
    </row>
    <row r="69" spans="1:10" ht="14.4" customHeight="1" x14ac:dyDescent="0.2">
      <c r="A69" s="38" t="s">
        <v>169</v>
      </c>
      <c r="B69" s="38"/>
      <c r="C69" s="38"/>
      <c r="D69" s="38"/>
      <c r="E69" s="38"/>
      <c r="F69" s="38"/>
      <c r="G69" s="38"/>
      <c r="H69" s="38"/>
      <c r="I69" s="38"/>
      <c r="J69" s="38"/>
    </row>
    <row r="70" spans="1:10" ht="14.4" customHeight="1" x14ac:dyDescent="0.2">
      <c r="A70" s="35" t="s">
        <v>223</v>
      </c>
      <c r="B70" s="35"/>
      <c r="C70" s="35"/>
      <c r="D70" s="35"/>
      <c r="E70" s="35"/>
      <c r="F70" s="35"/>
      <c r="G70" s="35"/>
      <c r="H70" s="35"/>
      <c r="I70" s="35"/>
      <c r="J70" s="35"/>
    </row>
    <row r="71" spans="1:10" ht="14.4" customHeight="1" x14ac:dyDescent="0.2">
      <c r="A71" s="38" t="s">
        <v>177</v>
      </c>
      <c r="B71" s="38"/>
      <c r="C71" s="38"/>
      <c r="D71" s="38"/>
      <c r="E71" s="38"/>
      <c r="F71" s="38"/>
      <c r="G71" s="38"/>
      <c r="H71" s="38"/>
      <c r="I71" s="38"/>
      <c r="J71" s="38"/>
    </row>
    <row r="72" spans="1:10" ht="14.4" customHeight="1" x14ac:dyDescent="0.2">
      <c r="A72" s="35" t="s">
        <v>224</v>
      </c>
      <c r="B72" s="35"/>
      <c r="C72" s="35"/>
      <c r="D72" s="35"/>
      <c r="E72" s="35"/>
      <c r="F72" s="35"/>
      <c r="G72" s="35"/>
      <c r="H72" s="35"/>
      <c r="I72" s="35"/>
      <c r="J72" s="35"/>
    </row>
    <row r="73" spans="1:10" ht="14.4" customHeight="1" x14ac:dyDescent="0.2">
      <c r="A73" s="38" t="s">
        <v>170</v>
      </c>
      <c r="B73" s="38"/>
      <c r="C73" s="38"/>
      <c r="D73" s="38"/>
      <c r="E73" s="38"/>
      <c r="F73" s="38"/>
      <c r="G73" s="38"/>
      <c r="H73" s="38"/>
      <c r="I73" s="38"/>
      <c r="J73" s="38"/>
    </row>
    <row r="74" spans="1:10" ht="14.4" customHeight="1" x14ac:dyDescent="0.2">
      <c r="A74" s="35" t="s">
        <v>225</v>
      </c>
      <c r="B74" s="35"/>
      <c r="C74" s="35"/>
      <c r="D74" s="35"/>
      <c r="E74" s="35"/>
      <c r="F74" s="35"/>
      <c r="G74" s="35"/>
      <c r="H74" s="35"/>
      <c r="I74" s="35"/>
      <c r="J74" s="35"/>
    </row>
    <row r="75" spans="1:10" ht="14.4" customHeight="1" x14ac:dyDescent="0.2">
      <c r="A75" s="38" t="s">
        <v>182</v>
      </c>
      <c r="B75" s="38"/>
      <c r="C75" s="38"/>
      <c r="D75" s="38"/>
      <c r="E75" s="38"/>
      <c r="F75" s="38"/>
      <c r="G75" s="38"/>
      <c r="H75" s="38"/>
      <c r="I75" s="38"/>
      <c r="J75" s="38"/>
    </row>
    <row r="76" spans="1:10" ht="14.4" customHeight="1" x14ac:dyDescent="0.2">
      <c r="A76" s="35" t="s">
        <v>197</v>
      </c>
      <c r="B76" s="35"/>
      <c r="C76" s="35"/>
      <c r="D76" s="35"/>
      <c r="E76" s="35"/>
      <c r="F76" s="35"/>
      <c r="G76" s="35"/>
      <c r="H76" s="35"/>
      <c r="I76" s="35"/>
      <c r="J76" s="35"/>
    </row>
    <row r="77" spans="1:10" ht="14.4" customHeight="1" x14ac:dyDescent="0.2">
      <c r="A77" s="38" t="s">
        <v>168</v>
      </c>
      <c r="B77" s="38"/>
      <c r="C77" s="38"/>
      <c r="D77" s="38"/>
      <c r="E77" s="38"/>
      <c r="F77" s="38"/>
      <c r="G77" s="38"/>
      <c r="H77" s="38"/>
      <c r="I77" s="38"/>
      <c r="J77" s="38"/>
    </row>
    <row r="78" spans="1:10" ht="14.4" customHeight="1" x14ac:dyDescent="0.2">
      <c r="A78" s="35" t="s">
        <v>226</v>
      </c>
      <c r="B78" s="35"/>
      <c r="C78" s="35"/>
      <c r="D78" s="35"/>
      <c r="E78" s="35"/>
      <c r="F78" s="35"/>
      <c r="G78" s="35"/>
      <c r="H78" s="35"/>
      <c r="I78" s="35"/>
      <c r="J78" s="35"/>
    </row>
    <row r="79" spans="1:10" ht="14.4" customHeight="1" x14ac:dyDescent="0.2">
      <c r="A79" s="38" t="s">
        <v>164</v>
      </c>
      <c r="B79" s="38"/>
      <c r="C79" s="38"/>
      <c r="D79" s="38"/>
      <c r="E79" s="38"/>
      <c r="F79" s="38"/>
      <c r="G79" s="38"/>
      <c r="H79" s="38"/>
      <c r="I79" s="38"/>
      <c r="J79" s="38"/>
    </row>
    <row r="80" spans="1:10" ht="14.4" customHeight="1" x14ac:dyDescent="0.2">
      <c r="A80" s="35" t="s">
        <v>227</v>
      </c>
      <c r="B80" s="35"/>
      <c r="C80" s="35"/>
      <c r="D80" s="35"/>
      <c r="E80" s="35"/>
      <c r="F80" s="35"/>
      <c r="G80" s="35"/>
      <c r="H80" s="35"/>
      <c r="I80" s="35"/>
      <c r="J80" s="35"/>
    </row>
    <row r="81" spans="1:10" ht="14.4" customHeight="1" x14ac:dyDescent="0.2">
      <c r="A81" s="38" t="s">
        <v>180</v>
      </c>
      <c r="B81" s="38"/>
      <c r="C81" s="38"/>
      <c r="D81" s="38"/>
      <c r="E81" s="38"/>
      <c r="F81" s="38"/>
      <c r="G81" s="38"/>
      <c r="H81" s="38"/>
      <c r="I81" s="38"/>
      <c r="J81" s="38"/>
    </row>
    <row r="82" spans="1:10" ht="14.4" customHeight="1" x14ac:dyDescent="0.2">
      <c r="A82" s="35" t="s">
        <v>200</v>
      </c>
      <c r="B82" s="35"/>
      <c r="C82" s="35"/>
      <c r="D82" s="35"/>
      <c r="E82" s="35"/>
      <c r="F82" s="35"/>
      <c r="G82" s="35"/>
      <c r="H82" s="35"/>
      <c r="I82" s="35"/>
      <c r="J82" s="35"/>
    </row>
    <row r="83" spans="1:10" ht="14.4" customHeight="1" x14ac:dyDescent="0.2">
      <c r="A83" s="38" t="s">
        <v>171</v>
      </c>
      <c r="B83" s="38"/>
      <c r="C83" s="38"/>
      <c r="D83" s="38"/>
      <c r="E83" s="38"/>
      <c r="F83" s="38"/>
      <c r="G83" s="38"/>
      <c r="H83" s="38"/>
      <c r="I83" s="38"/>
      <c r="J83" s="38"/>
    </row>
    <row r="84" spans="1:10" ht="14.4" customHeight="1" x14ac:dyDescent="0.2">
      <c r="A84" s="35" t="s">
        <v>228</v>
      </c>
      <c r="B84" s="35"/>
      <c r="C84" s="35"/>
      <c r="D84" s="35"/>
      <c r="E84" s="35"/>
      <c r="F84" s="35"/>
      <c r="G84" s="35"/>
      <c r="H84" s="35"/>
      <c r="I84" s="35"/>
      <c r="J84" s="35"/>
    </row>
    <row r="85" spans="1:10" ht="14.4" customHeight="1" x14ac:dyDescent="0.2">
      <c r="A85" s="38" t="s">
        <v>229</v>
      </c>
      <c r="B85" s="38"/>
      <c r="C85" s="38"/>
      <c r="D85" s="38"/>
      <c r="E85" s="38"/>
      <c r="F85" s="38"/>
      <c r="G85" s="38"/>
      <c r="H85" s="38"/>
      <c r="I85" s="38"/>
      <c r="J85" s="38"/>
    </row>
    <row r="86" spans="1:10" ht="14.4" customHeight="1" x14ac:dyDescent="0.2">
      <c r="A86" s="35" t="s">
        <v>230</v>
      </c>
      <c r="B86" s="35"/>
      <c r="C86" s="35"/>
      <c r="D86" s="35"/>
      <c r="E86" s="35"/>
      <c r="F86" s="35"/>
      <c r="G86" s="35"/>
      <c r="H86" s="35"/>
      <c r="I86" s="35"/>
      <c r="J86" s="35"/>
    </row>
    <row r="87" spans="1:10" ht="14.4" customHeight="1" x14ac:dyDescent="0.2">
      <c r="A87" s="35"/>
      <c r="B87" s="35"/>
      <c r="C87" s="35"/>
      <c r="D87" s="35"/>
      <c r="E87" s="35"/>
      <c r="F87" s="35"/>
      <c r="G87" s="35"/>
      <c r="H87" s="35"/>
      <c r="I87" s="35"/>
      <c r="J87" s="35"/>
    </row>
    <row r="88" spans="1:10" ht="14.4" customHeight="1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</row>
    <row r="89" spans="1:10" ht="14.4" customHeight="1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</row>
  </sheetData>
  <mergeCells count="88">
    <mergeCell ref="A19:J19"/>
    <mergeCell ref="A20:J20"/>
    <mergeCell ref="A21:J21"/>
    <mergeCell ref="A1:I1"/>
    <mergeCell ref="A2:I2"/>
    <mergeCell ref="A22:J22"/>
    <mergeCell ref="A23:J23"/>
    <mergeCell ref="A24:J24"/>
    <mergeCell ref="A25:J25"/>
    <mergeCell ref="A26:J26"/>
    <mergeCell ref="A27:J27"/>
    <mergeCell ref="A28:J28"/>
    <mergeCell ref="A29:J29"/>
    <mergeCell ref="A30:J30"/>
    <mergeCell ref="A31:J31"/>
    <mergeCell ref="A32:J32"/>
    <mergeCell ref="A33:J33"/>
    <mergeCell ref="A34:J34"/>
    <mergeCell ref="A35:J35"/>
    <mergeCell ref="A36:J36"/>
    <mergeCell ref="A37:J37"/>
    <mergeCell ref="A38:J38"/>
    <mergeCell ref="A39:J39"/>
    <mergeCell ref="A40:J40"/>
    <mergeCell ref="A41:J41"/>
    <mergeCell ref="A42:J42"/>
    <mergeCell ref="A43:J43"/>
    <mergeCell ref="A44:J44"/>
    <mergeCell ref="A45:J45"/>
    <mergeCell ref="A46:J46"/>
    <mergeCell ref="A47:J47"/>
    <mergeCell ref="A48:J48"/>
    <mergeCell ref="A49:J49"/>
    <mergeCell ref="A50:J50"/>
    <mergeCell ref="A51:J51"/>
    <mergeCell ref="A52:J52"/>
    <mergeCell ref="A53:J53"/>
    <mergeCell ref="A54:J54"/>
    <mergeCell ref="A55:J55"/>
    <mergeCell ref="A56:J56"/>
    <mergeCell ref="A63:J63"/>
    <mergeCell ref="A64:J64"/>
    <mergeCell ref="A65:J65"/>
    <mergeCell ref="A66:J66"/>
    <mergeCell ref="A57:J57"/>
    <mergeCell ref="A58:J58"/>
    <mergeCell ref="A59:J59"/>
    <mergeCell ref="A60:J60"/>
    <mergeCell ref="A61:J61"/>
    <mergeCell ref="A85:J85"/>
    <mergeCell ref="A86:J86"/>
    <mergeCell ref="A77:J77"/>
    <mergeCell ref="A78:J78"/>
    <mergeCell ref="A79:J79"/>
    <mergeCell ref="A80:J80"/>
    <mergeCell ref="A81:J81"/>
    <mergeCell ref="A17:J17"/>
    <mergeCell ref="A18:J18"/>
    <mergeCell ref="A82:J82"/>
    <mergeCell ref="A83:J83"/>
    <mergeCell ref="A84:J84"/>
    <mergeCell ref="A72:J72"/>
    <mergeCell ref="A73:J73"/>
    <mergeCell ref="A74:J74"/>
    <mergeCell ref="A75:J75"/>
    <mergeCell ref="A76:J76"/>
    <mergeCell ref="A67:J67"/>
    <mergeCell ref="A68:J68"/>
    <mergeCell ref="A69:J69"/>
    <mergeCell ref="A70:J70"/>
    <mergeCell ref="A71:J71"/>
    <mergeCell ref="A62:J62"/>
    <mergeCell ref="A87:J87"/>
    <mergeCell ref="A88:J88"/>
    <mergeCell ref="A89:J89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</mergeCells>
  <phoneticPr fontId="19"/>
  <hyperlinks>
    <hyperlink ref="A5" r:id="rId1" display="https://www.vector.co.jp/soft/winnt/business/se490409.html" xr:uid="{A34DFB0E-E54E-4824-9DFA-3864D198A56D}"/>
    <hyperlink ref="A7" r:id="rId2" display="https://www.vector.co.jp/soft/winnt/business/se490680.html" xr:uid="{F15CFA70-DAB8-459B-AA0B-08C9BA55DED0}"/>
    <hyperlink ref="A9" r:id="rId3" display="https://www.vector.co.jp/soft/winnt/business/se517814.html" xr:uid="{81F7B636-F055-475D-9388-197BB39D50E1}"/>
    <hyperlink ref="A11" r:id="rId4" display="https://www.vector.co.jp/soft/winnt/business/se517700.html" xr:uid="{25EB391F-838B-4E19-BCC7-F2AC18F36640}"/>
    <hyperlink ref="A13" r:id="rId5" display="https://www.vector.co.jp/soft/winnt/business/se378513.html" xr:uid="{28C1D1A6-24FA-4CEA-A5D4-9962323A8C57}"/>
    <hyperlink ref="A15" r:id="rId6" display="https://www.vector.co.jp/soft/winnt/business/se380157.html" xr:uid="{A75EF3EF-D2A7-4BF4-B3A7-C7D6F4125B0F}"/>
    <hyperlink ref="A17" r:id="rId7" display="https://www.vector.co.jp/soft/winnt/business/se487835.html" xr:uid="{A8754FE2-6B4F-472E-B96A-64B8EB44FC75}"/>
    <hyperlink ref="A19" r:id="rId8" display="https://www.vector.co.jp/soft/winnt/business/se378498.html" xr:uid="{6C194A7A-4A84-44A5-BA9B-F869072B6E3E}"/>
    <hyperlink ref="A21" r:id="rId9" display="https://www.vector.co.jp/soft/winnt/business/se487560.html" xr:uid="{85714FB1-EA23-46C5-9002-24E526AEF963}"/>
    <hyperlink ref="A23" r:id="rId10" display="https://www.vector.co.jp/soft/winnt/business/se380096.html" xr:uid="{1A62CE9D-8C2F-47FC-81CA-E4CE338E7B26}"/>
    <hyperlink ref="A25" r:id="rId11" display="https://www.vector.co.jp/soft/winnt/business/se524152.html" xr:uid="{7C73A94B-E671-4EF0-80E5-0319C26CADF1}"/>
    <hyperlink ref="A27" r:id="rId12" display="https://www.vector.co.jp/soft/winnt/business/se380079.html" xr:uid="{EAF216D2-88B2-41D1-B4DC-E6A47A8321A4}"/>
    <hyperlink ref="A29" r:id="rId13" display="https://www.vector.co.jp/soft/winnt/business/se487502.html" xr:uid="{E1B499DB-BA8B-4A35-AD79-C3FF642752BB}"/>
    <hyperlink ref="A31" r:id="rId14" display="https://www.vector.co.jp/soft/winnt/business/se525485.html" xr:uid="{FF8CB044-934A-4CFE-808E-E6DEB5FA93D9}"/>
    <hyperlink ref="A33" r:id="rId15" display="https://www.vector.co.jp/soft/winnt/business/se378509.html" xr:uid="{31C7A71D-32DF-46E5-A381-10EA29100AA5}"/>
    <hyperlink ref="A35" r:id="rId16" display="https://www.vector.co.jp/soft/winnt/business/se525463.html" xr:uid="{00FCAE4E-566E-423A-9EA9-3A31F649527E}"/>
    <hyperlink ref="A37" r:id="rId17" display="https://www.vector.co.jp/soft/winnt/business/se487561.html" xr:uid="{9FBA08EB-1EDE-4A76-A9E0-523FB094CDDC}"/>
    <hyperlink ref="A39" r:id="rId18" display="https://www.vector.co.jp/soft/winnt/business/se509041.html" xr:uid="{B85C681D-0DF7-42D1-BE51-A524DE324FFC}"/>
    <hyperlink ref="A41" r:id="rId19" display="https://www.vector.co.jp/soft/winnt/business/se509043.html" xr:uid="{935B4519-1348-4F1A-85E9-CBDB7B869BCF}"/>
    <hyperlink ref="A43" r:id="rId20" display="https://www.vector.co.jp/soft/winnt/business/se487858.html" xr:uid="{C49851A5-E4FE-47BF-81FA-D2E4437E6DCF}"/>
    <hyperlink ref="A45" r:id="rId21" display="https://www.vector.co.jp/soft/winnt/business/se514892.html" xr:uid="{2AF3274E-1322-467C-8584-4526AE734BC1}"/>
    <hyperlink ref="A47" r:id="rId22" display="https://www.vector.co.jp/soft/winnt/business/se525484.html" xr:uid="{F6553B98-CB5D-4B0D-91C5-E45F5BA530FE}"/>
    <hyperlink ref="A49" r:id="rId23" display="https://www.vector.co.jp/soft/winnt/business/se509044.html" xr:uid="{8B1A2D40-1455-4D77-89CF-7AC5E5C01EE2}"/>
    <hyperlink ref="A51" r:id="rId24" display="https://www.vector.co.jp/soft/winnt/business/se455976.html" xr:uid="{E7CFDCB0-69BF-420E-88A7-4CA691E0AE2C}"/>
    <hyperlink ref="A53" r:id="rId25" display="https://www.vector.co.jp/soft/winnt/business/se367859.html" xr:uid="{EA217639-677E-4B9B-82CD-07C763BE2BD9}"/>
    <hyperlink ref="A55" r:id="rId26" display="https://www.vector.co.jp/soft/winnt/business/se490353.html" xr:uid="{796455EC-07F3-468E-8117-C37C5ABF3A08}"/>
    <hyperlink ref="A57" r:id="rId27" display="https://www.vector.co.jp/soft/winnt/business/se509079.html" xr:uid="{0C8455A8-AD69-4A8B-AA86-3AD48ED80D7C}"/>
    <hyperlink ref="A59" r:id="rId28" display="https://www.vector.co.jp/soft/winnt/business/se524150.html" xr:uid="{0E98C694-59BF-4F8C-AEA0-4FB0B9A12431}"/>
    <hyperlink ref="A61" r:id="rId29" display="https://www.vector.co.jp/soft/winnt/business/se490357.html" xr:uid="{F6581960-85C4-47BB-BA57-1F0DB72664C2}"/>
    <hyperlink ref="A63" r:id="rId30" display="https://www.vector.co.jp/soft/winnt/business/se490776.html" xr:uid="{B4719418-55B4-45C5-9E1D-CB4154BCF629}"/>
    <hyperlink ref="A65" r:id="rId31" display="https://www.vector.co.jp/soft/winnt/business/se361560.html" xr:uid="{D33CB120-929A-4942-8F16-5C7D4092B516}"/>
    <hyperlink ref="A67" r:id="rId32" display="https://www.vector.co.jp/soft/winnt/business/se366736.html" xr:uid="{499AC497-28AE-4FD4-8130-75EF93079F29}"/>
    <hyperlink ref="A69" r:id="rId33" display="https://www.vector.co.jp/soft/winnt/business/se509046.html" xr:uid="{E08F13A0-C950-470B-86CE-EA527F7F451A}"/>
    <hyperlink ref="A71" r:id="rId34" display="https://www.vector.co.jp/soft/winnt/business/se365082.html" xr:uid="{F9ADD5B3-7902-4D70-86E1-0EA77E530CF2}"/>
    <hyperlink ref="A73" r:id="rId35" display="https://www.vector.co.jp/soft/winnt/business/se509051.html" xr:uid="{5BBAD9D6-FAD0-4D38-BE50-B6411B4B1B20}"/>
    <hyperlink ref="A75" r:id="rId36" display="https://www.vector.co.jp/soft/winnt/business/se361358.html" xr:uid="{F3EA61B4-4763-40AC-867E-0F1FDFCED40F}"/>
    <hyperlink ref="A77" r:id="rId37" display="https://www.vector.co.jp/soft/winnt/business/se509045.html" xr:uid="{B15CBC50-31AB-446B-9DE2-A61557324FB5}"/>
    <hyperlink ref="A79" r:id="rId38" display="https://www.vector.co.jp/soft/winnt/business/se509050.html" xr:uid="{45F3F060-40A4-4AE7-89F4-DE0AADCD6AB4}"/>
    <hyperlink ref="A81" r:id="rId39" display="https://www.vector.co.jp/soft/winnt/business/se361539.html" xr:uid="{88B9C65F-AD53-4F2D-96AA-DE2983038B9D}"/>
    <hyperlink ref="A83" r:id="rId40" display="https://www.vector.co.jp/soft/winnt/business/se487503.html" xr:uid="{D98EB585-B3AD-4753-8FF5-2AC7C79A3B9D}"/>
    <hyperlink ref="A85" r:id="rId41" display="https://www.vector.co.jp/soft/winnt/business/se525461.html" xr:uid="{851AAF65-EB60-47C9-A26D-49395970FBCF}"/>
  </hyperlinks>
  <pageMargins left="0.7" right="0.7" top="0.75" bottom="0.75" header="0.3" footer="0.3"/>
  <pageSetup paperSize="9" orientation="portrait" horizontalDpi="4294967292" verticalDpi="0" r:id="rId4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37"/>
  <sheetViews>
    <sheetView view="pageBreakPreview" topLeftCell="A28" zoomScaleNormal="100" workbookViewId="0">
      <selection activeCell="A38" sqref="A38:XFD72"/>
    </sheetView>
  </sheetViews>
  <sheetFormatPr defaultRowHeight="13.2" x14ac:dyDescent="0.2"/>
  <cols>
    <col min="1" max="17" width="7.6640625" customWidth="1"/>
  </cols>
  <sheetData>
    <row r="1" spans="1:17" ht="15.75" customHeight="1" x14ac:dyDescent="0.2">
      <c r="A1" s="16"/>
      <c r="B1" s="16"/>
      <c r="C1" s="16"/>
      <c r="D1" s="16"/>
      <c r="E1" s="3"/>
      <c r="F1" s="17"/>
      <c r="G1" s="17"/>
      <c r="H1" s="17"/>
      <c r="I1" s="17"/>
      <c r="J1" s="17"/>
    </row>
    <row r="2" spans="1:17" ht="15.9" customHeight="1" x14ac:dyDescent="0.2">
      <c r="A2" s="40" t="s">
        <v>116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7" ht="15.9" customHeight="1" x14ac:dyDescent="0.2">
      <c r="A3" s="41" t="s">
        <v>86</v>
      </c>
      <c r="B3" s="41"/>
      <c r="C3" s="4" t="s">
        <v>117</v>
      </c>
      <c r="D3" s="4" t="s">
        <v>118</v>
      </c>
      <c r="E3" s="4" t="s">
        <v>119</v>
      </c>
      <c r="F3" s="4" t="s">
        <v>120</v>
      </c>
      <c r="G3" s="4" t="s">
        <v>87</v>
      </c>
      <c r="H3" s="4" t="s">
        <v>121</v>
      </c>
      <c r="I3" s="4" t="s">
        <v>122</v>
      </c>
      <c r="J3" s="4" t="s">
        <v>123</v>
      </c>
      <c r="K3" s="4" t="s">
        <v>124</v>
      </c>
      <c r="L3" s="4" t="s">
        <v>125</v>
      </c>
      <c r="N3" s="46" t="s">
        <v>126</v>
      </c>
      <c r="O3" s="47"/>
      <c r="P3" s="48"/>
    </row>
    <row r="4" spans="1:17" ht="15.9" customHeight="1" x14ac:dyDescent="0.2">
      <c r="A4" s="4" t="s">
        <v>88</v>
      </c>
      <c r="B4" s="4" t="s">
        <v>127</v>
      </c>
      <c r="C4" s="4">
        <v>10</v>
      </c>
      <c r="D4" s="4">
        <v>15</v>
      </c>
      <c r="E4" s="4">
        <v>20</v>
      </c>
      <c r="F4" s="4">
        <v>25</v>
      </c>
      <c r="G4" s="4">
        <v>40</v>
      </c>
      <c r="H4" s="4">
        <v>50</v>
      </c>
      <c r="I4" s="4">
        <v>65</v>
      </c>
      <c r="J4" s="4">
        <v>110</v>
      </c>
      <c r="K4" s="4">
        <v>150</v>
      </c>
      <c r="L4" s="4">
        <v>180</v>
      </c>
      <c r="N4" s="49"/>
      <c r="O4" s="50"/>
      <c r="P4" s="51"/>
      <c r="Q4" s="15"/>
    </row>
    <row r="5" spans="1:17" ht="15.9" customHeight="1" x14ac:dyDescent="0.2">
      <c r="A5" s="4" t="s">
        <v>90</v>
      </c>
      <c r="B5" s="4" t="s">
        <v>128</v>
      </c>
      <c r="C5" s="4">
        <v>98</v>
      </c>
      <c r="D5" s="4">
        <v>147</v>
      </c>
      <c r="E5" s="4">
        <v>196</v>
      </c>
      <c r="F5" s="4">
        <v>245</v>
      </c>
      <c r="G5" s="4">
        <v>392</v>
      </c>
      <c r="H5" s="4">
        <v>882</v>
      </c>
      <c r="I5" s="4">
        <v>637</v>
      </c>
      <c r="J5" s="4">
        <v>1078</v>
      </c>
      <c r="K5" s="4">
        <v>1470</v>
      </c>
      <c r="L5" s="4">
        <v>1764</v>
      </c>
    </row>
    <row r="6" spans="1:17" ht="15.9" customHeight="1" x14ac:dyDescent="0.2">
      <c r="A6" s="2"/>
      <c r="B6" s="2"/>
      <c r="C6" s="2"/>
      <c r="D6" s="2"/>
      <c r="E6" s="2"/>
      <c r="F6" s="2"/>
      <c r="G6" s="2"/>
    </row>
    <row r="7" spans="1:17" ht="15.9" customHeight="1" x14ac:dyDescent="0.2">
      <c r="A7" s="52" t="s">
        <v>129</v>
      </c>
      <c r="B7" s="52"/>
      <c r="C7" s="52"/>
      <c r="D7" s="52" t="s">
        <v>93</v>
      </c>
      <c r="E7" s="52"/>
      <c r="F7" s="52"/>
    </row>
    <row r="8" spans="1:17" ht="15.75" customHeight="1" x14ac:dyDescent="0.2">
      <c r="A8" s="16"/>
      <c r="B8" s="16"/>
      <c r="C8" s="16"/>
      <c r="D8" s="16"/>
    </row>
    <row r="9" spans="1:17" ht="15.75" customHeight="1" x14ac:dyDescent="0.2">
      <c r="A9" s="40" t="s">
        <v>130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ht="15.75" customHeight="1" x14ac:dyDescent="0.2">
      <c r="A10" s="41" t="s">
        <v>94</v>
      </c>
      <c r="B10" s="41"/>
      <c r="C10" s="41"/>
      <c r="D10" s="25">
        <v>1</v>
      </c>
      <c r="E10" s="4">
        <v>1.5</v>
      </c>
      <c r="F10" s="25">
        <v>2</v>
      </c>
      <c r="G10" s="4">
        <v>2.5</v>
      </c>
      <c r="H10" s="25">
        <v>3</v>
      </c>
      <c r="I10" s="4">
        <v>3.5</v>
      </c>
      <c r="J10" s="25">
        <v>4</v>
      </c>
    </row>
    <row r="11" spans="1:17" ht="15.75" customHeight="1" x14ac:dyDescent="0.2">
      <c r="A11" s="41" t="s">
        <v>95</v>
      </c>
      <c r="B11" s="4" t="s">
        <v>88</v>
      </c>
      <c r="C11" s="4" t="s">
        <v>89</v>
      </c>
      <c r="D11" s="4">
        <v>5</v>
      </c>
      <c r="E11" s="4">
        <v>10</v>
      </c>
      <c r="F11" s="4">
        <v>20</v>
      </c>
      <c r="G11" s="4">
        <v>25</v>
      </c>
      <c r="H11" s="4">
        <v>30</v>
      </c>
      <c r="I11" s="4">
        <v>35</v>
      </c>
      <c r="J11" s="4">
        <v>45</v>
      </c>
    </row>
    <row r="12" spans="1:17" ht="15.75" customHeight="1" x14ac:dyDescent="0.2">
      <c r="A12" s="41"/>
      <c r="B12" s="4" t="s">
        <v>90</v>
      </c>
      <c r="C12" s="4" t="s">
        <v>91</v>
      </c>
      <c r="D12" s="4">
        <v>49</v>
      </c>
      <c r="E12" s="4">
        <v>98</v>
      </c>
      <c r="F12" s="4">
        <v>196</v>
      </c>
      <c r="G12" s="4">
        <v>245</v>
      </c>
      <c r="H12" s="4">
        <v>294</v>
      </c>
      <c r="I12" s="4">
        <v>343</v>
      </c>
      <c r="J12" s="4">
        <v>441</v>
      </c>
      <c r="L12" s="42" t="s">
        <v>23</v>
      </c>
      <c r="M12" s="43"/>
      <c r="N12" s="43"/>
      <c r="O12" s="44"/>
    </row>
    <row r="13" spans="1:17" ht="15.75" customHeight="1" x14ac:dyDescent="0.2">
      <c r="A13" s="41" t="s">
        <v>96</v>
      </c>
      <c r="B13" s="4" t="s">
        <v>88</v>
      </c>
      <c r="C13" s="4" t="s">
        <v>89</v>
      </c>
      <c r="D13" s="4">
        <v>30</v>
      </c>
      <c r="E13" s="4">
        <v>45</v>
      </c>
      <c r="F13" s="4">
        <v>65</v>
      </c>
      <c r="G13" s="4">
        <v>85</v>
      </c>
      <c r="H13" s="4">
        <v>90</v>
      </c>
      <c r="I13" s="4">
        <v>115</v>
      </c>
      <c r="J13" s="4">
        <v>140</v>
      </c>
    </row>
    <row r="14" spans="1:17" ht="15.75" customHeight="1" x14ac:dyDescent="0.2">
      <c r="A14" s="41"/>
      <c r="B14" s="4" t="s">
        <v>90</v>
      </c>
      <c r="C14" s="4" t="s">
        <v>91</v>
      </c>
      <c r="D14" s="4">
        <v>294</v>
      </c>
      <c r="E14" s="4">
        <v>441</v>
      </c>
      <c r="F14" s="4">
        <v>637</v>
      </c>
      <c r="G14" s="4">
        <v>833</v>
      </c>
      <c r="H14" s="4">
        <v>882</v>
      </c>
      <c r="I14" s="4">
        <v>1127</v>
      </c>
      <c r="J14" s="4">
        <v>1372</v>
      </c>
    </row>
    <row r="15" spans="1:17" ht="15.75" customHeight="1" x14ac:dyDescent="0.2"/>
    <row r="16" spans="1:17" ht="15.75" customHeight="1" x14ac:dyDescent="0.2">
      <c r="A16" s="40" t="s">
        <v>131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1:15" ht="15.75" customHeight="1" x14ac:dyDescent="0.2">
      <c r="A17" s="41" t="s">
        <v>97</v>
      </c>
      <c r="B17" s="41"/>
      <c r="C17" s="41"/>
      <c r="D17" s="25">
        <v>1</v>
      </c>
      <c r="E17" s="4">
        <v>1.5</v>
      </c>
      <c r="F17" s="25">
        <v>2</v>
      </c>
      <c r="G17" s="4">
        <v>2.5</v>
      </c>
      <c r="H17" s="25">
        <v>3</v>
      </c>
      <c r="I17" s="4">
        <v>3.5</v>
      </c>
      <c r="J17" s="25">
        <v>4</v>
      </c>
    </row>
    <row r="18" spans="1:15" ht="15.75" customHeight="1" x14ac:dyDescent="0.2">
      <c r="A18" s="41" t="s">
        <v>95</v>
      </c>
      <c r="B18" s="4" t="s">
        <v>88</v>
      </c>
      <c r="C18" s="4" t="s">
        <v>132</v>
      </c>
      <c r="D18" s="4">
        <v>6</v>
      </c>
      <c r="E18" s="4">
        <v>9</v>
      </c>
      <c r="F18" s="4">
        <v>13</v>
      </c>
      <c r="G18" s="4">
        <v>17</v>
      </c>
      <c r="H18" s="4">
        <v>26</v>
      </c>
      <c r="I18" s="4">
        <v>30</v>
      </c>
      <c r="J18" s="4">
        <v>34</v>
      </c>
    </row>
    <row r="19" spans="1:15" ht="15.75" customHeight="1" x14ac:dyDescent="0.2">
      <c r="A19" s="41"/>
      <c r="B19" s="4" t="s">
        <v>90</v>
      </c>
      <c r="C19" s="4" t="s">
        <v>133</v>
      </c>
      <c r="D19" s="4">
        <v>58.8</v>
      </c>
      <c r="E19" s="4">
        <v>88.2</v>
      </c>
      <c r="F19" s="4">
        <v>127.4</v>
      </c>
      <c r="G19" s="4">
        <v>166.6</v>
      </c>
      <c r="H19" s="4">
        <v>254.8</v>
      </c>
      <c r="I19" s="4">
        <v>294</v>
      </c>
      <c r="J19" s="4">
        <v>333.2</v>
      </c>
      <c r="L19" s="42" t="s">
        <v>23</v>
      </c>
      <c r="M19" s="43"/>
      <c r="N19" s="43"/>
      <c r="O19" s="44"/>
    </row>
    <row r="20" spans="1:15" ht="15.75" customHeight="1" x14ac:dyDescent="0.2">
      <c r="A20" s="41" t="s">
        <v>96</v>
      </c>
      <c r="B20" s="4" t="s">
        <v>88</v>
      </c>
      <c r="C20" s="4" t="s">
        <v>89</v>
      </c>
      <c r="D20" s="4">
        <v>31</v>
      </c>
      <c r="E20" s="4">
        <v>44</v>
      </c>
      <c r="F20" s="4">
        <v>58</v>
      </c>
      <c r="G20" s="4">
        <v>77</v>
      </c>
      <c r="H20" s="4">
        <v>86</v>
      </c>
      <c r="I20" s="4">
        <v>110</v>
      </c>
      <c r="J20" s="4">
        <v>129</v>
      </c>
    </row>
    <row r="21" spans="1:15" ht="15.75" customHeight="1" x14ac:dyDescent="0.2">
      <c r="A21" s="41"/>
      <c r="B21" s="4" t="s">
        <v>90</v>
      </c>
      <c r="C21" s="4" t="s">
        <v>133</v>
      </c>
      <c r="D21" s="4">
        <v>303.8</v>
      </c>
      <c r="E21" s="4">
        <v>431.2</v>
      </c>
      <c r="F21" s="4">
        <v>568.4</v>
      </c>
      <c r="G21" s="4">
        <v>754.6</v>
      </c>
      <c r="H21" s="4">
        <v>842.8</v>
      </c>
      <c r="I21" s="4">
        <v>1078</v>
      </c>
      <c r="J21" s="4">
        <v>1264.2</v>
      </c>
    </row>
    <row r="22" spans="1:15" ht="15.6" customHeight="1" x14ac:dyDescent="0.2">
      <c r="A22" s="52" t="s">
        <v>92</v>
      </c>
      <c r="B22" s="52"/>
      <c r="C22" s="52"/>
      <c r="D22" s="52" t="s">
        <v>93</v>
      </c>
      <c r="E22" s="52"/>
      <c r="F22" s="52"/>
    </row>
    <row r="23" spans="1:15" ht="15.6" customHeight="1" x14ac:dyDescent="0.2"/>
    <row r="24" spans="1:15" ht="15.6" customHeight="1" x14ac:dyDescent="0.2">
      <c r="A24" s="53" t="s">
        <v>134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1:15" ht="15.6" customHeight="1" x14ac:dyDescent="0.2">
      <c r="A25" s="54" t="s">
        <v>34</v>
      </c>
      <c r="B25" s="55"/>
      <c r="C25" s="42" t="s">
        <v>35</v>
      </c>
      <c r="D25" s="43"/>
      <c r="E25" s="43"/>
      <c r="F25" s="43"/>
      <c r="G25" s="43"/>
      <c r="H25" s="43"/>
      <c r="I25" s="43"/>
      <c r="J25" s="44"/>
      <c r="K25" s="54" t="s">
        <v>98</v>
      </c>
      <c r="L25" s="60"/>
      <c r="M25" s="55"/>
    </row>
    <row r="26" spans="1:15" ht="15.6" customHeight="1" x14ac:dyDescent="0.2">
      <c r="A26" s="56"/>
      <c r="B26" s="57"/>
      <c r="C26" s="43" t="s">
        <v>36</v>
      </c>
      <c r="D26" s="43"/>
      <c r="E26" s="43"/>
      <c r="F26" s="44"/>
      <c r="G26" s="42" t="s">
        <v>37</v>
      </c>
      <c r="H26" s="43"/>
      <c r="I26" s="43"/>
      <c r="J26" s="44"/>
      <c r="K26" s="56"/>
      <c r="L26" s="61"/>
      <c r="M26" s="57"/>
    </row>
    <row r="27" spans="1:15" ht="15.6" customHeight="1" x14ac:dyDescent="0.2">
      <c r="A27" s="58"/>
      <c r="B27" s="59"/>
      <c r="C27" s="44" t="s">
        <v>99</v>
      </c>
      <c r="D27" s="41"/>
      <c r="E27" s="41" t="s">
        <v>100</v>
      </c>
      <c r="F27" s="41"/>
      <c r="G27" s="41" t="s">
        <v>99</v>
      </c>
      <c r="H27" s="41"/>
      <c r="I27" s="41" t="s">
        <v>100</v>
      </c>
      <c r="J27" s="41"/>
      <c r="K27" s="58"/>
      <c r="L27" s="62"/>
      <c r="M27" s="59"/>
    </row>
    <row r="28" spans="1:15" ht="15.6" customHeight="1" x14ac:dyDescent="0.2">
      <c r="A28" s="63" t="s">
        <v>40</v>
      </c>
      <c r="B28" s="63"/>
      <c r="C28" s="64">
        <v>2</v>
      </c>
      <c r="D28" s="65"/>
      <c r="E28" s="64">
        <v>1.5</v>
      </c>
      <c r="F28" s="65"/>
      <c r="G28" s="64">
        <v>1.5</v>
      </c>
      <c r="H28" s="65"/>
      <c r="I28" s="64">
        <v>1</v>
      </c>
      <c r="J28" s="65"/>
      <c r="K28" s="23"/>
      <c r="M28" s="24"/>
    </row>
    <row r="29" spans="1:15" ht="15.6" customHeight="1" x14ac:dyDescent="0.2">
      <c r="A29" s="63"/>
      <c r="B29" s="63"/>
      <c r="C29" s="66" t="s">
        <v>101</v>
      </c>
      <c r="D29" s="67"/>
      <c r="E29" s="66" t="s">
        <v>135</v>
      </c>
      <c r="F29" s="67"/>
      <c r="G29" s="66" t="s">
        <v>101</v>
      </c>
      <c r="H29" s="67"/>
      <c r="I29" s="66" t="s">
        <v>136</v>
      </c>
      <c r="J29" s="67"/>
      <c r="K29" s="23"/>
      <c r="M29" s="24"/>
    </row>
    <row r="30" spans="1:15" ht="15.6" customHeight="1" x14ac:dyDescent="0.2">
      <c r="A30" s="41" t="s">
        <v>41</v>
      </c>
      <c r="B30" s="41"/>
      <c r="C30" s="64">
        <v>1.5</v>
      </c>
      <c r="D30" s="65"/>
      <c r="E30" s="64">
        <v>1</v>
      </c>
      <c r="F30" s="65"/>
      <c r="G30" s="64">
        <v>1</v>
      </c>
      <c r="H30" s="65"/>
      <c r="I30" s="64">
        <v>0.6</v>
      </c>
      <c r="J30" s="65"/>
      <c r="K30" s="23"/>
      <c r="M30" s="24"/>
    </row>
    <row r="31" spans="1:15" ht="15.6" customHeight="1" x14ac:dyDescent="0.2">
      <c r="A31" s="41"/>
      <c r="B31" s="41"/>
      <c r="C31" s="66" t="s">
        <v>136</v>
      </c>
      <c r="D31" s="67"/>
      <c r="E31" s="66" t="s">
        <v>137</v>
      </c>
      <c r="F31" s="67"/>
      <c r="G31" s="66" t="s">
        <v>136</v>
      </c>
      <c r="H31" s="67"/>
      <c r="I31" s="66" t="s">
        <v>102</v>
      </c>
      <c r="J31" s="67"/>
      <c r="K31" s="23"/>
      <c r="M31" s="24"/>
    </row>
    <row r="32" spans="1:15" ht="15.6" customHeight="1" x14ac:dyDescent="0.2">
      <c r="A32" s="41" t="s">
        <v>42</v>
      </c>
      <c r="B32" s="41"/>
      <c r="C32" s="64">
        <v>1</v>
      </c>
      <c r="D32" s="65"/>
      <c r="E32" s="64">
        <v>0.6</v>
      </c>
      <c r="F32" s="65"/>
      <c r="G32" s="64">
        <v>0.6</v>
      </c>
      <c r="H32" s="65"/>
      <c r="I32" s="64">
        <v>0.4</v>
      </c>
      <c r="J32" s="65"/>
      <c r="K32" s="23"/>
      <c r="M32" s="24"/>
    </row>
    <row r="33" spans="1:13" ht="15.6" customHeight="1" x14ac:dyDescent="0.2">
      <c r="A33" s="41"/>
      <c r="B33" s="41"/>
      <c r="C33" s="66" t="s">
        <v>102</v>
      </c>
      <c r="D33" s="67"/>
      <c r="E33" s="66" t="s">
        <v>102</v>
      </c>
      <c r="F33" s="67"/>
      <c r="G33" s="66" t="s">
        <v>138</v>
      </c>
      <c r="H33" s="67"/>
      <c r="I33" s="66" t="s">
        <v>103</v>
      </c>
      <c r="J33" s="67"/>
      <c r="K33" s="19"/>
      <c r="L33" s="20"/>
      <c r="M33" s="21"/>
    </row>
    <row r="34" spans="1:13" ht="15.75" customHeight="1" x14ac:dyDescent="0.2">
      <c r="A34" s="40" t="s">
        <v>104</v>
      </c>
      <c r="B34" s="40"/>
      <c r="C34" s="40"/>
      <c r="D34" s="40"/>
    </row>
    <row r="35" spans="1:13" ht="24" customHeight="1" x14ac:dyDescent="0.2">
      <c r="A35" s="68" t="s">
        <v>105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70"/>
    </row>
    <row r="36" spans="1:13" ht="15.6" customHeight="1" x14ac:dyDescent="0.2"/>
    <row r="37" spans="1:13" ht="15.6" customHeight="1" x14ac:dyDescent="0.2">
      <c r="A37" s="16"/>
      <c r="B37" s="16"/>
      <c r="C37" s="16"/>
      <c r="D37" s="16"/>
    </row>
  </sheetData>
  <sheetProtection formatCells="0" selectLockedCells="1" selectUnlockedCells="1"/>
  <mergeCells count="56">
    <mergeCell ref="A34:D34"/>
    <mergeCell ref="A35:M35"/>
    <mergeCell ref="A32:B33"/>
    <mergeCell ref="C32:D32"/>
    <mergeCell ref="E32:F32"/>
    <mergeCell ref="G32:H32"/>
    <mergeCell ref="I32:J32"/>
    <mergeCell ref="C33:D33"/>
    <mergeCell ref="E33:F33"/>
    <mergeCell ref="G33:H33"/>
    <mergeCell ref="I33:J33"/>
    <mergeCell ref="A30:B31"/>
    <mergeCell ref="C30:D30"/>
    <mergeCell ref="E30:F30"/>
    <mergeCell ref="G30:H30"/>
    <mergeCell ref="I30:J30"/>
    <mergeCell ref="C31:D31"/>
    <mergeCell ref="E31:F31"/>
    <mergeCell ref="G31:H31"/>
    <mergeCell ref="I31:J31"/>
    <mergeCell ref="A28:B29"/>
    <mergeCell ref="C28:D28"/>
    <mergeCell ref="E28:F28"/>
    <mergeCell ref="G28:H28"/>
    <mergeCell ref="I28:J28"/>
    <mergeCell ref="C29:D29"/>
    <mergeCell ref="E29:F29"/>
    <mergeCell ref="G29:H29"/>
    <mergeCell ref="I29:J29"/>
    <mergeCell ref="A25:B27"/>
    <mergeCell ref="C25:J25"/>
    <mergeCell ref="K25:M27"/>
    <mergeCell ref="C26:F26"/>
    <mergeCell ref="G26:J26"/>
    <mergeCell ref="C27:D27"/>
    <mergeCell ref="E27:F27"/>
    <mergeCell ref="G27:H27"/>
    <mergeCell ref="I27:J27"/>
    <mergeCell ref="A22:C22"/>
    <mergeCell ref="D22:F22"/>
    <mergeCell ref="A24:M24"/>
    <mergeCell ref="A10:C10"/>
    <mergeCell ref="A11:A12"/>
    <mergeCell ref="L12:O12"/>
    <mergeCell ref="A13:A14"/>
    <mergeCell ref="A16:O16"/>
    <mergeCell ref="A17:C17"/>
    <mergeCell ref="A9:O9"/>
    <mergeCell ref="A18:A19"/>
    <mergeCell ref="L19:O19"/>
    <mergeCell ref="A20:A21"/>
    <mergeCell ref="A2:M2"/>
    <mergeCell ref="A3:B3"/>
    <mergeCell ref="N3:P4"/>
    <mergeCell ref="A7:C7"/>
    <mergeCell ref="D7:F7"/>
  </mergeCells>
  <phoneticPr fontId="19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L7"/>
  <sheetViews>
    <sheetView view="pageBreakPreview" zoomScaleNormal="100" zoomScaleSheetLayoutView="100" workbookViewId="0">
      <selection activeCell="K5" sqref="K5"/>
    </sheetView>
  </sheetViews>
  <sheetFormatPr defaultRowHeight="13.2" x14ac:dyDescent="0.2"/>
  <cols>
    <col min="1" max="15" width="8.77734375" customWidth="1"/>
    <col min="16" max="16" width="6.6640625" customWidth="1"/>
    <col min="17" max="19" width="8.77734375" customWidth="1"/>
  </cols>
  <sheetData>
    <row r="1" spans="1:12" ht="18" customHeight="1" x14ac:dyDescent="0.2">
      <c r="A1" s="73" t="s">
        <v>140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3" customFormat="1" ht="18" customHeight="1" x14ac:dyDescent="0.2">
      <c r="A2" s="72" t="s">
        <v>58</v>
      </c>
      <c r="B2" s="72"/>
      <c r="C2" s="72" t="s">
        <v>59</v>
      </c>
      <c r="D2" s="72"/>
      <c r="E2" s="72" t="s">
        <v>60</v>
      </c>
      <c r="F2" s="72"/>
      <c r="G2" s="72"/>
      <c r="H2" s="72"/>
      <c r="I2" s="72"/>
    </row>
    <row r="3" spans="1:12" s="13" customFormat="1" ht="18" customHeight="1" x14ac:dyDescent="0.2">
      <c r="A3" s="72"/>
      <c r="B3" s="72"/>
      <c r="C3" s="72"/>
      <c r="D3" s="72"/>
      <c r="E3" s="28" t="s">
        <v>61</v>
      </c>
      <c r="F3" s="28" t="s">
        <v>62</v>
      </c>
      <c r="G3" s="28" t="s">
        <v>63</v>
      </c>
      <c r="H3" s="28" t="s">
        <v>64</v>
      </c>
      <c r="I3" s="28" t="s">
        <v>65</v>
      </c>
    </row>
    <row r="4" spans="1:12" s="13" customFormat="1" ht="18" customHeight="1" x14ac:dyDescent="0.2">
      <c r="A4" s="71" t="s">
        <v>66</v>
      </c>
      <c r="B4" s="71"/>
      <c r="C4" s="71" t="s">
        <v>141</v>
      </c>
      <c r="D4" s="71"/>
      <c r="E4" s="27">
        <v>23.5</v>
      </c>
      <c r="F4" s="27">
        <v>23.5</v>
      </c>
      <c r="G4" s="27">
        <v>23.5</v>
      </c>
      <c r="H4" s="27">
        <v>13.5</v>
      </c>
      <c r="I4" s="27">
        <v>21.3</v>
      </c>
    </row>
    <row r="5" spans="1:12" s="13" customFormat="1" ht="18" customHeight="1" x14ac:dyDescent="0.2">
      <c r="A5" s="71"/>
      <c r="B5" s="71"/>
      <c r="C5" s="71"/>
      <c r="D5" s="71"/>
      <c r="E5" s="14" t="s">
        <v>67</v>
      </c>
      <c r="F5" s="14" t="s">
        <v>142</v>
      </c>
      <c r="G5" s="14" t="s">
        <v>67</v>
      </c>
      <c r="H5" s="14" t="s">
        <v>107</v>
      </c>
      <c r="I5" s="14" t="s">
        <v>68</v>
      </c>
    </row>
    <row r="6" spans="1:12" s="13" customFormat="1" ht="18" customHeight="1" x14ac:dyDescent="0.2">
      <c r="A6" s="71" t="s">
        <v>66</v>
      </c>
      <c r="B6" s="71"/>
      <c r="C6" s="72" t="s">
        <v>106</v>
      </c>
      <c r="D6" s="72"/>
      <c r="E6" s="27">
        <v>27.5</v>
      </c>
      <c r="F6" s="27">
        <v>27.5</v>
      </c>
      <c r="G6" s="27">
        <v>27.5</v>
      </c>
      <c r="H6" s="27">
        <v>15.8</v>
      </c>
      <c r="I6" s="18">
        <v>25</v>
      </c>
    </row>
    <row r="7" spans="1:12" s="13" customFormat="1" ht="18" customHeight="1" x14ac:dyDescent="0.2">
      <c r="A7" s="71"/>
      <c r="B7" s="71"/>
      <c r="C7" s="72"/>
      <c r="D7" s="72"/>
      <c r="E7" s="14" t="s">
        <v>143</v>
      </c>
      <c r="F7" s="14" t="s">
        <v>143</v>
      </c>
      <c r="G7" s="14" t="s">
        <v>143</v>
      </c>
      <c r="H7" s="14" t="s">
        <v>144</v>
      </c>
      <c r="I7" s="14" t="s">
        <v>145</v>
      </c>
    </row>
  </sheetData>
  <sheetProtection formatCells="0" selectLockedCells="1" selectUnlockedCells="1"/>
  <mergeCells count="8">
    <mergeCell ref="A6:B7"/>
    <mergeCell ref="C6:D7"/>
    <mergeCell ref="A1:L1"/>
    <mergeCell ref="A2:B3"/>
    <mergeCell ref="C2:D3"/>
    <mergeCell ref="E2:I2"/>
    <mergeCell ref="A4:B5"/>
    <mergeCell ref="C4:D5"/>
  </mergeCells>
  <phoneticPr fontId="19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8"/>
  <sheetViews>
    <sheetView view="pageBreakPreview" zoomScaleNormal="100" zoomScaleSheetLayoutView="100" workbookViewId="0">
      <selection activeCell="J13" sqref="J13"/>
    </sheetView>
  </sheetViews>
  <sheetFormatPr defaultRowHeight="13.2" x14ac:dyDescent="0.2"/>
  <cols>
    <col min="1" max="17" width="7.6640625" customWidth="1"/>
  </cols>
  <sheetData>
    <row r="1" spans="1:16" ht="15.9" customHeight="1" x14ac:dyDescent="0.2">
      <c r="A1" s="26"/>
      <c r="B1" s="26"/>
      <c r="C1" s="26"/>
      <c r="D1" s="26"/>
      <c r="E1" s="26"/>
      <c r="F1" s="26"/>
    </row>
    <row r="2" spans="1:16" ht="15.9" customHeight="1" x14ac:dyDescent="0.2">
      <c r="A2" s="73" t="s">
        <v>146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ht="26.25" customHeight="1" x14ac:dyDescent="0.2">
      <c r="A3" s="63" t="s">
        <v>43</v>
      </c>
      <c r="B3" s="63" t="s">
        <v>147</v>
      </c>
      <c r="C3" s="74" t="s">
        <v>44</v>
      </c>
      <c r="D3" s="76" t="s">
        <v>45</v>
      </c>
      <c r="E3" s="63" t="s">
        <v>46</v>
      </c>
      <c r="F3" s="63"/>
      <c r="G3" s="79" t="s">
        <v>47</v>
      </c>
      <c r="H3" s="80"/>
      <c r="I3" s="80"/>
      <c r="J3" s="81"/>
      <c r="K3" s="63" t="s">
        <v>48</v>
      </c>
      <c r="L3" s="63"/>
      <c r="M3" s="63"/>
      <c r="N3" s="63"/>
      <c r="O3" s="82" t="s">
        <v>49</v>
      </c>
      <c r="P3" s="83"/>
    </row>
    <row r="4" spans="1:16" ht="15.9" customHeight="1" x14ac:dyDescent="0.2">
      <c r="A4" s="63"/>
      <c r="B4" s="63"/>
      <c r="C4" s="75"/>
      <c r="D4" s="77"/>
      <c r="E4" s="63"/>
      <c r="F4" s="63"/>
      <c r="G4" s="86" t="s">
        <v>50</v>
      </c>
      <c r="H4" s="87"/>
      <c r="I4" s="86" t="s">
        <v>51</v>
      </c>
      <c r="J4" s="87"/>
      <c r="K4" s="86" t="s">
        <v>50</v>
      </c>
      <c r="L4" s="87"/>
      <c r="M4" s="86" t="s">
        <v>51</v>
      </c>
      <c r="N4" s="87"/>
      <c r="O4" s="84"/>
      <c r="P4" s="85"/>
    </row>
    <row r="5" spans="1:16" ht="15.9" customHeight="1" x14ac:dyDescent="0.2">
      <c r="A5" s="63"/>
      <c r="B5" s="63"/>
      <c r="C5" s="22" t="s">
        <v>0</v>
      </c>
      <c r="D5" s="78"/>
      <c r="E5" s="22" t="s">
        <v>1</v>
      </c>
      <c r="F5" s="22" t="s">
        <v>2</v>
      </c>
      <c r="G5" s="22" t="s">
        <v>3</v>
      </c>
      <c r="H5" s="22" t="s">
        <v>148</v>
      </c>
      <c r="I5" s="22" t="s">
        <v>52</v>
      </c>
      <c r="J5" s="22" t="s">
        <v>53</v>
      </c>
      <c r="K5" s="22" t="s">
        <v>4</v>
      </c>
      <c r="L5" s="22" t="s">
        <v>5</v>
      </c>
      <c r="M5" s="22" t="s">
        <v>149</v>
      </c>
      <c r="N5" s="22" t="s">
        <v>54</v>
      </c>
      <c r="O5" s="22" t="s">
        <v>6</v>
      </c>
      <c r="P5" s="22" t="s">
        <v>7</v>
      </c>
    </row>
    <row r="6" spans="1:16" ht="15.75" customHeight="1" x14ac:dyDescent="0.2">
      <c r="A6" s="29" t="s">
        <v>55</v>
      </c>
      <c r="B6" s="4">
        <v>3</v>
      </c>
      <c r="C6" s="7">
        <v>1.427</v>
      </c>
      <c r="D6" s="8">
        <v>11</v>
      </c>
      <c r="E6" s="7">
        <v>0.71899999999999997</v>
      </c>
      <c r="F6" s="7">
        <v>0.71899999999999997</v>
      </c>
      <c r="G6" s="7">
        <v>0.79700000000000004</v>
      </c>
      <c r="H6" s="7">
        <v>0.79700000000000004</v>
      </c>
      <c r="I6" s="7">
        <v>1.26</v>
      </c>
      <c r="J6" s="7">
        <v>0.33200000000000002</v>
      </c>
      <c r="K6" s="7">
        <v>0.747</v>
      </c>
      <c r="L6" s="7">
        <v>0.747</v>
      </c>
      <c r="M6" s="7">
        <v>0.94</v>
      </c>
      <c r="N6" s="7">
        <v>0.48299999999999998</v>
      </c>
      <c r="O6" s="7">
        <v>0.44800000000000001</v>
      </c>
      <c r="P6" s="7">
        <v>0.44800000000000001</v>
      </c>
    </row>
    <row r="7" spans="1:16" ht="15.9" customHeight="1" x14ac:dyDescent="0.2">
      <c r="A7" s="29" t="s">
        <v>56</v>
      </c>
      <c r="B7" s="4">
        <v>3</v>
      </c>
      <c r="C7" s="7">
        <v>1.7270000000000001</v>
      </c>
      <c r="D7" s="7">
        <v>13.3</v>
      </c>
      <c r="E7" s="7">
        <v>0.84399999999999997</v>
      </c>
      <c r="F7" s="7">
        <v>0.84399999999999997</v>
      </c>
      <c r="G7" s="7">
        <v>1.42</v>
      </c>
      <c r="H7" s="7">
        <v>1.42</v>
      </c>
      <c r="I7" s="7">
        <v>2.2599999999999998</v>
      </c>
      <c r="J7" s="7">
        <v>0.59</v>
      </c>
      <c r="K7" s="7">
        <v>0.90800000000000003</v>
      </c>
      <c r="L7" s="7">
        <v>0.90800000000000003</v>
      </c>
      <c r="M7" s="7">
        <v>1.1399999999999999</v>
      </c>
      <c r="N7" s="7">
        <v>0.58499999999999996</v>
      </c>
      <c r="O7" s="7">
        <v>0.66100000000000003</v>
      </c>
      <c r="P7" s="7">
        <v>0.66100000000000003</v>
      </c>
    </row>
    <row r="8" spans="1:16" ht="15.9" customHeight="1" x14ac:dyDescent="0.2">
      <c r="A8" s="9" t="s">
        <v>57</v>
      </c>
      <c r="B8" s="10">
        <v>3</v>
      </c>
      <c r="C8" s="11">
        <v>2.3359999999999999</v>
      </c>
      <c r="D8" s="11">
        <v>17.899999999999999</v>
      </c>
      <c r="E8" s="11">
        <v>1.0900000000000001</v>
      </c>
      <c r="F8" s="11">
        <v>1.0900000000000001</v>
      </c>
      <c r="G8" s="11">
        <v>3.53</v>
      </c>
      <c r="H8" s="11">
        <v>3.53</v>
      </c>
      <c r="I8" s="11">
        <v>5.6</v>
      </c>
      <c r="J8" s="11">
        <v>1.46</v>
      </c>
      <c r="K8" s="11">
        <v>1.23</v>
      </c>
      <c r="L8" s="11">
        <v>1.23</v>
      </c>
      <c r="M8" s="11">
        <v>1.55</v>
      </c>
      <c r="N8" s="11">
        <v>0.79</v>
      </c>
      <c r="O8" s="11">
        <v>1.21</v>
      </c>
      <c r="P8" s="11">
        <v>1.21</v>
      </c>
    </row>
  </sheetData>
  <sheetProtection formatCells="0" selectLockedCells="1" selectUnlockedCells="1"/>
  <mergeCells count="13">
    <mergeCell ref="A2:P2"/>
    <mergeCell ref="A3:A5"/>
    <mergeCell ref="B3:B5"/>
    <mergeCell ref="C3:C4"/>
    <mergeCell ref="D3:D5"/>
    <mergeCell ref="E3:F4"/>
    <mergeCell ref="G3:J3"/>
    <mergeCell ref="K3:N3"/>
    <mergeCell ref="O3:P4"/>
    <mergeCell ref="G4:H4"/>
    <mergeCell ref="I4:J4"/>
    <mergeCell ref="K4:L4"/>
    <mergeCell ref="M4:N4"/>
  </mergeCells>
  <phoneticPr fontId="19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5"/>
  <sheetViews>
    <sheetView view="pageBreakPreview" zoomScaleNormal="100" workbookViewId="0">
      <selection activeCell="O4" sqref="O4"/>
    </sheetView>
  </sheetViews>
  <sheetFormatPr defaultRowHeight="13.2" x14ac:dyDescent="0.2"/>
  <cols>
    <col min="1" max="17" width="7.6640625" customWidth="1"/>
  </cols>
  <sheetData>
    <row r="1" spans="1:17" ht="15.9" customHeight="1" x14ac:dyDescent="0.2">
      <c r="A1" s="73" t="s">
        <v>150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</row>
    <row r="2" spans="1:17" ht="15.9" customHeight="1" x14ac:dyDescent="0.2">
      <c r="A2" s="82" t="s">
        <v>8</v>
      </c>
      <c r="B2" s="55"/>
      <c r="C2" s="42" t="s">
        <v>69</v>
      </c>
      <c r="D2" s="43"/>
      <c r="E2" s="43"/>
      <c r="F2" s="44"/>
      <c r="G2" s="63" t="s">
        <v>9</v>
      </c>
      <c r="H2" s="63"/>
      <c r="I2" s="63" t="s">
        <v>10</v>
      </c>
      <c r="J2" s="63"/>
      <c r="K2" s="88" t="s">
        <v>70</v>
      </c>
      <c r="L2" s="89"/>
    </row>
    <row r="3" spans="1:17" ht="15.9" customHeight="1" x14ac:dyDescent="0.2">
      <c r="A3" s="58"/>
      <c r="B3" s="59"/>
      <c r="C3" s="4">
        <v>120</v>
      </c>
      <c r="D3" s="4">
        <v>150</v>
      </c>
      <c r="E3" s="4">
        <v>180</v>
      </c>
      <c r="F3" s="4">
        <v>200</v>
      </c>
      <c r="G3" s="63"/>
      <c r="H3" s="63"/>
      <c r="I3" s="63"/>
      <c r="J3" s="63"/>
      <c r="K3" s="90"/>
      <c r="L3" s="91"/>
    </row>
    <row r="4" spans="1:17" ht="15.9" customHeight="1" x14ac:dyDescent="0.2">
      <c r="A4" s="42" t="s">
        <v>11</v>
      </c>
      <c r="B4" s="44"/>
      <c r="C4" s="12">
        <v>9</v>
      </c>
      <c r="D4" s="12">
        <v>9</v>
      </c>
      <c r="E4" s="12">
        <v>9</v>
      </c>
      <c r="F4" s="12">
        <v>9</v>
      </c>
      <c r="G4" s="42">
        <v>0.55000000000000004</v>
      </c>
      <c r="H4" s="44"/>
      <c r="I4" s="42">
        <v>1.3</v>
      </c>
      <c r="J4" s="44"/>
      <c r="K4" s="42">
        <v>0.71879999999999999</v>
      </c>
      <c r="L4" s="44"/>
    </row>
    <row r="5" spans="1:17" ht="15.9" customHeight="1" x14ac:dyDescent="0.2">
      <c r="A5" s="41" t="s">
        <v>71</v>
      </c>
      <c r="B5" s="41"/>
      <c r="C5" s="25">
        <v>12</v>
      </c>
      <c r="D5" s="25">
        <v>12</v>
      </c>
      <c r="E5" s="25">
        <v>12</v>
      </c>
      <c r="F5" s="25">
        <v>12</v>
      </c>
      <c r="G5" s="41">
        <v>0.7</v>
      </c>
      <c r="H5" s="41"/>
      <c r="I5" s="41">
        <v>1.7</v>
      </c>
      <c r="J5" s="41"/>
      <c r="K5" s="42">
        <v>0.90259999999999996</v>
      </c>
      <c r="L5" s="44"/>
    </row>
  </sheetData>
  <sheetProtection formatCells="0" selectLockedCells="1" selectUnlockedCells="1"/>
  <mergeCells count="14">
    <mergeCell ref="A5:B5"/>
    <mergeCell ref="G5:H5"/>
    <mergeCell ref="I5:J5"/>
    <mergeCell ref="K5:L5"/>
    <mergeCell ref="A1:Q1"/>
    <mergeCell ref="A2:B3"/>
    <mergeCell ref="C2:F2"/>
    <mergeCell ref="G2:H3"/>
    <mergeCell ref="I2:J3"/>
    <mergeCell ref="K2:L3"/>
    <mergeCell ref="A4:B4"/>
    <mergeCell ref="G4:H4"/>
    <mergeCell ref="I4:J4"/>
    <mergeCell ref="K4:L4"/>
  </mergeCells>
  <phoneticPr fontId="19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AA55"/>
  <sheetViews>
    <sheetView view="pageBreakPreview" topLeftCell="A46" zoomScaleNormal="100" workbookViewId="0">
      <selection activeCell="L49" sqref="L49"/>
    </sheetView>
  </sheetViews>
  <sheetFormatPr defaultRowHeight="13.2" x14ac:dyDescent="0.2"/>
  <cols>
    <col min="1" max="19" width="7.6640625" customWidth="1"/>
  </cols>
  <sheetData>
    <row r="1" spans="1:13" ht="37.5" customHeight="1" x14ac:dyDescent="0.2">
      <c r="A1" s="102" t="s">
        <v>15</v>
      </c>
      <c r="B1" s="102"/>
      <c r="C1" s="102"/>
      <c r="D1" s="102"/>
      <c r="E1" s="102"/>
      <c r="F1" s="102"/>
      <c r="G1" s="102"/>
      <c r="H1" s="1"/>
      <c r="I1" s="1"/>
      <c r="J1" s="1"/>
      <c r="K1" s="1"/>
      <c r="L1" s="1"/>
      <c r="M1" s="1"/>
    </row>
    <row r="2" spans="1:13" ht="15.75" customHeight="1" x14ac:dyDescent="0.2"/>
    <row r="3" spans="1:13" ht="15.75" customHeight="1" x14ac:dyDescent="0.2"/>
    <row r="4" spans="1:13" ht="15.75" customHeight="1" x14ac:dyDescent="0.2"/>
    <row r="5" spans="1:13" ht="15.75" customHeight="1" x14ac:dyDescent="0.2"/>
    <row r="6" spans="1:13" ht="15.75" customHeight="1" x14ac:dyDescent="0.2"/>
    <row r="7" spans="1:13" ht="15.75" customHeight="1" x14ac:dyDescent="0.2"/>
    <row r="8" spans="1:13" ht="15.75" customHeight="1" x14ac:dyDescent="0.2"/>
    <row r="9" spans="1:13" ht="15.75" customHeight="1" x14ac:dyDescent="0.2"/>
    <row r="10" spans="1:13" ht="15.75" customHeight="1" x14ac:dyDescent="0.2"/>
    <row r="11" spans="1:13" ht="15.75" customHeight="1" x14ac:dyDescent="0.2"/>
    <row r="12" spans="1:13" ht="15.75" customHeight="1" x14ac:dyDescent="0.2"/>
    <row r="13" spans="1:13" ht="15.75" customHeight="1" x14ac:dyDescent="0.2"/>
    <row r="14" spans="1:13" ht="15.75" customHeight="1" x14ac:dyDescent="0.2"/>
    <row r="15" spans="1:13" ht="15.75" customHeight="1" x14ac:dyDescent="0.2"/>
    <row r="16" spans="1:13" ht="15.75" customHeight="1" x14ac:dyDescent="0.2"/>
    <row r="17" spans="13:25" ht="15.75" customHeight="1" x14ac:dyDescent="0.2"/>
    <row r="18" spans="13:25" ht="15.75" customHeight="1" x14ac:dyDescent="0.2"/>
    <row r="19" spans="13:25" ht="15.75" customHeight="1" x14ac:dyDescent="0.2"/>
    <row r="20" spans="13:25" ht="15.75" customHeight="1" x14ac:dyDescent="0.2"/>
    <row r="21" spans="13:25" ht="15.75" customHeight="1" x14ac:dyDescent="0.2"/>
    <row r="22" spans="13:25" ht="15.75" customHeight="1" x14ac:dyDescent="0.2"/>
    <row r="23" spans="13:25" ht="15.75" customHeight="1" x14ac:dyDescent="0.2"/>
    <row r="24" spans="13:25" ht="15.75" customHeight="1" x14ac:dyDescent="0.2"/>
    <row r="25" spans="13:25" ht="15.75" customHeight="1" x14ac:dyDescent="0.2"/>
    <row r="26" spans="13:25" ht="15.75" customHeight="1" x14ac:dyDescent="0.2"/>
    <row r="27" spans="13:25" ht="15.75" customHeight="1" x14ac:dyDescent="0.2"/>
    <row r="28" spans="13:25" ht="15.75" customHeight="1" x14ac:dyDescent="0.2">
      <c r="M28" s="96" t="s">
        <v>13</v>
      </c>
      <c r="N28" s="96"/>
      <c r="O28" s="96"/>
      <c r="P28" s="96"/>
      <c r="V28" s="2" t="s">
        <v>16</v>
      </c>
      <c r="W28" s="2" t="s">
        <v>72</v>
      </c>
      <c r="X28" s="2" t="s">
        <v>73</v>
      </c>
      <c r="Y28" s="2" t="s">
        <v>74</v>
      </c>
    </row>
    <row r="29" spans="13:25" ht="15.75" customHeight="1" x14ac:dyDescent="0.2">
      <c r="M29" s="97" t="s">
        <v>14</v>
      </c>
      <c r="N29" s="97"/>
      <c r="O29" s="97"/>
      <c r="P29" s="97"/>
      <c r="U29" s="2" t="s">
        <v>17</v>
      </c>
      <c r="V29" s="2" t="s">
        <v>75</v>
      </c>
      <c r="W29" s="2">
        <v>35.32</v>
      </c>
      <c r="X29" s="2">
        <v>0.64</v>
      </c>
      <c r="Y29" s="2">
        <f>W29*X29</f>
        <v>22.604800000000001</v>
      </c>
    </row>
    <row r="30" spans="13:25" ht="15.75" customHeight="1" x14ac:dyDescent="0.2">
      <c r="U30" s="2"/>
      <c r="V30" s="2"/>
      <c r="W30" s="2"/>
      <c r="X30" s="2"/>
      <c r="Y30" s="2"/>
    </row>
    <row r="31" spans="13:25" ht="15.75" customHeight="1" x14ac:dyDescent="0.2">
      <c r="U31" s="2" t="s">
        <v>18</v>
      </c>
      <c r="V31" s="2" t="s">
        <v>19</v>
      </c>
      <c r="W31" s="2">
        <v>35.32</v>
      </c>
      <c r="X31" s="2">
        <v>2.72</v>
      </c>
      <c r="Y31" s="2">
        <f>W31*X31</f>
        <v>96.070400000000006</v>
      </c>
    </row>
    <row r="32" spans="13:25" ht="15.75" customHeight="1" x14ac:dyDescent="0.2">
      <c r="U32" s="2" t="s">
        <v>20</v>
      </c>
      <c r="V32" s="2" t="s">
        <v>21</v>
      </c>
      <c r="W32" s="2">
        <v>25.12</v>
      </c>
      <c r="X32" s="2">
        <v>0.64</v>
      </c>
      <c r="Y32" s="2">
        <f>W32*X32</f>
        <v>16.076800000000002</v>
      </c>
    </row>
    <row r="33" spans="1:27" ht="15.75" customHeight="1" x14ac:dyDescent="0.2">
      <c r="Y33">
        <f>SUM(Y29:Y32)</f>
        <v>134.75200000000001</v>
      </c>
    </row>
    <row r="34" spans="1:27" ht="21" customHeight="1" x14ac:dyDescent="0.2">
      <c r="A34" s="104" t="s">
        <v>12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34"/>
      <c r="N34" s="34"/>
      <c r="O34" s="34"/>
      <c r="P34" s="34"/>
    </row>
    <row r="35" spans="1:27" ht="15.6" customHeight="1" x14ac:dyDescent="0.2">
      <c r="A35" s="40" t="s">
        <v>139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</row>
    <row r="36" spans="1:27" ht="15.6" customHeight="1" x14ac:dyDescent="0.2">
      <c r="A36" s="54" t="s">
        <v>34</v>
      </c>
      <c r="B36" s="55"/>
      <c r="C36" s="42" t="s">
        <v>35</v>
      </c>
      <c r="D36" s="43"/>
      <c r="E36" s="43"/>
      <c r="F36" s="43"/>
      <c r="G36" s="43"/>
      <c r="H36" s="43"/>
      <c r="I36" s="43"/>
      <c r="J36" s="44"/>
    </row>
    <row r="37" spans="1:27" ht="15.6" customHeight="1" x14ac:dyDescent="0.2">
      <c r="A37" s="56"/>
      <c r="B37" s="57"/>
      <c r="C37" s="43" t="s">
        <v>36</v>
      </c>
      <c r="D37" s="43"/>
      <c r="E37" s="43"/>
      <c r="F37" s="44"/>
      <c r="G37" s="42" t="s">
        <v>37</v>
      </c>
      <c r="H37" s="43"/>
      <c r="I37" s="43"/>
      <c r="J37" s="44"/>
    </row>
    <row r="38" spans="1:27" ht="15.6" customHeight="1" x14ac:dyDescent="0.2">
      <c r="A38" s="58"/>
      <c r="B38" s="59"/>
      <c r="C38" s="44" t="s">
        <v>38</v>
      </c>
      <c r="D38" s="41"/>
      <c r="E38" s="41" t="s">
        <v>39</v>
      </c>
      <c r="F38" s="41"/>
      <c r="G38" s="44" t="s">
        <v>38</v>
      </c>
      <c r="H38" s="41"/>
      <c r="I38" s="41" t="s">
        <v>39</v>
      </c>
      <c r="J38" s="41"/>
    </row>
    <row r="39" spans="1:27" ht="15.6" customHeight="1" x14ac:dyDescent="0.2">
      <c r="A39" s="63" t="s">
        <v>40</v>
      </c>
      <c r="B39" s="63"/>
      <c r="C39" s="64">
        <v>2</v>
      </c>
      <c r="D39" s="65"/>
      <c r="E39" s="64">
        <v>1.5</v>
      </c>
      <c r="F39" s="65"/>
      <c r="G39" s="64">
        <v>1.5</v>
      </c>
      <c r="H39" s="65"/>
      <c r="I39" s="64">
        <v>1</v>
      </c>
      <c r="J39" s="65"/>
    </row>
    <row r="40" spans="1:27" ht="15.6" customHeight="1" x14ac:dyDescent="0.2">
      <c r="A40" s="63"/>
      <c r="B40" s="63"/>
      <c r="C40" s="92"/>
      <c r="D40" s="93"/>
      <c r="E40" s="92"/>
      <c r="F40" s="93"/>
      <c r="G40" s="92"/>
      <c r="H40" s="93"/>
      <c r="I40" s="92"/>
      <c r="J40" s="93"/>
    </row>
    <row r="41" spans="1:27" ht="15.6" customHeight="1" x14ac:dyDescent="0.2">
      <c r="A41" s="41" t="s">
        <v>41</v>
      </c>
      <c r="B41" s="41"/>
      <c r="C41" s="64">
        <v>1.5</v>
      </c>
      <c r="D41" s="65"/>
      <c r="E41" s="64">
        <v>1</v>
      </c>
      <c r="F41" s="65"/>
      <c r="G41" s="64">
        <v>1</v>
      </c>
      <c r="H41" s="65"/>
      <c r="I41" s="64">
        <v>0.6</v>
      </c>
      <c r="J41" s="65"/>
    </row>
    <row r="42" spans="1:27" ht="15.6" customHeight="1" x14ac:dyDescent="0.2">
      <c r="A42" s="41"/>
      <c r="B42" s="41"/>
      <c r="C42" s="92"/>
      <c r="D42" s="93"/>
      <c r="E42" s="92"/>
      <c r="F42" s="93"/>
      <c r="G42" s="92"/>
      <c r="H42" s="93"/>
      <c r="I42" s="92"/>
      <c r="J42" s="93"/>
    </row>
    <row r="43" spans="1:27" ht="15.6" customHeight="1" x14ac:dyDescent="0.2">
      <c r="A43" s="41" t="s">
        <v>42</v>
      </c>
      <c r="B43" s="41"/>
      <c r="C43" s="64">
        <v>1.5</v>
      </c>
      <c r="D43" s="65"/>
      <c r="E43" s="64">
        <v>1</v>
      </c>
      <c r="F43" s="65"/>
      <c r="G43" s="64">
        <v>1</v>
      </c>
      <c r="H43" s="65"/>
      <c r="I43" s="64">
        <v>0.6</v>
      </c>
      <c r="J43" s="65"/>
    </row>
    <row r="44" spans="1:27" ht="15.6" customHeight="1" x14ac:dyDescent="0.2">
      <c r="A44" s="41"/>
      <c r="B44" s="41"/>
      <c r="C44" s="92"/>
      <c r="D44" s="93"/>
      <c r="E44" s="92"/>
      <c r="F44" s="93"/>
      <c r="G44" s="92"/>
      <c r="H44" s="93"/>
      <c r="I44" s="92"/>
      <c r="J44" s="93"/>
    </row>
    <row r="45" spans="1:27" ht="15.75" customHeight="1" x14ac:dyDescent="0.2">
      <c r="A45" s="105"/>
      <c r="B45" s="105"/>
      <c r="C45" s="105"/>
      <c r="D45" s="2"/>
      <c r="E45" s="2"/>
    </row>
    <row r="46" spans="1:27" ht="15.75" customHeight="1" x14ac:dyDescent="0.2">
      <c r="A46" s="45" t="s">
        <v>114</v>
      </c>
      <c r="B46" s="45"/>
      <c r="C46" s="45"/>
      <c r="D46" s="45"/>
      <c r="E46" s="45"/>
      <c r="F46" s="26"/>
      <c r="G46" s="26"/>
      <c r="H46" s="26"/>
      <c r="I46" s="1"/>
      <c r="J46" s="1"/>
      <c r="K46" s="1"/>
      <c r="R46" s="2"/>
      <c r="S46" s="2"/>
      <c r="T46" s="31"/>
      <c r="U46" s="31"/>
      <c r="V46" s="31"/>
      <c r="W46" s="31"/>
      <c r="X46" s="31"/>
      <c r="Y46" s="31"/>
      <c r="Z46" s="31"/>
      <c r="AA46" s="31"/>
    </row>
    <row r="47" spans="1:27" s="16" customFormat="1" ht="15.15" customHeight="1" x14ac:dyDescent="0.2">
      <c r="B47" s="94" t="s">
        <v>108</v>
      </c>
      <c r="C47" s="94"/>
      <c r="D47" s="98" t="s">
        <v>99</v>
      </c>
      <c r="E47" s="98"/>
      <c r="F47" s="99" t="s">
        <v>109</v>
      </c>
      <c r="G47" s="100"/>
      <c r="I47" s="1"/>
      <c r="J47" s="1"/>
      <c r="R47" s="32"/>
      <c r="S47" s="32"/>
      <c r="T47" s="33"/>
      <c r="U47" s="33"/>
      <c r="V47" s="33"/>
      <c r="W47" s="33"/>
      <c r="X47" s="33"/>
      <c r="Y47" s="33"/>
      <c r="Z47" s="33"/>
      <c r="AA47" s="33"/>
    </row>
    <row r="48" spans="1:27" s="16" customFormat="1" ht="15.15" customHeight="1" x14ac:dyDescent="0.2">
      <c r="B48" s="94" t="s">
        <v>110</v>
      </c>
      <c r="C48" s="94"/>
      <c r="D48" s="98" t="s">
        <v>111</v>
      </c>
      <c r="E48" s="98"/>
      <c r="R48" s="32"/>
      <c r="S48" s="32"/>
      <c r="T48" s="33"/>
      <c r="U48" s="33"/>
      <c r="V48" s="33"/>
      <c r="W48" s="33"/>
      <c r="X48" s="33"/>
      <c r="Y48" s="33"/>
      <c r="Z48" s="33"/>
      <c r="AA48" s="33"/>
    </row>
    <row r="49" spans="1:27" s="16" customFormat="1" ht="15.15" customHeight="1" x14ac:dyDescent="0.2">
      <c r="B49" s="94" t="s">
        <v>112</v>
      </c>
      <c r="C49" s="94"/>
      <c r="D49" s="95">
        <v>1.5</v>
      </c>
      <c r="E49" s="95"/>
      <c r="R49" s="32"/>
      <c r="S49" s="32"/>
      <c r="T49" s="33"/>
      <c r="U49" s="33"/>
      <c r="V49" s="33"/>
      <c r="W49" s="33"/>
      <c r="X49" s="33"/>
      <c r="Y49" s="33"/>
      <c r="Z49" s="33"/>
      <c r="AA49" s="33"/>
    </row>
    <row r="50" spans="1:27" s="16" customFormat="1" ht="15.15" customHeight="1" x14ac:dyDescent="0.2">
      <c r="B50" s="94" t="s">
        <v>113</v>
      </c>
      <c r="C50" s="94"/>
      <c r="D50" s="101">
        <f>D49*0.5</f>
        <v>0.75</v>
      </c>
      <c r="E50" s="101"/>
      <c r="R50" s="32"/>
      <c r="S50" s="32"/>
      <c r="T50" s="33"/>
      <c r="U50" s="33"/>
      <c r="V50" s="33"/>
      <c r="W50" s="33"/>
      <c r="X50" s="33"/>
      <c r="Y50" s="33"/>
      <c r="Z50" s="33"/>
      <c r="AA50" s="33"/>
    </row>
    <row r="51" spans="1:27" ht="15.75" customHeight="1" x14ac:dyDescent="0.2"/>
    <row r="52" spans="1:27" ht="15.75" customHeight="1" x14ac:dyDescent="0.2">
      <c r="A52" s="73" t="s">
        <v>22</v>
      </c>
      <c r="B52" s="73"/>
      <c r="C52" s="73"/>
      <c r="D52" s="73"/>
      <c r="E52" s="73"/>
      <c r="F52" s="42" t="s">
        <v>23</v>
      </c>
      <c r="G52" s="43"/>
      <c r="H52" s="43"/>
      <c r="I52" s="44"/>
      <c r="J52" s="3"/>
      <c r="K52" s="3"/>
      <c r="L52" s="3"/>
      <c r="M52" s="34"/>
      <c r="N52" s="34"/>
      <c r="O52" s="34"/>
      <c r="P52" s="34"/>
    </row>
    <row r="53" spans="1:27" ht="15.75" customHeight="1" x14ac:dyDescent="0.2">
      <c r="B53" s="42" t="s">
        <v>24</v>
      </c>
      <c r="C53" s="44"/>
      <c r="D53" s="42" t="s">
        <v>25</v>
      </c>
      <c r="E53" s="44"/>
      <c r="F53" s="4" t="s">
        <v>26</v>
      </c>
      <c r="G53" s="4" t="s">
        <v>27</v>
      </c>
      <c r="H53" s="4" t="s">
        <v>26</v>
      </c>
      <c r="I53" s="4" t="s">
        <v>27</v>
      </c>
      <c r="J53" s="4" t="s">
        <v>26</v>
      </c>
      <c r="K53" s="4" t="s">
        <v>27</v>
      </c>
    </row>
    <row r="54" spans="1:27" ht="15.75" customHeight="1" x14ac:dyDescent="0.2">
      <c r="B54" s="41" t="s">
        <v>28</v>
      </c>
      <c r="C54" s="41"/>
      <c r="D54" s="103" t="s">
        <v>29</v>
      </c>
      <c r="E54" s="103"/>
      <c r="F54" s="6">
        <f>H54/1000</f>
        <v>1.323</v>
      </c>
      <c r="G54" s="4" t="s">
        <v>30</v>
      </c>
      <c r="H54" s="6">
        <f>J54*9.8</f>
        <v>1323</v>
      </c>
      <c r="I54" s="4" t="s">
        <v>31</v>
      </c>
      <c r="J54" s="5">
        <v>135</v>
      </c>
      <c r="K54" s="4" t="s">
        <v>32</v>
      </c>
    </row>
    <row r="55" spans="1:27" ht="15.75" customHeight="1" x14ac:dyDescent="0.2">
      <c r="B55" s="41" t="s">
        <v>33</v>
      </c>
      <c r="C55" s="41"/>
      <c r="D55" s="103" t="s">
        <v>76</v>
      </c>
      <c r="E55" s="103"/>
      <c r="F55" s="6">
        <f>H55/1000</f>
        <v>4.0180000000000007</v>
      </c>
      <c r="G55" s="4" t="s">
        <v>30</v>
      </c>
      <c r="H55" s="6">
        <f>J55*9.8</f>
        <v>4018.0000000000005</v>
      </c>
      <c r="I55" s="4" t="s">
        <v>31</v>
      </c>
      <c r="J55" s="5">
        <v>410</v>
      </c>
      <c r="K55" s="4" t="s">
        <v>32</v>
      </c>
    </row>
  </sheetData>
  <sheetProtection formatCells="0" selectLockedCells="1" selectUnlockedCells="1"/>
  <mergeCells count="47">
    <mergeCell ref="A1:G1"/>
    <mergeCell ref="D53:E53"/>
    <mergeCell ref="D54:E54"/>
    <mergeCell ref="D55:E55"/>
    <mergeCell ref="A34:L34"/>
    <mergeCell ref="A52:E52"/>
    <mergeCell ref="F52:I52"/>
    <mergeCell ref="B53:C53"/>
    <mergeCell ref="B54:C54"/>
    <mergeCell ref="B55:C55"/>
    <mergeCell ref="C43:D44"/>
    <mergeCell ref="E43:F44"/>
    <mergeCell ref="G43:H44"/>
    <mergeCell ref="I43:J44"/>
    <mergeCell ref="A45:C45"/>
    <mergeCell ref="A46:E46"/>
    <mergeCell ref="B50:C50"/>
    <mergeCell ref="C41:D42"/>
    <mergeCell ref="E41:F42"/>
    <mergeCell ref="B47:C47"/>
    <mergeCell ref="D47:E47"/>
    <mergeCell ref="F47:G47"/>
    <mergeCell ref="B48:C48"/>
    <mergeCell ref="D48:E48"/>
    <mergeCell ref="A43:B44"/>
    <mergeCell ref="D50:E50"/>
    <mergeCell ref="B49:C49"/>
    <mergeCell ref="D49:E49"/>
    <mergeCell ref="C39:D40"/>
    <mergeCell ref="E39:F40"/>
    <mergeCell ref="M28:P28"/>
    <mergeCell ref="M29:P29"/>
    <mergeCell ref="A35:M35"/>
    <mergeCell ref="A36:B38"/>
    <mergeCell ref="C36:J36"/>
    <mergeCell ref="C37:F37"/>
    <mergeCell ref="G37:J37"/>
    <mergeCell ref="C38:D38"/>
    <mergeCell ref="E38:F38"/>
    <mergeCell ref="G38:H38"/>
    <mergeCell ref="I38:J38"/>
    <mergeCell ref="G39:H40"/>
    <mergeCell ref="I39:J40"/>
    <mergeCell ref="A41:B42"/>
    <mergeCell ref="G41:H42"/>
    <mergeCell ref="I41:J42"/>
    <mergeCell ref="A39:B40"/>
  </mergeCells>
  <phoneticPr fontId="19"/>
  <pageMargins left="0.69" right="0.36" top="0.63" bottom="0.59" header="0.42" footer="0.39"/>
  <pageSetup paperSize="9" orientation="landscape" horizontalDpi="4294967293" verticalDpi="300" r:id="rId1"/>
  <headerFooter alignWithMargins="0">
    <oddHeader>&amp;Rﾀﾝｸ</oddHeader>
    <oddFooter>&amp;P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1"/>
  </sheetPr>
  <dimension ref="A1:AA73"/>
  <sheetViews>
    <sheetView view="pageBreakPreview" topLeftCell="A53" zoomScaleNormal="100" workbookViewId="0">
      <selection activeCell="J68" sqref="J68"/>
    </sheetView>
  </sheetViews>
  <sheetFormatPr defaultRowHeight="13.2" x14ac:dyDescent="0.2"/>
  <cols>
    <col min="1" max="17" width="7.6640625" customWidth="1"/>
  </cols>
  <sheetData>
    <row r="1" spans="1:8" ht="24.75" customHeight="1" x14ac:dyDescent="0.2">
      <c r="A1" s="106" t="s">
        <v>77</v>
      </c>
      <c r="B1" s="106"/>
      <c r="C1" s="106"/>
      <c r="D1" s="106"/>
      <c r="E1" s="106"/>
      <c r="F1" s="106"/>
      <c r="G1" s="106"/>
      <c r="H1" s="106"/>
    </row>
    <row r="41" spans="1:13" ht="15.6" customHeight="1" x14ac:dyDescent="0.2">
      <c r="A41" s="40" t="s">
        <v>139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</row>
    <row r="42" spans="1:13" ht="15.6" customHeight="1" x14ac:dyDescent="0.2">
      <c r="A42" s="54" t="s">
        <v>34</v>
      </c>
      <c r="B42" s="55"/>
      <c r="C42" s="42" t="s">
        <v>35</v>
      </c>
      <c r="D42" s="43"/>
      <c r="E42" s="43"/>
      <c r="F42" s="43"/>
      <c r="G42" s="43"/>
      <c r="H42" s="43"/>
      <c r="I42" s="43"/>
      <c r="J42" s="44"/>
    </row>
    <row r="43" spans="1:13" ht="15.6" customHeight="1" x14ac:dyDescent="0.2">
      <c r="A43" s="56"/>
      <c r="B43" s="57"/>
      <c r="C43" s="43" t="s">
        <v>36</v>
      </c>
      <c r="D43" s="43"/>
      <c r="E43" s="43"/>
      <c r="F43" s="44"/>
      <c r="G43" s="42" t="s">
        <v>37</v>
      </c>
      <c r="H43" s="43"/>
      <c r="I43" s="43"/>
      <c r="J43" s="44"/>
    </row>
    <row r="44" spans="1:13" ht="15.6" customHeight="1" x14ac:dyDescent="0.2">
      <c r="A44" s="58"/>
      <c r="B44" s="59"/>
      <c r="C44" s="44" t="s">
        <v>38</v>
      </c>
      <c r="D44" s="41"/>
      <c r="E44" s="41" t="s">
        <v>39</v>
      </c>
      <c r="F44" s="41"/>
      <c r="G44" s="44" t="s">
        <v>38</v>
      </c>
      <c r="H44" s="41"/>
      <c r="I44" s="41" t="s">
        <v>39</v>
      </c>
      <c r="J44" s="41"/>
    </row>
    <row r="45" spans="1:13" ht="15.6" customHeight="1" x14ac:dyDescent="0.2">
      <c r="A45" s="63" t="s">
        <v>40</v>
      </c>
      <c r="B45" s="63"/>
      <c r="C45" s="64">
        <v>2</v>
      </c>
      <c r="D45" s="65"/>
      <c r="E45" s="64">
        <v>1.5</v>
      </c>
      <c r="F45" s="65"/>
      <c r="G45" s="64">
        <v>1.5</v>
      </c>
      <c r="H45" s="65"/>
      <c r="I45" s="64">
        <v>1</v>
      </c>
      <c r="J45" s="65"/>
    </row>
    <row r="46" spans="1:13" ht="15.6" customHeight="1" x14ac:dyDescent="0.2">
      <c r="A46" s="63"/>
      <c r="B46" s="63"/>
      <c r="C46" s="92"/>
      <c r="D46" s="93"/>
      <c r="E46" s="92"/>
      <c r="F46" s="93"/>
      <c r="G46" s="92"/>
      <c r="H46" s="93"/>
      <c r="I46" s="92"/>
      <c r="J46" s="93"/>
    </row>
    <row r="47" spans="1:13" ht="15.6" customHeight="1" x14ac:dyDescent="0.2">
      <c r="A47" s="41" t="s">
        <v>41</v>
      </c>
      <c r="B47" s="41"/>
      <c r="C47" s="64">
        <v>1.5</v>
      </c>
      <c r="D47" s="65"/>
      <c r="E47" s="64">
        <v>1</v>
      </c>
      <c r="F47" s="65"/>
      <c r="G47" s="64">
        <v>1</v>
      </c>
      <c r="H47" s="65"/>
      <c r="I47" s="64">
        <v>0.6</v>
      </c>
      <c r="J47" s="65"/>
    </row>
    <row r="48" spans="1:13" ht="15.6" customHeight="1" x14ac:dyDescent="0.2">
      <c r="A48" s="41"/>
      <c r="B48" s="41"/>
      <c r="C48" s="92"/>
      <c r="D48" s="93"/>
      <c r="E48" s="92"/>
      <c r="F48" s="93"/>
      <c r="G48" s="92"/>
      <c r="H48" s="93"/>
      <c r="I48" s="92"/>
      <c r="J48" s="93"/>
    </row>
    <row r="49" spans="1:27" ht="15.6" customHeight="1" x14ac:dyDescent="0.2">
      <c r="A49" s="41" t="s">
        <v>42</v>
      </c>
      <c r="B49" s="41"/>
      <c r="C49" s="64">
        <v>1.5</v>
      </c>
      <c r="D49" s="65"/>
      <c r="E49" s="64">
        <v>1</v>
      </c>
      <c r="F49" s="65"/>
      <c r="G49" s="64">
        <v>1</v>
      </c>
      <c r="H49" s="65"/>
      <c r="I49" s="64">
        <v>0.6</v>
      </c>
      <c r="J49" s="65"/>
    </row>
    <row r="50" spans="1:27" ht="15.6" customHeight="1" x14ac:dyDescent="0.2">
      <c r="A50" s="41"/>
      <c r="B50" s="41"/>
      <c r="C50" s="92"/>
      <c r="D50" s="93"/>
      <c r="E50" s="92"/>
      <c r="F50" s="93"/>
      <c r="G50" s="92"/>
      <c r="H50" s="93"/>
      <c r="I50" s="92"/>
      <c r="J50" s="93"/>
    </row>
    <row r="51" spans="1:27" ht="15.75" customHeight="1" x14ac:dyDescent="0.2">
      <c r="A51" s="105" t="s">
        <v>115</v>
      </c>
      <c r="B51" s="105"/>
      <c r="C51" s="105"/>
      <c r="D51" s="2"/>
      <c r="E51" s="2"/>
    </row>
    <row r="52" spans="1:27" ht="15.75" customHeight="1" x14ac:dyDescent="0.2">
      <c r="A52" s="45" t="s">
        <v>114</v>
      </c>
      <c r="B52" s="45"/>
      <c r="C52" s="45"/>
      <c r="D52" s="45"/>
      <c r="E52" s="45"/>
      <c r="F52" s="26"/>
      <c r="G52" s="26"/>
      <c r="H52" s="26"/>
      <c r="I52" s="1"/>
      <c r="J52" s="1"/>
      <c r="K52" s="1"/>
      <c r="R52" s="2"/>
      <c r="S52" s="2"/>
      <c r="T52" s="31"/>
      <c r="U52" s="31"/>
      <c r="V52" s="31"/>
      <c r="W52" s="31"/>
      <c r="X52" s="31"/>
      <c r="Y52" s="31"/>
      <c r="Z52" s="31"/>
      <c r="AA52" s="31"/>
    </row>
    <row r="53" spans="1:27" s="16" customFormat="1" ht="15.15" customHeight="1" x14ac:dyDescent="0.2">
      <c r="B53" s="94" t="s">
        <v>108</v>
      </c>
      <c r="C53" s="94"/>
      <c r="D53" s="98" t="s">
        <v>99</v>
      </c>
      <c r="E53" s="98"/>
      <c r="F53" s="99" t="s">
        <v>109</v>
      </c>
      <c r="G53" s="100"/>
      <c r="I53" s="1"/>
      <c r="J53" s="1"/>
      <c r="R53" s="32"/>
      <c r="S53" s="32"/>
      <c r="T53" s="33"/>
      <c r="U53" s="33"/>
      <c r="V53" s="33"/>
      <c r="W53" s="33"/>
      <c r="X53" s="33"/>
      <c r="Y53" s="33"/>
      <c r="Z53" s="33"/>
      <c r="AA53" s="33"/>
    </row>
    <row r="54" spans="1:27" s="16" customFormat="1" ht="15.15" customHeight="1" x14ac:dyDescent="0.2">
      <c r="B54" s="94" t="s">
        <v>110</v>
      </c>
      <c r="C54" s="94"/>
      <c r="D54" s="98" t="s">
        <v>111</v>
      </c>
      <c r="E54" s="98"/>
      <c r="R54" s="32"/>
      <c r="S54" s="32"/>
      <c r="T54" s="33"/>
      <c r="U54" s="33"/>
      <c r="V54" s="33"/>
      <c r="W54" s="33"/>
      <c r="X54" s="33"/>
      <c r="Y54" s="33"/>
      <c r="Z54" s="33"/>
      <c r="AA54" s="33"/>
    </row>
    <row r="55" spans="1:27" s="16" customFormat="1" ht="15.15" customHeight="1" x14ac:dyDescent="0.2">
      <c r="B55" s="94" t="s">
        <v>112</v>
      </c>
      <c r="C55" s="94"/>
      <c r="D55" s="95">
        <v>1.5</v>
      </c>
      <c r="E55" s="95"/>
      <c r="R55" s="32"/>
      <c r="S55" s="32"/>
      <c r="T55" s="33"/>
      <c r="U55" s="33"/>
      <c r="V55" s="33"/>
      <c r="W55" s="33"/>
      <c r="X55" s="33"/>
      <c r="Y55" s="33"/>
      <c r="Z55" s="33"/>
      <c r="AA55" s="33"/>
    </row>
    <row r="56" spans="1:27" s="16" customFormat="1" ht="15.15" customHeight="1" x14ac:dyDescent="0.2">
      <c r="B56" s="94" t="s">
        <v>113</v>
      </c>
      <c r="C56" s="94"/>
      <c r="D56" s="101">
        <f>D55*0.5</f>
        <v>0.75</v>
      </c>
      <c r="E56" s="101"/>
      <c r="R56" s="32"/>
      <c r="S56" s="32"/>
      <c r="T56" s="33"/>
      <c r="U56" s="33"/>
      <c r="V56" s="33"/>
      <c r="W56" s="33"/>
      <c r="X56" s="33"/>
      <c r="Y56" s="33"/>
      <c r="Z56" s="33"/>
      <c r="AA56" s="33"/>
    </row>
    <row r="57" spans="1:27" ht="15.75" customHeight="1" x14ac:dyDescent="0.2"/>
    <row r="58" spans="1:27" ht="15.75" customHeight="1" x14ac:dyDescent="0.2">
      <c r="A58" s="73" t="s">
        <v>78</v>
      </c>
      <c r="B58" s="73"/>
      <c r="C58" s="73"/>
      <c r="D58" s="73"/>
      <c r="E58" s="73"/>
      <c r="F58" s="42" t="s">
        <v>79</v>
      </c>
      <c r="G58" s="43"/>
      <c r="H58" s="43"/>
      <c r="I58" s="44"/>
      <c r="J58" s="3"/>
      <c r="K58" s="3"/>
      <c r="L58" s="3"/>
      <c r="M58" s="96" t="s">
        <v>13</v>
      </c>
      <c r="N58" s="96"/>
      <c r="O58" s="96"/>
      <c r="P58" s="96"/>
    </row>
    <row r="59" spans="1:27" ht="15.75" customHeight="1" x14ac:dyDescent="0.2">
      <c r="B59" s="42" t="s">
        <v>24</v>
      </c>
      <c r="C59" s="44"/>
      <c r="D59" s="42" t="s">
        <v>25</v>
      </c>
      <c r="E59" s="44"/>
      <c r="F59" s="4" t="s">
        <v>26</v>
      </c>
      <c r="G59" s="4" t="s">
        <v>27</v>
      </c>
      <c r="H59" s="4" t="s">
        <v>26</v>
      </c>
      <c r="I59" s="4" t="s">
        <v>27</v>
      </c>
      <c r="J59" s="4" t="s">
        <v>26</v>
      </c>
      <c r="K59" s="4" t="s">
        <v>27</v>
      </c>
      <c r="M59" s="97" t="s">
        <v>14</v>
      </c>
      <c r="N59" s="97"/>
      <c r="O59" s="97"/>
      <c r="P59" s="97"/>
    </row>
    <row r="60" spans="1:27" ht="15.75" customHeight="1" x14ac:dyDescent="0.2">
      <c r="B60" s="41" t="s">
        <v>80</v>
      </c>
      <c r="C60" s="41"/>
      <c r="D60" s="103" t="s">
        <v>81</v>
      </c>
      <c r="E60" s="103"/>
      <c r="F60" s="6">
        <f>H60/1000</f>
        <v>3.7240000000000006</v>
      </c>
      <c r="G60" s="4" t="s">
        <v>82</v>
      </c>
      <c r="H60" s="6">
        <f>J60*9.8</f>
        <v>3724.0000000000005</v>
      </c>
      <c r="I60" s="4" t="s">
        <v>83</v>
      </c>
      <c r="J60" s="5">
        <v>380</v>
      </c>
      <c r="K60" s="4" t="s">
        <v>84</v>
      </c>
    </row>
    <row r="61" spans="1:27" ht="15.75" customHeight="1" x14ac:dyDescent="0.2">
      <c r="B61" s="41" t="s">
        <v>85</v>
      </c>
      <c r="C61" s="41"/>
      <c r="D61" s="103"/>
      <c r="E61" s="103"/>
      <c r="F61" s="6">
        <f>H61/1000</f>
        <v>0</v>
      </c>
      <c r="G61" s="4" t="s">
        <v>82</v>
      </c>
      <c r="H61" s="6">
        <f>J61*9.8</f>
        <v>0</v>
      </c>
      <c r="I61" s="4" t="s">
        <v>83</v>
      </c>
      <c r="J61" s="5">
        <v>0</v>
      </c>
      <c r="K61" s="4" t="s">
        <v>84</v>
      </c>
    </row>
    <row r="62" spans="1:27" ht="15.75" customHeight="1" x14ac:dyDescent="0.2">
      <c r="B62" s="41" t="s">
        <v>185</v>
      </c>
      <c r="C62" s="41"/>
      <c r="D62" s="103"/>
      <c r="E62" s="103"/>
      <c r="F62" s="6">
        <f>F60+F61</f>
        <v>3.7240000000000006</v>
      </c>
      <c r="G62" s="4" t="s">
        <v>30</v>
      </c>
      <c r="H62" s="6">
        <f>H60+H61</f>
        <v>3724.0000000000005</v>
      </c>
      <c r="I62" s="4" t="s">
        <v>31</v>
      </c>
      <c r="J62" s="5">
        <f>J60+J61</f>
        <v>380</v>
      </c>
      <c r="K62" s="4" t="s">
        <v>32</v>
      </c>
    </row>
    <row r="63" spans="1:27" ht="15.75" customHeight="1" x14ac:dyDescent="0.2"/>
    <row r="64" spans="1:2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sheetProtection formatCells="0" selectLockedCells="1" selectUnlockedCells="1"/>
  <mergeCells count="48">
    <mergeCell ref="B55:C55"/>
    <mergeCell ref="D55:E55"/>
    <mergeCell ref="A49:B50"/>
    <mergeCell ref="C49:D50"/>
    <mergeCell ref="E49:F50"/>
    <mergeCell ref="A51:C51"/>
    <mergeCell ref="A52:E52"/>
    <mergeCell ref="B53:C53"/>
    <mergeCell ref="D53:E53"/>
    <mergeCell ref="F53:G53"/>
    <mergeCell ref="B62:C62"/>
    <mergeCell ref="D62:E62"/>
    <mergeCell ref="B60:C60"/>
    <mergeCell ref="D60:E60"/>
    <mergeCell ref="B61:C61"/>
    <mergeCell ref="D61:E61"/>
    <mergeCell ref="A1:H1"/>
    <mergeCell ref="A58:E58"/>
    <mergeCell ref="B59:C59"/>
    <mergeCell ref="D59:E59"/>
    <mergeCell ref="F58:I58"/>
    <mergeCell ref="C43:F43"/>
    <mergeCell ref="G43:J43"/>
    <mergeCell ref="C44:D44"/>
    <mergeCell ref="E44:F44"/>
    <mergeCell ref="G44:H44"/>
    <mergeCell ref="I44:J44"/>
    <mergeCell ref="A45:B46"/>
    <mergeCell ref="C45:D46"/>
    <mergeCell ref="E45:F46"/>
    <mergeCell ref="G45:H46"/>
    <mergeCell ref="A41:M41"/>
    <mergeCell ref="A42:B44"/>
    <mergeCell ref="C42:J42"/>
    <mergeCell ref="M58:P58"/>
    <mergeCell ref="M59:P59"/>
    <mergeCell ref="I45:J46"/>
    <mergeCell ref="A47:B48"/>
    <mergeCell ref="C47:D48"/>
    <mergeCell ref="E47:F48"/>
    <mergeCell ref="G47:H48"/>
    <mergeCell ref="I47:J48"/>
    <mergeCell ref="G49:H50"/>
    <mergeCell ref="I49:J50"/>
    <mergeCell ref="B56:C56"/>
    <mergeCell ref="D56:E56"/>
    <mergeCell ref="B54:C54"/>
    <mergeCell ref="D54:E54"/>
  </mergeCells>
  <phoneticPr fontId="19"/>
  <pageMargins left="0.69" right="0.36" top="0.63" bottom="0.52" header="0.42" footer="0.25"/>
  <pageSetup paperSize="9" orientation="landscape" horizontalDpi="4294967293" verticalDpi="300" r:id="rId1"/>
  <headerFooter alignWithMargins="0">
    <oddHeader>&amp;R自立機器</oddHeader>
    <oddFooter>&amp;P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その他の有用なソフト</vt:lpstr>
      <vt:lpstr>1 原資料</vt:lpstr>
      <vt:lpstr>2 応力度</vt:lpstr>
      <vt:lpstr>3 鋼材 </vt:lpstr>
      <vt:lpstr>4 アンカーボルト </vt:lpstr>
      <vt:lpstr>ﾀﾝｸ高架台（ブレス有）</vt:lpstr>
      <vt:lpstr>自立機器ｱﾝｶｰﾎﾞﾙﾄ</vt:lpstr>
      <vt:lpstr>'1 原資料'!Print_Area</vt:lpstr>
      <vt:lpstr>'2 応力度'!Print_Area</vt:lpstr>
      <vt:lpstr>'3 鋼材 '!Print_Area</vt:lpstr>
      <vt:lpstr>'4 アンカーボルト '!Print_Area</vt:lpstr>
      <vt:lpstr>'ﾀﾝｸ高架台（ブレス有）'!Print_Area</vt:lpstr>
      <vt:lpstr>自立機器ｱﾝｶｰﾎﾞﾙﾄ!Print_Area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matui</dc:creator>
  <cp:lastModifiedBy>user</cp:lastModifiedBy>
  <cp:lastPrinted>2018-03-11T05:17:53Z</cp:lastPrinted>
  <dcterms:created xsi:type="dcterms:W3CDTF">2014-10-06T08:23:01Z</dcterms:created>
  <dcterms:modified xsi:type="dcterms:W3CDTF">2025-07-21T01:44:08Z</dcterms:modified>
</cp:coreProperties>
</file>