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fs積算64\積算＆予算\"/>
    </mc:Choice>
  </mc:AlternateContent>
  <xr:revisionPtr revIDLastSave="0" documentId="13_ncr:1_{4AFBBB8D-080E-407F-BA2B-5FBD5F6EA0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8" r:id="rId1"/>
    <sheet name="実行予算内訳書" sheetId="2" r:id="rId2"/>
    <sheet name="資材外注単価表" sheetId="3" r:id="rId3"/>
    <sheet name="現場経費" sheetId="6" r:id="rId4"/>
    <sheet name="代価表1" sheetId="9" r:id="rId5"/>
    <sheet name="単価表1" sheetId="10" r:id="rId6"/>
  </sheets>
  <externalReferences>
    <externalReference r:id="rId7"/>
  </externalReferences>
  <definedNames>
    <definedName name="_xlnm.Print_Area" localSheetId="3">現場経費!$B$1:$O$40</definedName>
    <definedName name="_xlnm.Print_Area" localSheetId="4">代価表1!$B$1:$Q$27</definedName>
    <definedName name="_xlnm.Print_Area" localSheetId="5">単価表1!$B$1:$Q$27</definedName>
    <definedName name="_xlnm.Print_Titles" localSheetId="2">資材外注単価表!$1:$5</definedName>
    <definedName name="_xlnm.Print_Titles" localSheetId="1">実行予算内訳書!$1:$4</definedName>
    <definedName name="単位">OFFSET([1]ｃａｌｃ!$R$2,0,0,COUNTA([1]ｃａｌｃ!$R:$R)-1,1)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7" i="10" l="1"/>
  <c r="L107" i="10"/>
  <c r="M107" i="10"/>
  <c r="N107" i="10"/>
  <c r="O107" i="10"/>
  <c r="P107" i="10"/>
  <c r="Q107" i="10"/>
  <c r="B540" i="10"/>
  <c r="Q539" i="10"/>
  <c r="P539" i="10"/>
  <c r="O539" i="10"/>
  <c r="N539" i="10"/>
  <c r="M539" i="10"/>
  <c r="L539" i="10"/>
  <c r="K539" i="10"/>
  <c r="P537" i="10"/>
  <c r="O537" i="10"/>
  <c r="N537" i="10"/>
  <c r="M537" i="10"/>
  <c r="L537" i="10"/>
  <c r="K537" i="10"/>
  <c r="P536" i="10"/>
  <c r="O536" i="10"/>
  <c r="N536" i="10"/>
  <c r="M536" i="10"/>
  <c r="L536" i="10"/>
  <c r="K536" i="10"/>
  <c r="P535" i="10"/>
  <c r="O535" i="10"/>
  <c r="N535" i="10"/>
  <c r="M535" i="10"/>
  <c r="L535" i="10"/>
  <c r="K535" i="10"/>
  <c r="P534" i="10"/>
  <c r="O534" i="10"/>
  <c r="N534" i="10"/>
  <c r="M534" i="10"/>
  <c r="L534" i="10"/>
  <c r="K534" i="10"/>
  <c r="P533" i="10"/>
  <c r="O533" i="10"/>
  <c r="N533" i="10"/>
  <c r="M533" i="10"/>
  <c r="L533" i="10"/>
  <c r="K533" i="10"/>
  <c r="P532" i="10"/>
  <c r="O532" i="10"/>
  <c r="N532" i="10"/>
  <c r="M532" i="10"/>
  <c r="L532" i="10"/>
  <c r="K532" i="10"/>
  <c r="P531" i="10"/>
  <c r="O531" i="10"/>
  <c r="N531" i="10"/>
  <c r="M531" i="10"/>
  <c r="L531" i="10"/>
  <c r="K531" i="10"/>
  <c r="P530" i="10"/>
  <c r="O530" i="10"/>
  <c r="N530" i="10"/>
  <c r="M530" i="10"/>
  <c r="L530" i="10"/>
  <c r="K530" i="10"/>
  <c r="P529" i="10"/>
  <c r="O529" i="10"/>
  <c r="N529" i="10"/>
  <c r="M529" i="10"/>
  <c r="L529" i="10"/>
  <c r="K529" i="10"/>
  <c r="P528" i="10"/>
  <c r="O528" i="10"/>
  <c r="N528" i="10"/>
  <c r="M528" i="10"/>
  <c r="L528" i="10"/>
  <c r="K528" i="10"/>
  <c r="P527" i="10"/>
  <c r="O527" i="10"/>
  <c r="N527" i="10"/>
  <c r="M527" i="10"/>
  <c r="L527" i="10"/>
  <c r="K527" i="10"/>
  <c r="P526" i="10"/>
  <c r="O526" i="10"/>
  <c r="N526" i="10"/>
  <c r="M526" i="10"/>
  <c r="L526" i="10"/>
  <c r="K526" i="10"/>
  <c r="P525" i="10"/>
  <c r="O525" i="10"/>
  <c r="N525" i="10"/>
  <c r="M525" i="10"/>
  <c r="L525" i="10"/>
  <c r="K525" i="10"/>
  <c r="P524" i="10"/>
  <c r="O524" i="10"/>
  <c r="N524" i="10"/>
  <c r="M524" i="10"/>
  <c r="L524" i="10"/>
  <c r="K524" i="10"/>
  <c r="P523" i="10"/>
  <c r="O523" i="10"/>
  <c r="O538" i="10" s="1"/>
  <c r="N523" i="10"/>
  <c r="M523" i="10"/>
  <c r="L523" i="10"/>
  <c r="K523" i="10"/>
  <c r="P522" i="10"/>
  <c r="O522" i="10"/>
  <c r="N522" i="10"/>
  <c r="M522" i="10"/>
  <c r="L522" i="10"/>
  <c r="K522" i="10"/>
  <c r="P521" i="10"/>
  <c r="O521" i="10"/>
  <c r="N521" i="10"/>
  <c r="M521" i="10"/>
  <c r="L521" i="10"/>
  <c r="K521" i="10"/>
  <c r="P520" i="10"/>
  <c r="O520" i="10"/>
  <c r="N520" i="10"/>
  <c r="M520" i="10"/>
  <c r="L520" i="10"/>
  <c r="K520" i="10"/>
  <c r="P519" i="10"/>
  <c r="O519" i="10"/>
  <c r="N519" i="10"/>
  <c r="N538" i="10" s="1"/>
  <c r="M519" i="10"/>
  <c r="M538" i="10" s="1"/>
  <c r="L519" i="10"/>
  <c r="L538" i="10" s="1"/>
  <c r="K519" i="10"/>
  <c r="K538" i="10" s="1"/>
  <c r="P518" i="10"/>
  <c r="P538" i="10" s="1"/>
  <c r="O518" i="10"/>
  <c r="N518" i="10"/>
  <c r="M518" i="10"/>
  <c r="L518" i="10"/>
  <c r="K518" i="10"/>
  <c r="B513" i="10"/>
  <c r="Q512" i="10"/>
  <c r="P512" i="10"/>
  <c r="O512" i="10"/>
  <c r="N512" i="10"/>
  <c r="M512" i="10"/>
  <c r="L512" i="10"/>
  <c r="K512" i="10"/>
  <c r="P510" i="10"/>
  <c r="O510" i="10"/>
  <c r="N510" i="10"/>
  <c r="M510" i="10"/>
  <c r="L510" i="10"/>
  <c r="K510" i="10"/>
  <c r="P509" i="10"/>
  <c r="O509" i="10"/>
  <c r="N509" i="10"/>
  <c r="M509" i="10"/>
  <c r="L509" i="10"/>
  <c r="K509" i="10"/>
  <c r="P508" i="10"/>
  <c r="O508" i="10"/>
  <c r="N508" i="10"/>
  <c r="M508" i="10"/>
  <c r="L508" i="10"/>
  <c r="K508" i="10"/>
  <c r="P507" i="10"/>
  <c r="O507" i="10"/>
  <c r="N507" i="10"/>
  <c r="M507" i="10"/>
  <c r="L507" i="10"/>
  <c r="K507" i="10"/>
  <c r="P506" i="10"/>
  <c r="O506" i="10"/>
  <c r="N506" i="10"/>
  <c r="M506" i="10"/>
  <c r="L506" i="10"/>
  <c r="K506" i="10"/>
  <c r="P505" i="10"/>
  <c r="O505" i="10"/>
  <c r="N505" i="10"/>
  <c r="M505" i="10"/>
  <c r="L505" i="10"/>
  <c r="K505" i="10"/>
  <c r="P504" i="10"/>
  <c r="O504" i="10"/>
  <c r="N504" i="10"/>
  <c r="M504" i="10"/>
  <c r="L504" i="10"/>
  <c r="K504" i="10"/>
  <c r="P503" i="10"/>
  <c r="O503" i="10"/>
  <c r="N503" i="10"/>
  <c r="M503" i="10"/>
  <c r="L503" i="10"/>
  <c r="K503" i="10"/>
  <c r="P502" i="10"/>
  <c r="O502" i="10"/>
  <c r="N502" i="10"/>
  <c r="M502" i="10"/>
  <c r="L502" i="10"/>
  <c r="K502" i="10"/>
  <c r="P501" i="10"/>
  <c r="O501" i="10"/>
  <c r="N501" i="10"/>
  <c r="M501" i="10"/>
  <c r="L501" i="10"/>
  <c r="K501" i="10"/>
  <c r="P500" i="10"/>
  <c r="O500" i="10"/>
  <c r="N500" i="10"/>
  <c r="M500" i="10"/>
  <c r="L500" i="10"/>
  <c r="K500" i="10"/>
  <c r="P499" i="10"/>
  <c r="O499" i="10"/>
  <c r="N499" i="10"/>
  <c r="M499" i="10"/>
  <c r="L499" i="10"/>
  <c r="K499" i="10"/>
  <c r="P498" i="10"/>
  <c r="O498" i="10"/>
  <c r="N498" i="10"/>
  <c r="M498" i="10"/>
  <c r="L498" i="10"/>
  <c r="K498" i="10"/>
  <c r="P497" i="10"/>
  <c r="O497" i="10"/>
  <c r="N497" i="10"/>
  <c r="M497" i="10"/>
  <c r="L497" i="10"/>
  <c r="K497" i="10"/>
  <c r="P496" i="10"/>
  <c r="O496" i="10"/>
  <c r="N496" i="10"/>
  <c r="M496" i="10"/>
  <c r="L496" i="10"/>
  <c r="K496" i="10"/>
  <c r="P495" i="10"/>
  <c r="O495" i="10"/>
  <c r="N495" i="10"/>
  <c r="M495" i="10"/>
  <c r="L495" i="10"/>
  <c r="K495" i="10"/>
  <c r="P494" i="10"/>
  <c r="O494" i="10"/>
  <c r="N494" i="10"/>
  <c r="M494" i="10"/>
  <c r="L494" i="10"/>
  <c r="K494" i="10"/>
  <c r="P493" i="10"/>
  <c r="O493" i="10"/>
  <c r="N493" i="10"/>
  <c r="M493" i="10"/>
  <c r="L493" i="10"/>
  <c r="K493" i="10"/>
  <c r="P492" i="10"/>
  <c r="O492" i="10"/>
  <c r="N492" i="10"/>
  <c r="M492" i="10"/>
  <c r="L492" i="10"/>
  <c r="K492" i="10"/>
  <c r="P491" i="10"/>
  <c r="P511" i="10" s="1"/>
  <c r="O491" i="10"/>
  <c r="O511" i="10" s="1"/>
  <c r="N491" i="10"/>
  <c r="N511" i="10" s="1"/>
  <c r="M491" i="10"/>
  <c r="M511" i="10" s="1"/>
  <c r="L491" i="10"/>
  <c r="L511" i="10" s="1"/>
  <c r="K491" i="10"/>
  <c r="K511" i="10" s="1"/>
  <c r="B486" i="10"/>
  <c r="Q485" i="10"/>
  <c r="P485" i="10"/>
  <c r="O485" i="10"/>
  <c r="N485" i="10"/>
  <c r="M485" i="10"/>
  <c r="L485" i="10"/>
  <c r="K485" i="10"/>
  <c r="P483" i="10"/>
  <c r="O483" i="10"/>
  <c r="N483" i="10"/>
  <c r="M483" i="10"/>
  <c r="L483" i="10"/>
  <c r="K483" i="10"/>
  <c r="P482" i="10"/>
  <c r="O482" i="10"/>
  <c r="N482" i="10"/>
  <c r="M482" i="10"/>
  <c r="L482" i="10"/>
  <c r="K482" i="10"/>
  <c r="P481" i="10"/>
  <c r="O481" i="10"/>
  <c r="N481" i="10"/>
  <c r="M481" i="10"/>
  <c r="L481" i="10"/>
  <c r="K481" i="10"/>
  <c r="P480" i="10"/>
  <c r="O480" i="10"/>
  <c r="N480" i="10"/>
  <c r="M480" i="10"/>
  <c r="L480" i="10"/>
  <c r="K480" i="10"/>
  <c r="P479" i="10"/>
  <c r="O479" i="10"/>
  <c r="N479" i="10"/>
  <c r="M479" i="10"/>
  <c r="L479" i="10"/>
  <c r="K479" i="10"/>
  <c r="P478" i="10"/>
  <c r="O478" i="10"/>
  <c r="N478" i="10"/>
  <c r="M478" i="10"/>
  <c r="L478" i="10"/>
  <c r="K478" i="10"/>
  <c r="P477" i="10"/>
  <c r="O477" i="10"/>
  <c r="N477" i="10"/>
  <c r="M477" i="10"/>
  <c r="L477" i="10"/>
  <c r="K477" i="10"/>
  <c r="P476" i="10"/>
  <c r="O476" i="10"/>
  <c r="N476" i="10"/>
  <c r="M476" i="10"/>
  <c r="L476" i="10"/>
  <c r="K476" i="10"/>
  <c r="P475" i="10"/>
  <c r="O475" i="10"/>
  <c r="N475" i="10"/>
  <c r="M475" i="10"/>
  <c r="L475" i="10"/>
  <c r="K475" i="10"/>
  <c r="P474" i="10"/>
  <c r="O474" i="10"/>
  <c r="N474" i="10"/>
  <c r="M474" i="10"/>
  <c r="L474" i="10"/>
  <c r="K474" i="10"/>
  <c r="P473" i="10"/>
  <c r="O473" i="10"/>
  <c r="N473" i="10"/>
  <c r="M473" i="10"/>
  <c r="L473" i="10"/>
  <c r="K473" i="10"/>
  <c r="P472" i="10"/>
  <c r="O472" i="10"/>
  <c r="N472" i="10"/>
  <c r="M472" i="10"/>
  <c r="L472" i="10"/>
  <c r="K472" i="10"/>
  <c r="P471" i="10"/>
  <c r="O471" i="10"/>
  <c r="N471" i="10"/>
  <c r="M471" i="10"/>
  <c r="L471" i="10"/>
  <c r="K471" i="10"/>
  <c r="P470" i="10"/>
  <c r="O470" i="10"/>
  <c r="N470" i="10"/>
  <c r="M470" i="10"/>
  <c r="L470" i="10"/>
  <c r="K470" i="10"/>
  <c r="P469" i="10"/>
  <c r="O469" i="10"/>
  <c r="N469" i="10"/>
  <c r="M469" i="10"/>
  <c r="L469" i="10"/>
  <c r="K469" i="10"/>
  <c r="P468" i="10"/>
  <c r="O468" i="10"/>
  <c r="N468" i="10"/>
  <c r="M468" i="10"/>
  <c r="L468" i="10"/>
  <c r="K468" i="10"/>
  <c r="P467" i="10"/>
  <c r="O467" i="10"/>
  <c r="N467" i="10"/>
  <c r="M467" i="10"/>
  <c r="L467" i="10"/>
  <c r="K467" i="10"/>
  <c r="P466" i="10"/>
  <c r="O466" i="10"/>
  <c r="N466" i="10"/>
  <c r="M466" i="10"/>
  <c r="L466" i="10"/>
  <c r="K466" i="10"/>
  <c r="P465" i="10"/>
  <c r="O465" i="10"/>
  <c r="N465" i="10"/>
  <c r="M465" i="10"/>
  <c r="L465" i="10"/>
  <c r="K465" i="10"/>
  <c r="P464" i="10"/>
  <c r="P484" i="10" s="1"/>
  <c r="O464" i="10"/>
  <c r="O484" i="10" s="1"/>
  <c r="N464" i="10"/>
  <c r="N484" i="10" s="1"/>
  <c r="M464" i="10"/>
  <c r="M484" i="10" s="1"/>
  <c r="L464" i="10"/>
  <c r="L484" i="10" s="1"/>
  <c r="K464" i="10"/>
  <c r="K484" i="10" s="1"/>
  <c r="B459" i="10"/>
  <c r="Q458" i="10"/>
  <c r="P458" i="10"/>
  <c r="O458" i="10"/>
  <c r="N458" i="10"/>
  <c r="M458" i="10"/>
  <c r="L458" i="10"/>
  <c r="K458" i="10"/>
  <c r="P456" i="10"/>
  <c r="O456" i="10"/>
  <c r="N456" i="10"/>
  <c r="M456" i="10"/>
  <c r="L456" i="10"/>
  <c r="K456" i="10"/>
  <c r="P455" i="10"/>
  <c r="O455" i="10"/>
  <c r="N455" i="10"/>
  <c r="M455" i="10"/>
  <c r="L455" i="10"/>
  <c r="K455" i="10"/>
  <c r="P454" i="10"/>
  <c r="O454" i="10"/>
  <c r="N454" i="10"/>
  <c r="M454" i="10"/>
  <c r="L454" i="10"/>
  <c r="K454" i="10"/>
  <c r="P453" i="10"/>
  <c r="O453" i="10"/>
  <c r="N453" i="10"/>
  <c r="M453" i="10"/>
  <c r="L453" i="10"/>
  <c r="K453" i="10"/>
  <c r="P452" i="10"/>
  <c r="O452" i="10"/>
  <c r="N452" i="10"/>
  <c r="M452" i="10"/>
  <c r="L452" i="10"/>
  <c r="K452" i="10"/>
  <c r="P451" i="10"/>
  <c r="O451" i="10"/>
  <c r="N451" i="10"/>
  <c r="M451" i="10"/>
  <c r="L451" i="10"/>
  <c r="K451" i="10"/>
  <c r="P450" i="10"/>
  <c r="O450" i="10"/>
  <c r="N450" i="10"/>
  <c r="M450" i="10"/>
  <c r="L450" i="10"/>
  <c r="K450" i="10"/>
  <c r="P449" i="10"/>
  <c r="O449" i="10"/>
  <c r="N449" i="10"/>
  <c r="M449" i="10"/>
  <c r="L449" i="10"/>
  <c r="K449" i="10"/>
  <c r="P448" i="10"/>
  <c r="O448" i="10"/>
  <c r="N448" i="10"/>
  <c r="M448" i="10"/>
  <c r="L448" i="10"/>
  <c r="K448" i="10"/>
  <c r="P447" i="10"/>
  <c r="O447" i="10"/>
  <c r="N447" i="10"/>
  <c r="M447" i="10"/>
  <c r="L447" i="10"/>
  <c r="K447" i="10"/>
  <c r="P446" i="10"/>
  <c r="O446" i="10"/>
  <c r="N446" i="10"/>
  <c r="M446" i="10"/>
  <c r="L446" i="10"/>
  <c r="K446" i="10"/>
  <c r="P445" i="10"/>
  <c r="O445" i="10"/>
  <c r="N445" i="10"/>
  <c r="M445" i="10"/>
  <c r="L445" i="10"/>
  <c r="K445" i="10"/>
  <c r="P444" i="10"/>
  <c r="O444" i="10"/>
  <c r="N444" i="10"/>
  <c r="M444" i="10"/>
  <c r="L444" i="10"/>
  <c r="K444" i="10"/>
  <c r="P443" i="10"/>
  <c r="O443" i="10"/>
  <c r="N443" i="10"/>
  <c r="M443" i="10"/>
  <c r="L443" i="10"/>
  <c r="K443" i="10"/>
  <c r="P442" i="10"/>
  <c r="O442" i="10"/>
  <c r="N442" i="10"/>
  <c r="M442" i="10"/>
  <c r="L442" i="10"/>
  <c r="K442" i="10"/>
  <c r="P441" i="10"/>
  <c r="O441" i="10"/>
  <c r="N441" i="10"/>
  <c r="M441" i="10"/>
  <c r="L441" i="10"/>
  <c r="K441" i="10"/>
  <c r="P440" i="10"/>
  <c r="O440" i="10"/>
  <c r="N440" i="10"/>
  <c r="M440" i="10"/>
  <c r="M457" i="10" s="1"/>
  <c r="L440" i="10"/>
  <c r="L457" i="10" s="1"/>
  <c r="K440" i="10"/>
  <c r="P439" i="10"/>
  <c r="O439" i="10"/>
  <c r="N439" i="10"/>
  <c r="M439" i="10"/>
  <c r="L439" i="10"/>
  <c r="K439" i="10"/>
  <c r="P438" i="10"/>
  <c r="P457" i="10" s="1"/>
  <c r="O438" i="10"/>
  <c r="O457" i="10" s="1"/>
  <c r="N438" i="10"/>
  <c r="N457" i="10" s="1"/>
  <c r="M438" i="10"/>
  <c r="L438" i="10"/>
  <c r="K438" i="10"/>
  <c r="P437" i="10"/>
  <c r="O437" i="10"/>
  <c r="N437" i="10"/>
  <c r="M437" i="10"/>
  <c r="L437" i="10"/>
  <c r="K437" i="10"/>
  <c r="K457" i="10" s="1"/>
  <c r="B432" i="10"/>
  <c r="Q431" i="10"/>
  <c r="P431" i="10"/>
  <c r="O431" i="10"/>
  <c r="N431" i="10"/>
  <c r="M431" i="10"/>
  <c r="L431" i="10"/>
  <c r="K431" i="10"/>
  <c r="P429" i="10"/>
  <c r="O429" i="10"/>
  <c r="N429" i="10"/>
  <c r="M429" i="10"/>
  <c r="L429" i="10"/>
  <c r="K429" i="10"/>
  <c r="P428" i="10"/>
  <c r="O428" i="10"/>
  <c r="N428" i="10"/>
  <c r="M428" i="10"/>
  <c r="L428" i="10"/>
  <c r="K428" i="10"/>
  <c r="P427" i="10"/>
  <c r="O427" i="10"/>
  <c r="N427" i="10"/>
  <c r="M427" i="10"/>
  <c r="L427" i="10"/>
  <c r="K427" i="10"/>
  <c r="P426" i="10"/>
  <c r="O426" i="10"/>
  <c r="N426" i="10"/>
  <c r="M426" i="10"/>
  <c r="L426" i="10"/>
  <c r="K426" i="10"/>
  <c r="P425" i="10"/>
  <c r="O425" i="10"/>
  <c r="N425" i="10"/>
  <c r="M425" i="10"/>
  <c r="L425" i="10"/>
  <c r="K425" i="10"/>
  <c r="P424" i="10"/>
  <c r="O424" i="10"/>
  <c r="N424" i="10"/>
  <c r="M424" i="10"/>
  <c r="L424" i="10"/>
  <c r="K424" i="10"/>
  <c r="P423" i="10"/>
  <c r="O423" i="10"/>
  <c r="N423" i="10"/>
  <c r="M423" i="10"/>
  <c r="L423" i="10"/>
  <c r="K423" i="10"/>
  <c r="P422" i="10"/>
  <c r="O422" i="10"/>
  <c r="N422" i="10"/>
  <c r="M422" i="10"/>
  <c r="L422" i="10"/>
  <c r="K422" i="10"/>
  <c r="P421" i="10"/>
  <c r="O421" i="10"/>
  <c r="N421" i="10"/>
  <c r="M421" i="10"/>
  <c r="L421" i="10"/>
  <c r="K421" i="10"/>
  <c r="P420" i="10"/>
  <c r="O420" i="10"/>
  <c r="N420" i="10"/>
  <c r="M420" i="10"/>
  <c r="L420" i="10"/>
  <c r="K420" i="10"/>
  <c r="P419" i="10"/>
  <c r="O419" i="10"/>
  <c r="N419" i="10"/>
  <c r="M419" i="10"/>
  <c r="L419" i="10"/>
  <c r="K419" i="10"/>
  <c r="P418" i="10"/>
  <c r="O418" i="10"/>
  <c r="N418" i="10"/>
  <c r="M418" i="10"/>
  <c r="L418" i="10"/>
  <c r="K418" i="10"/>
  <c r="P417" i="10"/>
  <c r="O417" i="10"/>
  <c r="N417" i="10"/>
  <c r="M417" i="10"/>
  <c r="L417" i="10"/>
  <c r="K417" i="10"/>
  <c r="P416" i="10"/>
  <c r="O416" i="10"/>
  <c r="N416" i="10"/>
  <c r="M416" i="10"/>
  <c r="L416" i="10"/>
  <c r="K416" i="10"/>
  <c r="P415" i="10"/>
  <c r="O415" i="10"/>
  <c r="N415" i="10"/>
  <c r="M415" i="10"/>
  <c r="L415" i="10"/>
  <c r="K415" i="10"/>
  <c r="P414" i="10"/>
  <c r="O414" i="10"/>
  <c r="N414" i="10"/>
  <c r="M414" i="10"/>
  <c r="L414" i="10"/>
  <c r="K414" i="10"/>
  <c r="P413" i="10"/>
  <c r="O413" i="10"/>
  <c r="N413" i="10"/>
  <c r="M413" i="10"/>
  <c r="L413" i="10"/>
  <c r="K413" i="10"/>
  <c r="P412" i="10"/>
  <c r="O412" i="10"/>
  <c r="N412" i="10"/>
  <c r="M412" i="10"/>
  <c r="L412" i="10"/>
  <c r="K412" i="10"/>
  <c r="P411" i="10"/>
  <c r="O411" i="10"/>
  <c r="N411" i="10"/>
  <c r="M411" i="10"/>
  <c r="M430" i="10" s="1"/>
  <c r="L411" i="10"/>
  <c r="L430" i="10" s="1"/>
  <c r="K411" i="10"/>
  <c r="K430" i="10" s="1"/>
  <c r="Q430" i="10" s="1"/>
  <c r="P410" i="10"/>
  <c r="P430" i="10" s="1"/>
  <c r="O410" i="10"/>
  <c r="O430" i="10" s="1"/>
  <c r="N410" i="10"/>
  <c r="N430" i="10" s="1"/>
  <c r="M410" i="10"/>
  <c r="L410" i="10"/>
  <c r="K410" i="10"/>
  <c r="B405" i="10"/>
  <c r="Q404" i="10"/>
  <c r="P404" i="10"/>
  <c r="O404" i="10"/>
  <c r="N404" i="10"/>
  <c r="M404" i="10"/>
  <c r="L404" i="10"/>
  <c r="K404" i="10"/>
  <c r="P402" i="10"/>
  <c r="O402" i="10"/>
  <c r="N402" i="10"/>
  <c r="M402" i="10"/>
  <c r="L402" i="10"/>
  <c r="K402" i="10"/>
  <c r="P401" i="10"/>
  <c r="O401" i="10"/>
  <c r="N401" i="10"/>
  <c r="M401" i="10"/>
  <c r="L401" i="10"/>
  <c r="K401" i="10"/>
  <c r="P400" i="10"/>
  <c r="O400" i="10"/>
  <c r="N400" i="10"/>
  <c r="M400" i="10"/>
  <c r="L400" i="10"/>
  <c r="K400" i="10"/>
  <c r="P399" i="10"/>
  <c r="O399" i="10"/>
  <c r="N399" i="10"/>
  <c r="M399" i="10"/>
  <c r="L399" i="10"/>
  <c r="K399" i="10"/>
  <c r="P398" i="10"/>
  <c r="O398" i="10"/>
  <c r="N398" i="10"/>
  <c r="M398" i="10"/>
  <c r="L398" i="10"/>
  <c r="K398" i="10"/>
  <c r="P397" i="10"/>
  <c r="O397" i="10"/>
  <c r="N397" i="10"/>
  <c r="M397" i="10"/>
  <c r="L397" i="10"/>
  <c r="K397" i="10"/>
  <c r="P396" i="10"/>
  <c r="O396" i="10"/>
  <c r="N396" i="10"/>
  <c r="M396" i="10"/>
  <c r="L396" i="10"/>
  <c r="K396" i="10"/>
  <c r="P395" i="10"/>
  <c r="O395" i="10"/>
  <c r="N395" i="10"/>
  <c r="M395" i="10"/>
  <c r="L395" i="10"/>
  <c r="K395" i="10"/>
  <c r="P394" i="10"/>
  <c r="O394" i="10"/>
  <c r="N394" i="10"/>
  <c r="M394" i="10"/>
  <c r="L394" i="10"/>
  <c r="K394" i="10"/>
  <c r="P393" i="10"/>
  <c r="O393" i="10"/>
  <c r="N393" i="10"/>
  <c r="M393" i="10"/>
  <c r="L393" i="10"/>
  <c r="K393" i="10"/>
  <c r="P392" i="10"/>
  <c r="O392" i="10"/>
  <c r="N392" i="10"/>
  <c r="M392" i="10"/>
  <c r="L392" i="10"/>
  <c r="K392" i="10"/>
  <c r="P391" i="10"/>
  <c r="O391" i="10"/>
  <c r="N391" i="10"/>
  <c r="M391" i="10"/>
  <c r="L391" i="10"/>
  <c r="K391" i="10"/>
  <c r="P390" i="10"/>
  <c r="O390" i="10"/>
  <c r="N390" i="10"/>
  <c r="M390" i="10"/>
  <c r="L390" i="10"/>
  <c r="K390" i="10"/>
  <c r="P389" i="10"/>
  <c r="O389" i="10"/>
  <c r="N389" i="10"/>
  <c r="M389" i="10"/>
  <c r="M403" i="10" s="1"/>
  <c r="L389" i="10"/>
  <c r="L403" i="10" s="1"/>
  <c r="K389" i="10"/>
  <c r="P388" i="10"/>
  <c r="O388" i="10"/>
  <c r="N388" i="10"/>
  <c r="M388" i="10"/>
  <c r="L388" i="10"/>
  <c r="K388" i="10"/>
  <c r="P387" i="10"/>
  <c r="O387" i="10"/>
  <c r="N387" i="10"/>
  <c r="M387" i="10"/>
  <c r="L387" i="10"/>
  <c r="K387" i="10"/>
  <c r="P386" i="10"/>
  <c r="O386" i="10"/>
  <c r="N386" i="10"/>
  <c r="M386" i="10"/>
  <c r="L386" i="10"/>
  <c r="K386" i="10"/>
  <c r="P385" i="10"/>
  <c r="O385" i="10"/>
  <c r="N385" i="10"/>
  <c r="M385" i="10"/>
  <c r="L385" i="10"/>
  <c r="K385" i="10"/>
  <c r="P384" i="10"/>
  <c r="P403" i="10" s="1"/>
  <c r="O384" i="10"/>
  <c r="O403" i="10" s="1"/>
  <c r="N384" i="10"/>
  <c r="N403" i="10" s="1"/>
  <c r="M384" i="10"/>
  <c r="L384" i="10"/>
  <c r="K384" i="10"/>
  <c r="P383" i="10"/>
  <c r="O383" i="10"/>
  <c r="N383" i="10"/>
  <c r="M383" i="10"/>
  <c r="L383" i="10"/>
  <c r="K383" i="10"/>
  <c r="K403" i="10" s="1"/>
  <c r="Q403" i="10" s="1"/>
  <c r="B378" i="10"/>
  <c r="Q377" i="10"/>
  <c r="P377" i="10"/>
  <c r="O377" i="10"/>
  <c r="N377" i="10"/>
  <c r="M377" i="10"/>
  <c r="L377" i="10"/>
  <c r="K377" i="10"/>
  <c r="P375" i="10"/>
  <c r="O375" i="10"/>
  <c r="N375" i="10"/>
  <c r="M375" i="10"/>
  <c r="L375" i="10"/>
  <c r="K375" i="10"/>
  <c r="P374" i="10"/>
  <c r="O374" i="10"/>
  <c r="N374" i="10"/>
  <c r="M374" i="10"/>
  <c r="L374" i="10"/>
  <c r="K374" i="10"/>
  <c r="P373" i="10"/>
  <c r="O373" i="10"/>
  <c r="N373" i="10"/>
  <c r="M373" i="10"/>
  <c r="L373" i="10"/>
  <c r="K373" i="10"/>
  <c r="P372" i="10"/>
  <c r="O372" i="10"/>
  <c r="N372" i="10"/>
  <c r="M372" i="10"/>
  <c r="L372" i="10"/>
  <c r="K372" i="10"/>
  <c r="P371" i="10"/>
  <c r="O371" i="10"/>
  <c r="N371" i="10"/>
  <c r="M371" i="10"/>
  <c r="L371" i="10"/>
  <c r="K371" i="10"/>
  <c r="P370" i="10"/>
  <c r="O370" i="10"/>
  <c r="N370" i="10"/>
  <c r="M370" i="10"/>
  <c r="L370" i="10"/>
  <c r="K370" i="10"/>
  <c r="P369" i="10"/>
  <c r="O369" i="10"/>
  <c r="N369" i="10"/>
  <c r="M369" i="10"/>
  <c r="L369" i="10"/>
  <c r="K369" i="10"/>
  <c r="P368" i="10"/>
  <c r="O368" i="10"/>
  <c r="N368" i="10"/>
  <c r="M368" i="10"/>
  <c r="L368" i="10"/>
  <c r="K368" i="10"/>
  <c r="P367" i="10"/>
  <c r="O367" i="10"/>
  <c r="N367" i="10"/>
  <c r="M367" i="10"/>
  <c r="L367" i="10"/>
  <c r="K367" i="10"/>
  <c r="P366" i="10"/>
  <c r="O366" i="10"/>
  <c r="N366" i="10"/>
  <c r="M366" i="10"/>
  <c r="L366" i="10"/>
  <c r="K366" i="10"/>
  <c r="P365" i="10"/>
  <c r="O365" i="10"/>
  <c r="N365" i="10"/>
  <c r="M365" i="10"/>
  <c r="L365" i="10"/>
  <c r="K365" i="10"/>
  <c r="P364" i="10"/>
  <c r="O364" i="10"/>
  <c r="N364" i="10"/>
  <c r="M364" i="10"/>
  <c r="L364" i="10"/>
  <c r="K364" i="10"/>
  <c r="P363" i="10"/>
  <c r="O363" i="10"/>
  <c r="N363" i="10"/>
  <c r="M363" i="10"/>
  <c r="L363" i="10"/>
  <c r="K363" i="10"/>
  <c r="P362" i="10"/>
  <c r="O362" i="10"/>
  <c r="N362" i="10"/>
  <c r="M362" i="10"/>
  <c r="L362" i="10"/>
  <c r="K362" i="10"/>
  <c r="P361" i="10"/>
  <c r="O361" i="10"/>
  <c r="N361" i="10"/>
  <c r="M361" i="10"/>
  <c r="M376" i="10" s="1"/>
  <c r="L361" i="10"/>
  <c r="K361" i="10"/>
  <c r="P360" i="10"/>
  <c r="O360" i="10"/>
  <c r="N360" i="10"/>
  <c r="M360" i="10"/>
  <c r="L360" i="10"/>
  <c r="K360" i="10"/>
  <c r="P359" i="10"/>
  <c r="O359" i="10"/>
  <c r="N359" i="10"/>
  <c r="M359" i="10"/>
  <c r="L359" i="10"/>
  <c r="K359" i="10"/>
  <c r="P358" i="10"/>
  <c r="O358" i="10"/>
  <c r="N358" i="10"/>
  <c r="M358" i="10"/>
  <c r="L358" i="10"/>
  <c r="K358" i="10"/>
  <c r="P357" i="10"/>
  <c r="O357" i="10"/>
  <c r="N357" i="10"/>
  <c r="M357" i="10"/>
  <c r="L357" i="10"/>
  <c r="L376" i="10" s="1"/>
  <c r="K357" i="10"/>
  <c r="K376" i="10" s="1"/>
  <c r="P356" i="10"/>
  <c r="P376" i="10" s="1"/>
  <c r="O356" i="10"/>
  <c r="O376" i="10" s="1"/>
  <c r="N356" i="10"/>
  <c r="N376" i="10" s="1"/>
  <c r="M356" i="10"/>
  <c r="L356" i="10"/>
  <c r="K356" i="10"/>
  <c r="B351" i="10"/>
  <c r="Q350" i="10"/>
  <c r="P350" i="10"/>
  <c r="O350" i="10"/>
  <c r="N350" i="10"/>
  <c r="M350" i="10"/>
  <c r="L350" i="10"/>
  <c r="K350" i="10"/>
  <c r="P348" i="10"/>
  <c r="O348" i="10"/>
  <c r="N348" i="10"/>
  <c r="M348" i="10"/>
  <c r="L348" i="10"/>
  <c r="K348" i="10"/>
  <c r="P347" i="10"/>
  <c r="O347" i="10"/>
  <c r="N347" i="10"/>
  <c r="M347" i="10"/>
  <c r="L347" i="10"/>
  <c r="K347" i="10"/>
  <c r="P346" i="10"/>
  <c r="O346" i="10"/>
  <c r="N346" i="10"/>
  <c r="M346" i="10"/>
  <c r="L346" i="10"/>
  <c r="K346" i="10"/>
  <c r="P345" i="10"/>
  <c r="O345" i="10"/>
  <c r="N345" i="10"/>
  <c r="M345" i="10"/>
  <c r="L345" i="10"/>
  <c r="K345" i="10"/>
  <c r="P344" i="10"/>
  <c r="O344" i="10"/>
  <c r="N344" i="10"/>
  <c r="M344" i="10"/>
  <c r="L344" i="10"/>
  <c r="K344" i="10"/>
  <c r="P343" i="10"/>
  <c r="O343" i="10"/>
  <c r="N343" i="10"/>
  <c r="M343" i="10"/>
  <c r="L343" i="10"/>
  <c r="K343" i="10"/>
  <c r="P342" i="10"/>
  <c r="O342" i="10"/>
  <c r="N342" i="10"/>
  <c r="M342" i="10"/>
  <c r="L342" i="10"/>
  <c r="K342" i="10"/>
  <c r="P341" i="10"/>
  <c r="O341" i="10"/>
  <c r="N341" i="10"/>
  <c r="M341" i="10"/>
  <c r="L341" i="10"/>
  <c r="K341" i="10"/>
  <c r="P340" i="10"/>
  <c r="O340" i="10"/>
  <c r="N340" i="10"/>
  <c r="M340" i="10"/>
  <c r="L340" i="10"/>
  <c r="K340" i="10"/>
  <c r="P339" i="10"/>
  <c r="O339" i="10"/>
  <c r="N339" i="10"/>
  <c r="M339" i="10"/>
  <c r="L339" i="10"/>
  <c r="K339" i="10"/>
  <c r="P338" i="10"/>
  <c r="O338" i="10"/>
  <c r="N338" i="10"/>
  <c r="M338" i="10"/>
  <c r="L338" i="10"/>
  <c r="K338" i="10"/>
  <c r="P337" i="10"/>
  <c r="O337" i="10"/>
  <c r="N337" i="10"/>
  <c r="M337" i="10"/>
  <c r="L337" i="10"/>
  <c r="K337" i="10"/>
  <c r="P336" i="10"/>
  <c r="O336" i="10"/>
  <c r="N336" i="10"/>
  <c r="M336" i="10"/>
  <c r="L336" i="10"/>
  <c r="K336" i="10"/>
  <c r="P335" i="10"/>
  <c r="O335" i="10"/>
  <c r="N335" i="10"/>
  <c r="M335" i="10"/>
  <c r="L335" i="10"/>
  <c r="K335" i="10"/>
  <c r="P334" i="10"/>
  <c r="O334" i="10"/>
  <c r="N334" i="10"/>
  <c r="M334" i="10"/>
  <c r="L334" i="10"/>
  <c r="K334" i="10"/>
  <c r="P333" i="10"/>
  <c r="O333" i="10"/>
  <c r="N333" i="10"/>
  <c r="M333" i="10"/>
  <c r="L333" i="10"/>
  <c r="K333" i="10"/>
  <c r="P332" i="10"/>
  <c r="O332" i="10"/>
  <c r="N332" i="10"/>
  <c r="M332" i="10"/>
  <c r="L332" i="10"/>
  <c r="K332" i="10"/>
  <c r="P331" i="10"/>
  <c r="O331" i="10"/>
  <c r="N331" i="10"/>
  <c r="M331" i="10"/>
  <c r="L331" i="10"/>
  <c r="K331" i="10"/>
  <c r="P330" i="10"/>
  <c r="O330" i="10"/>
  <c r="N330" i="10"/>
  <c r="M330" i="10"/>
  <c r="L330" i="10"/>
  <c r="K330" i="10"/>
  <c r="P329" i="10"/>
  <c r="P349" i="10" s="1"/>
  <c r="O329" i="10"/>
  <c r="O349" i="10" s="1"/>
  <c r="N329" i="10"/>
  <c r="N349" i="10" s="1"/>
  <c r="M329" i="10"/>
  <c r="M349" i="10" s="1"/>
  <c r="L329" i="10"/>
  <c r="L349" i="10" s="1"/>
  <c r="K329" i="10"/>
  <c r="K349" i="10" s="1"/>
  <c r="Q349" i="10" s="1"/>
  <c r="B324" i="10"/>
  <c r="Q323" i="10"/>
  <c r="P323" i="10"/>
  <c r="O323" i="10"/>
  <c r="N323" i="10"/>
  <c r="M323" i="10"/>
  <c r="L323" i="10"/>
  <c r="K323" i="10"/>
  <c r="P321" i="10"/>
  <c r="O321" i="10"/>
  <c r="N321" i="10"/>
  <c r="M321" i="10"/>
  <c r="L321" i="10"/>
  <c r="K321" i="10"/>
  <c r="P320" i="10"/>
  <c r="O320" i="10"/>
  <c r="N320" i="10"/>
  <c r="M320" i="10"/>
  <c r="L320" i="10"/>
  <c r="K320" i="10"/>
  <c r="P319" i="10"/>
  <c r="O319" i="10"/>
  <c r="N319" i="10"/>
  <c r="M319" i="10"/>
  <c r="L319" i="10"/>
  <c r="K319" i="10"/>
  <c r="P318" i="10"/>
  <c r="O318" i="10"/>
  <c r="N318" i="10"/>
  <c r="M318" i="10"/>
  <c r="L318" i="10"/>
  <c r="K318" i="10"/>
  <c r="P317" i="10"/>
  <c r="O317" i="10"/>
  <c r="N317" i="10"/>
  <c r="M317" i="10"/>
  <c r="L317" i="10"/>
  <c r="K317" i="10"/>
  <c r="P316" i="10"/>
  <c r="O316" i="10"/>
  <c r="N316" i="10"/>
  <c r="M316" i="10"/>
  <c r="L316" i="10"/>
  <c r="K316" i="10"/>
  <c r="P315" i="10"/>
  <c r="O315" i="10"/>
  <c r="N315" i="10"/>
  <c r="M315" i="10"/>
  <c r="L315" i="10"/>
  <c r="K315" i="10"/>
  <c r="P314" i="10"/>
  <c r="O314" i="10"/>
  <c r="N314" i="10"/>
  <c r="M314" i="10"/>
  <c r="L314" i="10"/>
  <c r="K314" i="10"/>
  <c r="P313" i="10"/>
  <c r="O313" i="10"/>
  <c r="N313" i="10"/>
  <c r="M313" i="10"/>
  <c r="L313" i="10"/>
  <c r="K313" i="10"/>
  <c r="P312" i="10"/>
  <c r="O312" i="10"/>
  <c r="N312" i="10"/>
  <c r="M312" i="10"/>
  <c r="L312" i="10"/>
  <c r="K312" i="10"/>
  <c r="P311" i="10"/>
  <c r="O311" i="10"/>
  <c r="N311" i="10"/>
  <c r="M311" i="10"/>
  <c r="L311" i="10"/>
  <c r="K311" i="10"/>
  <c r="P310" i="10"/>
  <c r="O310" i="10"/>
  <c r="N310" i="10"/>
  <c r="M310" i="10"/>
  <c r="L310" i="10"/>
  <c r="K310" i="10"/>
  <c r="P309" i="10"/>
  <c r="O309" i="10"/>
  <c r="N309" i="10"/>
  <c r="M309" i="10"/>
  <c r="L309" i="10"/>
  <c r="K309" i="10"/>
  <c r="P308" i="10"/>
  <c r="O308" i="10"/>
  <c r="N308" i="10"/>
  <c r="M308" i="10"/>
  <c r="L308" i="10"/>
  <c r="K308" i="10"/>
  <c r="P307" i="10"/>
  <c r="O307" i="10"/>
  <c r="N307" i="10"/>
  <c r="M307" i="10"/>
  <c r="L307" i="10"/>
  <c r="K307" i="10"/>
  <c r="P306" i="10"/>
  <c r="O306" i="10"/>
  <c r="N306" i="10"/>
  <c r="M306" i="10"/>
  <c r="L306" i="10"/>
  <c r="K306" i="10"/>
  <c r="P305" i="10"/>
  <c r="P322" i="10" s="1"/>
  <c r="O305" i="10"/>
  <c r="O322" i="10" s="1"/>
  <c r="N305" i="10"/>
  <c r="M305" i="10"/>
  <c r="L305" i="10"/>
  <c r="K305" i="10"/>
  <c r="P304" i="10"/>
  <c r="O304" i="10"/>
  <c r="N304" i="10"/>
  <c r="M304" i="10"/>
  <c r="L304" i="10"/>
  <c r="K304" i="10"/>
  <c r="P303" i="10"/>
  <c r="O303" i="10"/>
  <c r="N303" i="10"/>
  <c r="M303" i="10"/>
  <c r="L303" i="10"/>
  <c r="K303" i="10"/>
  <c r="P302" i="10"/>
  <c r="O302" i="10"/>
  <c r="N302" i="10"/>
  <c r="N322" i="10" s="1"/>
  <c r="M302" i="10"/>
  <c r="M322" i="10" s="1"/>
  <c r="L302" i="10"/>
  <c r="L322" i="10" s="1"/>
  <c r="K302" i="10"/>
  <c r="K322" i="10" s="1"/>
  <c r="B297" i="10"/>
  <c r="Q296" i="10"/>
  <c r="P296" i="10"/>
  <c r="O296" i="10"/>
  <c r="N296" i="10"/>
  <c r="M296" i="10"/>
  <c r="L296" i="10"/>
  <c r="K296" i="10"/>
  <c r="P294" i="10"/>
  <c r="O294" i="10"/>
  <c r="N294" i="10"/>
  <c r="M294" i="10"/>
  <c r="L294" i="10"/>
  <c r="K294" i="10"/>
  <c r="P293" i="10"/>
  <c r="O293" i="10"/>
  <c r="N293" i="10"/>
  <c r="M293" i="10"/>
  <c r="L293" i="10"/>
  <c r="K293" i="10"/>
  <c r="P292" i="10"/>
  <c r="O292" i="10"/>
  <c r="N292" i="10"/>
  <c r="M292" i="10"/>
  <c r="L292" i="10"/>
  <c r="K292" i="10"/>
  <c r="P291" i="10"/>
  <c r="O291" i="10"/>
  <c r="N291" i="10"/>
  <c r="M291" i="10"/>
  <c r="L291" i="10"/>
  <c r="K291" i="10"/>
  <c r="P290" i="10"/>
  <c r="O290" i="10"/>
  <c r="N290" i="10"/>
  <c r="M290" i="10"/>
  <c r="L290" i="10"/>
  <c r="K290" i="10"/>
  <c r="P289" i="10"/>
  <c r="O289" i="10"/>
  <c r="N289" i="10"/>
  <c r="M289" i="10"/>
  <c r="L289" i="10"/>
  <c r="K289" i="10"/>
  <c r="P288" i="10"/>
  <c r="O288" i="10"/>
  <c r="N288" i="10"/>
  <c r="M288" i="10"/>
  <c r="L288" i="10"/>
  <c r="K288" i="10"/>
  <c r="P287" i="10"/>
  <c r="O287" i="10"/>
  <c r="N287" i="10"/>
  <c r="M287" i="10"/>
  <c r="L287" i="10"/>
  <c r="K287" i="10"/>
  <c r="P286" i="10"/>
  <c r="O286" i="10"/>
  <c r="N286" i="10"/>
  <c r="M286" i="10"/>
  <c r="L286" i="10"/>
  <c r="K286" i="10"/>
  <c r="P285" i="10"/>
  <c r="O285" i="10"/>
  <c r="N285" i="10"/>
  <c r="M285" i="10"/>
  <c r="L285" i="10"/>
  <c r="K285" i="10"/>
  <c r="P284" i="10"/>
  <c r="O284" i="10"/>
  <c r="N284" i="10"/>
  <c r="M284" i="10"/>
  <c r="L284" i="10"/>
  <c r="K284" i="10"/>
  <c r="P283" i="10"/>
  <c r="O283" i="10"/>
  <c r="N283" i="10"/>
  <c r="M283" i="10"/>
  <c r="L283" i="10"/>
  <c r="K283" i="10"/>
  <c r="P282" i="10"/>
  <c r="O282" i="10"/>
  <c r="N282" i="10"/>
  <c r="M282" i="10"/>
  <c r="L282" i="10"/>
  <c r="K282" i="10"/>
  <c r="P281" i="10"/>
  <c r="O281" i="10"/>
  <c r="N281" i="10"/>
  <c r="M281" i="10"/>
  <c r="L281" i="10"/>
  <c r="K281" i="10"/>
  <c r="P280" i="10"/>
  <c r="O280" i="10"/>
  <c r="N280" i="10"/>
  <c r="M280" i="10"/>
  <c r="L280" i="10"/>
  <c r="K280" i="10"/>
  <c r="P279" i="10"/>
  <c r="O279" i="10"/>
  <c r="N279" i="10"/>
  <c r="M279" i="10"/>
  <c r="L279" i="10"/>
  <c r="K279" i="10"/>
  <c r="P278" i="10"/>
  <c r="O278" i="10"/>
  <c r="N278" i="10"/>
  <c r="M278" i="10"/>
  <c r="L278" i="10"/>
  <c r="K278" i="10"/>
  <c r="K295" i="10" s="1"/>
  <c r="P277" i="10"/>
  <c r="O277" i="10"/>
  <c r="N277" i="10"/>
  <c r="M277" i="10"/>
  <c r="L277" i="10"/>
  <c r="K277" i="10"/>
  <c r="P276" i="10"/>
  <c r="P295" i="10" s="1"/>
  <c r="O276" i="10"/>
  <c r="O295" i="10" s="1"/>
  <c r="N276" i="10"/>
  <c r="N295" i="10" s="1"/>
  <c r="M276" i="10"/>
  <c r="M295" i="10" s="1"/>
  <c r="L276" i="10"/>
  <c r="L295" i="10" s="1"/>
  <c r="K276" i="10"/>
  <c r="P275" i="10"/>
  <c r="O275" i="10"/>
  <c r="N275" i="10"/>
  <c r="M275" i="10"/>
  <c r="L275" i="10"/>
  <c r="K275" i="10"/>
  <c r="B270" i="10"/>
  <c r="Q269" i="10"/>
  <c r="P269" i="10"/>
  <c r="O269" i="10"/>
  <c r="N269" i="10"/>
  <c r="M269" i="10"/>
  <c r="L269" i="10"/>
  <c r="K269" i="10"/>
  <c r="P267" i="10"/>
  <c r="O267" i="10"/>
  <c r="N267" i="10"/>
  <c r="M267" i="10"/>
  <c r="L267" i="10"/>
  <c r="K267" i="10"/>
  <c r="P266" i="10"/>
  <c r="O266" i="10"/>
  <c r="N266" i="10"/>
  <c r="M266" i="10"/>
  <c r="L266" i="10"/>
  <c r="K266" i="10"/>
  <c r="P265" i="10"/>
  <c r="O265" i="10"/>
  <c r="N265" i="10"/>
  <c r="M265" i="10"/>
  <c r="L265" i="10"/>
  <c r="K265" i="10"/>
  <c r="P264" i="10"/>
  <c r="O264" i="10"/>
  <c r="N264" i="10"/>
  <c r="M264" i="10"/>
  <c r="L264" i="10"/>
  <c r="K264" i="10"/>
  <c r="P263" i="10"/>
  <c r="O263" i="10"/>
  <c r="N263" i="10"/>
  <c r="M263" i="10"/>
  <c r="L263" i="10"/>
  <c r="K263" i="10"/>
  <c r="P262" i="10"/>
  <c r="O262" i="10"/>
  <c r="N262" i="10"/>
  <c r="M262" i="10"/>
  <c r="L262" i="10"/>
  <c r="K262" i="10"/>
  <c r="P261" i="10"/>
  <c r="O261" i="10"/>
  <c r="N261" i="10"/>
  <c r="M261" i="10"/>
  <c r="L261" i="10"/>
  <c r="K261" i="10"/>
  <c r="P260" i="10"/>
  <c r="O260" i="10"/>
  <c r="N260" i="10"/>
  <c r="M260" i="10"/>
  <c r="L260" i="10"/>
  <c r="K260" i="10"/>
  <c r="P259" i="10"/>
  <c r="O259" i="10"/>
  <c r="N259" i="10"/>
  <c r="M259" i="10"/>
  <c r="L259" i="10"/>
  <c r="K259" i="10"/>
  <c r="P258" i="10"/>
  <c r="O258" i="10"/>
  <c r="N258" i="10"/>
  <c r="M258" i="10"/>
  <c r="L258" i="10"/>
  <c r="K258" i="10"/>
  <c r="P257" i="10"/>
  <c r="O257" i="10"/>
  <c r="N257" i="10"/>
  <c r="M257" i="10"/>
  <c r="L257" i="10"/>
  <c r="K257" i="10"/>
  <c r="P256" i="10"/>
  <c r="O256" i="10"/>
  <c r="N256" i="10"/>
  <c r="M256" i="10"/>
  <c r="L256" i="10"/>
  <c r="K256" i="10"/>
  <c r="P255" i="10"/>
  <c r="O255" i="10"/>
  <c r="N255" i="10"/>
  <c r="M255" i="10"/>
  <c r="L255" i="10"/>
  <c r="K255" i="10"/>
  <c r="P254" i="10"/>
  <c r="P268" i="10" s="1"/>
  <c r="O254" i="10"/>
  <c r="O268" i="10" s="1"/>
  <c r="N254" i="10"/>
  <c r="M254" i="10"/>
  <c r="L254" i="10"/>
  <c r="K254" i="10"/>
  <c r="P253" i="10"/>
  <c r="O253" i="10"/>
  <c r="N253" i="10"/>
  <c r="M253" i="10"/>
  <c r="L253" i="10"/>
  <c r="K253" i="10"/>
  <c r="P252" i="10"/>
  <c r="O252" i="10"/>
  <c r="N252" i="10"/>
  <c r="M252" i="10"/>
  <c r="L252" i="10"/>
  <c r="K252" i="10"/>
  <c r="P251" i="10"/>
  <c r="O251" i="10"/>
  <c r="N251" i="10"/>
  <c r="M251" i="10"/>
  <c r="L251" i="10"/>
  <c r="K251" i="10"/>
  <c r="P250" i="10"/>
  <c r="O250" i="10"/>
  <c r="N250" i="10"/>
  <c r="M250" i="10"/>
  <c r="L250" i="10"/>
  <c r="K250" i="10"/>
  <c r="P249" i="10"/>
  <c r="O249" i="10"/>
  <c r="N249" i="10"/>
  <c r="M249" i="10"/>
  <c r="L249" i="10"/>
  <c r="K249" i="10"/>
  <c r="K268" i="10" s="1"/>
  <c r="P248" i="10"/>
  <c r="O248" i="10"/>
  <c r="N248" i="10"/>
  <c r="N268" i="10" s="1"/>
  <c r="M248" i="10"/>
  <c r="M268" i="10" s="1"/>
  <c r="L248" i="10"/>
  <c r="L268" i="10" s="1"/>
  <c r="K248" i="10"/>
  <c r="B243" i="10"/>
  <c r="Q242" i="10"/>
  <c r="P242" i="10"/>
  <c r="O242" i="10"/>
  <c r="N242" i="10"/>
  <c r="M242" i="10"/>
  <c r="L242" i="10"/>
  <c r="K242" i="10"/>
  <c r="P240" i="10"/>
  <c r="O240" i="10"/>
  <c r="N240" i="10"/>
  <c r="M240" i="10"/>
  <c r="L240" i="10"/>
  <c r="K240" i="10"/>
  <c r="P239" i="10"/>
  <c r="O239" i="10"/>
  <c r="N239" i="10"/>
  <c r="M239" i="10"/>
  <c r="L239" i="10"/>
  <c r="K239" i="10"/>
  <c r="P238" i="10"/>
  <c r="O238" i="10"/>
  <c r="N238" i="10"/>
  <c r="M238" i="10"/>
  <c r="L238" i="10"/>
  <c r="K238" i="10"/>
  <c r="P237" i="10"/>
  <c r="O237" i="10"/>
  <c r="N237" i="10"/>
  <c r="M237" i="10"/>
  <c r="L237" i="10"/>
  <c r="K237" i="10"/>
  <c r="P236" i="10"/>
  <c r="O236" i="10"/>
  <c r="N236" i="10"/>
  <c r="M236" i="10"/>
  <c r="L236" i="10"/>
  <c r="K236" i="10"/>
  <c r="P235" i="10"/>
  <c r="O235" i="10"/>
  <c r="N235" i="10"/>
  <c r="M235" i="10"/>
  <c r="L235" i="10"/>
  <c r="K235" i="10"/>
  <c r="P234" i="10"/>
  <c r="O234" i="10"/>
  <c r="N234" i="10"/>
  <c r="M234" i="10"/>
  <c r="L234" i="10"/>
  <c r="K234" i="10"/>
  <c r="P233" i="10"/>
  <c r="O233" i="10"/>
  <c r="N233" i="10"/>
  <c r="M233" i="10"/>
  <c r="L233" i="10"/>
  <c r="K233" i="10"/>
  <c r="P232" i="10"/>
  <c r="O232" i="10"/>
  <c r="N232" i="10"/>
  <c r="M232" i="10"/>
  <c r="L232" i="10"/>
  <c r="K232" i="10"/>
  <c r="P231" i="10"/>
  <c r="O231" i="10"/>
  <c r="N231" i="10"/>
  <c r="M231" i="10"/>
  <c r="L231" i="10"/>
  <c r="K231" i="10"/>
  <c r="P230" i="10"/>
  <c r="O230" i="10"/>
  <c r="N230" i="10"/>
  <c r="M230" i="10"/>
  <c r="L230" i="10"/>
  <c r="K230" i="10"/>
  <c r="P229" i="10"/>
  <c r="O229" i="10"/>
  <c r="N229" i="10"/>
  <c r="M229" i="10"/>
  <c r="L229" i="10"/>
  <c r="K229" i="10"/>
  <c r="P228" i="10"/>
  <c r="O228" i="10"/>
  <c r="N228" i="10"/>
  <c r="M228" i="10"/>
  <c r="L228" i="10"/>
  <c r="K228" i="10"/>
  <c r="P227" i="10"/>
  <c r="O227" i="10"/>
  <c r="N227" i="10"/>
  <c r="M227" i="10"/>
  <c r="L227" i="10"/>
  <c r="K227" i="10"/>
  <c r="K241" i="10" s="1"/>
  <c r="P226" i="10"/>
  <c r="P241" i="10" s="1"/>
  <c r="O226" i="10"/>
  <c r="N226" i="10"/>
  <c r="M226" i="10"/>
  <c r="L226" i="10"/>
  <c r="K226" i="10"/>
  <c r="P225" i="10"/>
  <c r="O225" i="10"/>
  <c r="N225" i="10"/>
  <c r="M225" i="10"/>
  <c r="L225" i="10"/>
  <c r="K225" i="10"/>
  <c r="P224" i="10"/>
  <c r="O224" i="10"/>
  <c r="N224" i="10"/>
  <c r="M224" i="10"/>
  <c r="L224" i="10"/>
  <c r="K224" i="10"/>
  <c r="P223" i="10"/>
  <c r="O223" i="10"/>
  <c r="N223" i="10"/>
  <c r="M223" i="10"/>
  <c r="L223" i="10"/>
  <c r="K223" i="10"/>
  <c r="P222" i="10"/>
  <c r="O222" i="10"/>
  <c r="O241" i="10" s="1"/>
  <c r="N222" i="10"/>
  <c r="N241" i="10" s="1"/>
  <c r="M222" i="10"/>
  <c r="M241" i="10" s="1"/>
  <c r="L222" i="10"/>
  <c r="L241" i="10" s="1"/>
  <c r="K222" i="10"/>
  <c r="P221" i="10"/>
  <c r="O221" i="10"/>
  <c r="N221" i="10"/>
  <c r="M221" i="10"/>
  <c r="L221" i="10"/>
  <c r="K221" i="10"/>
  <c r="B216" i="10"/>
  <c r="Q215" i="10"/>
  <c r="P215" i="10"/>
  <c r="O215" i="10"/>
  <c r="N215" i="10"/>
  <c r="M215" i="10"/>
  <c r="L215" i="10"/>
  <c r="K215" i="10"/>
  <c r="P213" i="10"/>
  <c r="O213" i="10"/>
  <c r="N213" i="10"/>
  <c r="M213" i="10"/>
  <c r="L213" i="10"/>
  <c r="K213" i="10"/>
  <c r="P212" i="10"/>
  <c r="O212" i="10"/>
  <c r="N212" i="10"/>
  <c r="M212" i="10"/>
  <c r="L212" i="10"/>
  <c r="K212" i="10"/>
  <c r="P211" i="10"/>
  <c r="O211" i="10"/>
  <c r="N211" i="10"/>
  <c r="M211" i="10"/>
  <c r="L211" i="10"/>
  <c r="K211" i="10"/>
  <c r="P210" i="10"/>
  <c r="O210" i="10"/>
  <c r="N210" i="10"/>
  <c r="M210" i="10"/>
  <c r="L210" i="10"/>
  <c r="K210" i="10"/>
  <c r="P209" i="10"/>
  <c r="O209" i="10"/>
  <c r="N209" i="10"/>
  <c r="M209" i="10"/>
  <c r="L209" i="10"/>
  <c r="K209" i="10"/>
  <c r="P208" i="10"/>
  <c r="O208" i="10"/>
  <c r="N208" i="10"/>
  <c r="M208" i="10"/>
  <c r="L208" i="10"/>
  <c r="K208" i="10"/>
  <c r="P207" i="10"/>
  <c r="O207" i="10"/>
  <c r="N207" i="10"/>
  <c r="M207" i="10"/>
  <c r="L207" i="10"/>
  <c r="K207" i="10"/>
  <c r="P206" i="10"/>
  <c r="O206" i="10"/>
  <c r="N206" i="10"/>
  <c r="M206" i="10"/>
  <c r="L206" i="10"/>
  <c r="K206" i="10"/>
  <c r="P205" i="10"/>
  <c r="O205" i="10"/>
  <c r="N205" i="10"/>
  <c r="M205" i="10"/>
  <c r="L205" i="10"/>
  <c r="K205" i="10"/>
  <c r="P204" i="10"/>
  <c r="O204" i="10"/>
  <c r="N204" i="10"/>
  <c r="M204" i="10"/>
  <c r="L204" i="10"/>
  <c r="K204" i="10"/>
  <c r="P203" i="10"/>
  <c r="O203" i="10"/>
  <c r="N203" i="10"/>
  <c r="M203" i="10"/>
  <c r="L203" i="10"/>
  <c r="K203" i="10"/>
  <c r="P202" i="10"/>
  <c r="O202" i="10"/>
  <c r="N202" i="10"/>
  <c r="M202" i="10"/>
  <c r="L202" i="10"/>
  <c r="K202" i="10"/>
  <c r="P201" i="10"/>
  <c r="O201" i="10"/>
  <c r="N201" i="10"/>
  <c r="M201" i="10"/>
  <c r="L201" i="10"/>
  <c r="K201" i="10"/>
  <c r="P200" i="10"/>
  <c r="O200" i="10"/>
  <c r="N200" i="10"/>
  <c r="M200" i="10"/>
  <c r="L200" i="10"/>
  <c r="K200" i="10"/>
  <c r="P199" i="10"/>
  <c r="O199" i="10"/>
  <c r="N199" i="10"/>
  <c r="M199" i="10"/>
  <c r="L199" i="10"/>
  <c r="K199" i="10"/>
  <c r="K214" i="10" s="1"/>
  <c r="P198" i="10"/>
  <c r="O198" i="10"/>
  <c r="N198" i="10"/>
  <c r="M198" i="10"/>
  <c r="L198" i="10"/>
  <c r="K198" i="10"/>
  <c r="P197" i="10"/>
  <c r="O197" i="10"/>
  <c r="N197" i="10"/>
  <c r="M197" i="10"/>
  <c r="L197" i="10"/>
  <c r="K197" i="10"/>
  <c r="P196" i="10"/>
  <c r="O196" i="10"/>
  <c r="N196" i="10"/>
  <c r="M196" i="10"/>
  <c r="L196" i="10"/>
  <c r="K196" i="10"/>
  <c r="P195" i="10"/>
  <c r="O195" i="10"/>
  <c r="N195" i="10"/>
  <c r="M195" i="10"/>
  <c r="L195" i="10"/>
  <c r="K195" i="10"/>
  <c r="P194" i="10"/>
  <c r="P214" i="10" s="1"/>
  <c r="O194" i="10"/>
  <c r="O214" i="10" s="1"/>
  <c r="N194" i="10"/>
  <c r="N214" i="10" s="1"/>
  <c r="M194" i="10"/>
  <c r="M214" i="10" s="1"/>
  <c r="L194" i="10"/>
  <c r="L214" i="10" s="1"/>
  <c r="K194" i="10"/>
  <c r="B189" i="10"/>
  <c r="Q188" i="10"/>
  <c r="P188" i="10"/>
  <c r="O188" i="10"/>
  <c r="N188" i="10"/>
  <c r="M188" i="10"/>
  <c r="L188" i="10"/>
  <c r="K188" i="10"/>
  <c r="P186" i="10"/>
  <c r="O186" i="10"/>
  <c r="N186" i="10"/>
  <c r="M186" i="10"/>
  <c r="L186" i="10"/>
  <c r="K186" i="10"/>
  <c r="P185" i="10"/>
  <c r="O185" i="10"/>
  <c r="N185" i="10"/>
  <c r="M185" i="10"/>
  <c r="L185" i="10"/>
  <c r="K185" i="10"/>
  <c r="P184" i="10"/>
  <c r="O184" i="10"/>
  <c r="N184" i="10"/>
  <c r="M184" i="10"/>
  <c r="L184" i="10"/>
  <c r="K184" i="10"/>
  <c r="P183" i="10"/>
  <c r="O183" i="10"/>
  <c r="N183" i="10"/>
  <c r="M183" i="10"/>
  <c r="L183" i="10"/>
  <c r="K183" i="10"/>
  <c r="P182" i="10"/>
  <c r="O182" i="10"/>
  <c r="N182" i="10"/>
  <c r="M182" i="10"/>
  <c r="L182" i="10"/>
  <c r="K182" i="10"/>
  <c r="P181" i="10"/>
  <c r="O181" i="10"/>
  <c r="N181" i="10"/>
  <c r="M181" i="10"/>
  <c r="L181" i="10"/>
  <c r="K181" i="10"/>
  <c r="P180" i="10"/>
  <c r="O180" i="10"/>
  <c r="N180" i="10"/>
  <c r="M180" i="10"/>
  <c r="L180" i="10"/>
  <c r="K180" i="10"/>
  <c r="P179" i="10"/>
  <c r="O179" i="10"/>
  <c r="N179" i="10"/>
  <c r="M179" i="10"/>
  <c r="L179" i="10"/>
  <c r="K179" i="10"/>
  <c r="P178" i="10"/>
  <c r="O178" i="10"/>
  <c r="N178" i="10"/>
  <c r="M178" i="10"/>
  <c r="L178" i="10"/>
  <c r="K178" i="10"/>
  <c r="P177" i="10"/>
  <c r="O177" i="10"/>
  <c r="N177" i="10"/>
  <c r="M177" i="10"/>
  <c r="L177" i="10"/>
  <c r="K177" i="10"/>
  <c r="P176" i="10"/>
  <c r="O176" i="10"/>
  <c r="N176" i="10"/>
  <c r="M176" i="10"/>
  <c r="L176" i="10"/>
  <c r="K176" i="10"/>
  <c r="P175" i="10"/>
  <c r="O175" i="10"/>
  <c r="N175" i="10"/>
  <c r="M175" i="10"/>
  <c r="L175" i="10"/>
  <c r="K175" i="10"/>
  <c r="P174" i="10"/>
  <c r="O174" i="10"/>
  <c r="N174" i="10"/>
  <c r="M174" i="10"/>
  <c r="L174" i="10"/>
  <c r="K174" i="10"/>
  <c r="P173" i="10"/>
  <c r="O173" i="10"/>
  <c r="N173" i="10"/>
  <c r="M173" i="10"/>
  <c r="L173" i="10"/>
  <c r="K173" i="10"/>
  <c r="P172" i="10"/>
  <c r="O172" i="10"/>
  <c r="N172" i="10"/>
  <c r="M172" i="10"/>
  <c r="L172" i="10"/>
  <c r="K172" i="10"/>
  <c r="P171" i="10"/>
  <c r="O171" i="10"/>
  <c r="N171" i="10"/>
  <c r="M171" i="10"/>
  <c r="L171" i="10"/>
  <c r="K171" i="10"/>
  <c r="P170" i="10"/>
  <c r="O170" i="10"/>
  <c r="N170" i="10"/>
  <c r="M170" i="10"/>
  <c r="L170" i="10"/>
  <c r="K170" i="10"/>
  <c r="P169" i="10"/>
  <c r="O169" i="10"/>
  <c r="N169" i="10"/>
  <c r="M169" i="10"/>
  <c r="L169" i="10"/>
  <c r="K169" i="10"/>
  <c r="P168" i="10"/>
  <c r="O168" i="10"/>
  <c r="N168" i="10"/>
  <c r="M168" i="10"/>
  <c r="L168" i="10"/>
  <c r="K168" i="10"/>
  <c r="P167" i="10"/>
  <c r="P187" i="10" s="1"/>
  <c r="O167" i="10"/>
  <c r="O187" i="10" s="1"/>
  <c r="N167" i="10"/>
  <c r="N187" i="10" s="1"/>
  <c r="M167" i="10"/>
  <c r="M187" i="10" s="1"/>
  <c r="L167" i="10"/>
  <c r="L187" i="10" s="1"/>
  <c r="K167" i="10"/>
  <c r="K187" i="10" s="1"/>
  <c r="B162" i="10"/>
  <c r="Q161" i="10"/>
  <c r="P161" i="10"/>
  <c r="O161" i="10"/>
  <c r="N161" i="10"/>
  <c r="M161" i="10"/>
  <c r="L161" i="10"/>
  <c r="K161" i="10"/>
  <c r="P159" i="10"/>
  <c r="O159" i="10"/>
  <c r="N159" i="10"/>
  <c r="M159" i="10"/>
  <c r="L159" i="10"/>
  <c r="K159" i="10"/>
  <c r="P158" i="10"/>
  <c r="O158" i="10"/>
  <c r="N158" i="10"/>
  <c r="M158" i="10"/>
  <c r="L158" i="10"/>
  <c r="K158" i="10"/>
  <c r="P157" i="10"/>
  <c r="O157" i="10"/>
  <c r="N157" i="10"/>
  <c r="M157" i="10"/>
  <c r="L157" i="10"/>
  <c r="K157" i="10"/>
  <c r="P156" i="10"/>
  <c r="O156" i="10"/>
  <c r="N156" i="10"/>
  <c r="M156" i="10"/>
  <c r="L156" i="10"/>
  <c r="K156" i="10"/>
  <c r="P155" i="10"/>
  <c r="O155" i="10"/>
  <c r="N155" i="10"/>
  <c r="M155" i="10"/>
  <c r="L155" i="10"/>
  <c r="K155" i="10"/>
  <c r="P154" i="10"/>
  <c r="O154" i="10"/>
  <c r="N154" i="10"/>
  <c r="M154" i="10"/>
  <c r="L154" i="10"/>
  <c r="K154" i="10"/>
  <c r="P153" i="10"/>
  <c r="O153" i="10"/>
  <c r="N153" i="10"/>
  <c r="M153" i="10"/>
  <c r="L153" i="10"/>
  <c r="K153" i="10"/>
  <c r="P152" i="10"/>
  <c r="O152" i="10"/>
  <c r="N152" i="10"/>
  <c r="M152" i="10"/>
  <c r="L152" i="10"/>
  <c r="K152" i="10"/>
  <c r="P151" i="10"/>
  <c r="O151" i="10"/>
  <c r="N151" i="10"/>
  <c r="M151" i="10"/>
  <c r="L151" i="10"/>
  <c r="K151" i="10"/>
  <c r="P150" i="10"/>
  <c r="O150" i="10"/>
  <c r="N150" i="10"/>
  <c r="M150" i="10"/>
  <c r="L150" i="10"/>
  <c r="K150" i="10"/>
  <c r="P149" i="10"/>
  <c r="O149" i="10"/>
  <c r="N149" i="10"/>
  <c r="M149" i="10"/>
  <c r="L149" i="10"/>
  <c r="K149" i="10"/>
  <c r="P148" i="10"/>
  <c r="O148" i="10"/>
  <c r="N148" i="10"/>
  <c r="M148" i="10"/>
  <c r="L148" i="10"/>
  <c r="K148" i="10"/>
  <c r="P147" i="10"/>
  <c r="O147" i="10"/>
  <c r="N147" i="10"/>
  <c r="M147" i="10"/>
  <c r="L147" i="10"/>
  <c r="K147" i="10"/>
  <c r="P146" i="10"/>
  <c r="O146" i="10"/>
  <c r="N146" i="10"/>
  <c r="M146" i="10"/>
  <c r="L146" i="10"/>
  <c r="K146" i="10"/>
  <c r="P145" i="10"/>
  <c r="O145" i="10"/>
  <c r="N145" i="10"/>
  <c r="M145" i="10"/>
  <c r="L145" i="10"/>
  <c r="K145" i="10"/>
  <c r="P144" i="10"/>
  <c r="O144" i="10"/>
  <c r="N144" i="10"/>
  <c r="M144" i="10"/>
  <c r="L144" i="10"/>
  <c r="K144" i="10"/>
  <c r="P143" i="10"/>
  <c r="O143" i="10"/>
  <c r="N143" i="10"/>
  <c r="N160" i="10" s="1"/>
  <c r="M143" i="10"/>
  <c r="M160" i="10" s="1"/>
  <c r="L143" i="10"/>
  <c r="K143" i="10"/>
  <c r="P142" i="10"/>
  <c r="O142" i="10"/>
  <c r="N142" i="10"/>
  <c r="M142" i="10"/>
  <c r="L142" i="10"/>
  <c r="K142" i="10"/>
  <c r="P141" i="10"/>
  <c r="P160" i="10" s="1"/>
  <c r="O141" i="10"/>
  <c r="O160" i="10" s="1"/>
  <c r="N141" i="10"/>
  <c r="M141" i="10"/>
  <c r="L141" i="10"/>
  <c r="K141" i="10"/>
  <c r="P140" i="10"/>
  <c r="O140" i="10"/>
  <c r="N140" i="10"/>
  <c r="M140" i="10"/>
  <c r="L140" i="10"/>
  <c r="L160" i="10" s="1"/>
  <c r="K140" i="10"/>
  <c r="K160" i="10" s="1"/>
  <c r="Q160" i="10" s="1"/>
  <c r="B135" i="10"/>
  <c r="Q134" i="10"/>
  <c r="P134" i="10"/>
  <c r="O134" i="10"/>
  <c r="N134" i="10"/>
  <c r="M134" i="10"/>
  <c r="L134" i="10"/>
  <c r="K134" i="10"/>
  <c r="P132" i="10"/>
  <c r="O132" i="10"/>
  <c r="N132" i="10"/>
  <c r="M132" i="10"/>
  <c r="L132" i="10"/>
  <c r="K132" i="10"/>
  <c r="P131" i="10"/>
  <c r="O131" i="10"/>
  <c r="N131" i="10"/>
  <c r="M131" i="10"/>
  <c r="L131" i="10"/>
  <c r="K131" i="10"/>
  <c r="P130" i="10"/>
  <c r="O130" i="10"/>
  <c r="N130" i="10"/>
  <c r="M130" i="10"/>
  <c r="L130" i="10"/>
  <c r="K130" i="10"/>
  <c r="P129" i="10"/>
  <c r="O129" i="10"/>
  <c r="N129" i="10"/>
  <c r="M129" i="10"/>
  <c r="L129" i="10"/>
  <c r="K129" i="10"/>
  <c r="P128" i="10"/>
  <c r="O128" i="10"/>
  <c r="N128" i="10"/>
  <c r="M128" i="10"/>
  <c r="L128" i="10"/>
  <c r="K128" i="10"/>
  <c r="P127" i="10"/>
  <c r="O127" i="10"/>
  <c r="N127" i="10"/>
  <c r="M127" i="10"/>
  <c r="L127" i="10"/>
  <c r="K127" i="10"/>
  <c r="P126" i="10"/>
  <c r="O126" i="10"/>
  <c r="N126" i="10"/>
  <c r="M126" i="10"/>
  <c r="L126" i="10"/>
  <c r="K126" i="10"/>
  <c r="P125" i="10"/>
  <c r="O125" i="10"/>
  <c r="N125" i="10"/>
  <c r="M125" i="10"/>
  <c r="L125" i="10"/>
  <c r="K125" i="10"/>
  <c r="P124" i="10"/>
  <c r="O124" i="10"/>
  <c r="N124" i="10"/>
  <c r="M124" i="10"/>
  <c r="L124" i="10"/>
  <c r="K124" i="10"/>
  <c r="P123" i="10"/>
  <c r="O123" i="10"/>
  <c r="N123" i="10"/>
  <c r="M123" i="10"/>
  <c r="L123" i="10"/>
  <c r="K123" i="10"/>
  <c r="P122" i="10"/>
  <c r="O122" i="10"/>
  <c r="N122" i="10"/>
  <c r="M122" i="10"/>
  <c r="L122" i="10"/>
  <c r="K122" i="10"/>
  <c r="P121" i="10"/>
  <c r="O121" i="10"/>
  <c r="N121" i="10"/>
  <c r="M121" i="10"/>
  <c r="L121" i="10"/>
  <c r="K121" i="10"/>
  <c r="P120" i="10"/>
  <c r="O120" i="10"/>
  <c r="N120" i="10"/>
  <c r="M120" i="10"/>
  <c r="L120" i="10"/>
  <c r="K120" i="10"/>
  <c r="P119" i="10"/>
  <c r="O119" i="10"/>
  <c r="N119" i="10"/>
  <c r="M119" i="10"/>
  <c r="L119" i="10"/>
  <c r="K119" i="10"/>
  <c r="P118" i="10"/>
  <c r="O118" i="10"/>
  <c r="N118" i="10"/>
  <c r="M118" i="10"/>
  <c r="L118" i="10"/>
  <c r="K118" i="10"/>
  <c r="P117" i="10"/>
  <c r="O117" i="10"/>
  <c r="N117" i="10"/>
  <c r="M117" i="10"/>
  <c r="L117" i="10"/>
  <c r="K117" i="10"/>
  <c r="P116" i="10"/>
  <c r="O116" i="10"/>
  <c r="N116" i="10"/>
  <c r="M116" i="10"/>
  <c r="L116" i="10"/>
  <c r="K116" i="10"/>
  <c r="P115" i="10"/>
  <c r="O115" i="10"/>
  <c r="N115" i="10"/>
  <c r="M115" i="10"/>
  <c r="L115" i="10"/>
  <c r="K115" i="10"/>
  <c r="P114" i="10"/>
  <c r="O114" i="10"/>
  <c r="N114" i="10"/>
  <c r="N133" i="10" s="1"/>
  <c r="M114" i="10"/>
  <c r="M133" i="10" s="1"/>
  <c r="L114" i="10"/>
  <c r="L133" i="10" s="1"/>
  <c r="K114" i="10"/>
  <c r="K133" i="10" s="1"/>
  <c r="P113" i="10"/>
  <c r="P133" i="10" s="1"/>
  <c r="O113" i="10"/>
  <c r="O133" i="10" s="1"/>
  <c r="N113" i="10"/>
  <c r="M113" i="10"/>
  <c r="L113" i="10"/>
  <c r="K113" i="10"/>
  <c r="B108" i="10"/>
  <c r="M106" i="10"/>
  <c r="P105" i="10"/>
  <c r="O105" i="10"/>
  <c r="N105" i="10"/>
  <c r="M105" i="10"/>
  <c r="L105" i="10"/>
  <c r="K105" i="10"/>
  <c r="P104" i="10"/>
  <c r="O104" i="10"/>
  <c r="N104" i="10"/>
  <c r="M104" i="10"/>
  <c r="L104" i="10"/>
  <c r="K104" i="10"/>
  <c r="P103" i="10"/>
  <c r="O103" i="10"/>
  <c r="N103" i="10"/>
  <c r="M103" i="10"/>
  <c r="L103" i="10"/>
  <c r="K103" i="10"/>
  <c r="P102" i="10"/>
  <c r="O102" i="10"/>
  <c r="N102" i="10"/>
  <c r="M102" i="10"/>
  <c r="L102" i="10"/>
  <c r="K102" i="10"/>
  <c r="P101" i="10"/>
  <c r="O101" i="10"/>
  <c r="N101" i="10"/>
  <c r="M101" i="10"/>
  <c r="L101" i="10"/>
  <c r="K101" i="10"/>
  <c r="P100" i="10"/>
  <c r="O100" i="10"/>
  <c r="N100" i="10"/>
  <c r="M100" i="10"/>
  <c r="L100" i="10"/>
  <c r="K100" i="10"/>
  <c r="P99" i="10"/>
  <c r="O99" i="10"/>
  <c r="N99" i="10"/>
  <c r="M99" i="10"/>
  <c r="L99" i="10"/>
  <c r="K99" i="10"/>
  <c r="P98" i="10"/>
  <c r="O98" i="10"/>
  <c r="N98" i="10"/>
  <c r="M98" i="10"/>
  <c r="L98" i="10"/>
  <c r="K98" i="10"/>
  <c r="P97" i="10"/>
  <c r="O97" i="10"/>
  <c r="N97" i="10"/>
  <c r="M97" i="10"/>
  <c r="L97" i="10"/>
  <c r="K97" i="10"/>
  <c r="P96" i="10"/>
  <c r="O96" i="10"/>
  <c r="N96" i="10"/>
  <c r="M96" i="10"/>
  <c r="L96" i="10"/>
  <c r="K96" i="10"/>
  <c r="P95" i="10"/>
  <c r="O95" i="10"/>
  <c r="N95" i="10"/>
  <c r="M95" i="10"/>
  <c r="L95" i="10"/>
  <c r="K95" i="10"/>
  <c r="P94" i="10"/>
  <c r="O94" i="10"/>
  <c r="N94" i="10"/>
  <c r="M94" i="10"/>
  <c r="L94" i="10"/>
  <c r="K94" i="10"/>
  <c r="P93" i="10"/>
  <c r="O93" i="10"/>
  <c r="N93" i="10"/>
  <c r="M93" i="10"/>
  <c r="L93" i="10"/>
  <c r="K93" i="10"/>
  <c r="P92" i="10"/>
  <c r="O92" i="10"/>
  <c r="N92" i="10"/>
  <c r="N106" i="10" s="1"/>
  <c r="M92" i="10"/>
  <c r="L92" i="10"/>
  <c r="L106" i="10" s="1"/>
  <c r="K92" i="10"/>
  <c r="P91" i="10"/>
  <c r="O91" i="10"/>
  <c r="N91" i="10"/>
  <c r="M91" i="10"/>
  <c r="L91" i="10"/>
  <c r="K91" i="10"/>
  <c r="P90" i="10"/>
  <c r="O90" i="10"/>
  <c r="N90" i="10"/>
  <c r="M90" i="10"/>
  <c r="L90" i="10"/>
  <c r="K90" i="10"/>
  <c r="P89" i="10"/>
  <c r="O89" i="10"/>
  <c r="N89" i="10"/>
  <c r="M89" i="10"/>
  <c r="L89" i="10"/>
  <c r="K89" i="10"/>
  <c r="P88" i="10"/>
  <c r="O88" i="10"/>
  <c r="N88" i="10"/>
  <c r="M88" i="10"/>
  <c r="L88" i="10"/>
  <c r="K88" i="10"/>
  <c r="P87" i="10"/>
  <c r="P106" i="10" s="1"/>
  <c r="O87" i="10"/>
  <c r="O106" i="10" s="1"/>
  <c r="N87" i="10"/>
  <c r="M87" i="10"/>
  <c r="L87" i="10"/>
  <c r="K87" i="10"/>
  <c r="P86" i="10"/>
  <c r="O86" i="10"/>
  <c r="N86" i="10"/>
  <c r="M86" i="10"/>
  <c r="L86" i="10"/>
  <c r="K86" i="10"/>
  <c r="K106" i="10" s="1"/>
  <c r="B81" i="10"/>
  <c r="Q80" i="10"/>
  <c r="P80" i="10"/>
  <c r="O80" i="10"/>
  <c r="N80" i="10"/>
  <c r="M80" i="10"/>
  <c r="L80" i="10"/>
  <c r="K80" i="10"/>
  <c r="P78" i="10"/>
  <c r="O78" i="10"/>
  <c r="N78" i="10"/>
  <c r="M78" i="10"/>
  <c r="L78" i="10"/>
  <c r="K78" i="10"/>
  <c r="P77" i="10"/>
  <c r="O77" i="10"/>
  <c r="N77" i="10"/>
  <c r="M77" i="10"/>
  <c r="L77" i="10"/>
  <c r="K77" i="10"/>
  <c r="P76" i="10"/>
  <c r="O76" i="10"/>
  <c r="N76" i="10"/>
  <c r="M76" i="10"/>
  <c r="L76" i="10"/>
  <c r="K76" i="10"/>
  <c r="P75" i="10"/>
  <c r="O75" i="10"/>
  <c r="N75" i="10"/>
  <c r="M75" i="10"/>
  <c r="L75" i="10"/>
  <c r="K75" i="10"/>
  <c r="P74" i="10"/>
  <c r="O74" i="10"/>
  <c r="N74" i="10"/>
  <c r="M74" i="10"/>
  <c r="L74" i="10"/>
  <c r="K74" i="10"/>
  <c r="P73" i="10"/>
  <c r="O73" i="10"/>
  <c r="N73" i="10"/>
  <c r="M73" i="10"/>
  <c r="L73" i="10"/>
  <c r="K73" i="10"/>
  <c r="P72" i="10"/>
  <c r="O72" i="10"/>
  <c r="N72" i="10"/>
  <c r="M72" i="10"/>
  <c r="L72" i="10"/>
  <c r="K72" i="10"/>
  <c r="P71" i="10"/>
  <c r="O71" i="10"/>
  <c r="N71" i="10"/>
  <c r="M71" i="10"/>
  <c r="L71" i="10"/>
  <c r="K71" i="10"/>
  <c r="P70" i="10"/>
  <c r="O70" i="10"/>
  <c r="N70" i="10"/>
  <c r="M70" i="10"/>
  <c r="L70" i="10"/>
  <c r="K70" i="10"/>
  <c r="P69" i="10"/>
  <c r="O69" i="10"/>
  <c r="N69" i="10"/>
  <c r="M69" i="10"/>
  <c r="L69" i="10"/>
  <c r="K69" i="10"/>
  <c r="P68" i="10"/>
  <c r="O68" i="10"/>
  <c r="N68" i="10"/>
  <c r="M68" i="10"/>
  <c r="L68" i="10"/>
  <c r="K68" i="10"/>
  <c r="P67" i="10"/>
  <c r="O67" i="10"/>
  <c r="N67" i="10"/>
  <c r="M67" i="10"/>
  <c r="L67" i="10"/>
  <c r="K67" i="10"/>
  <c r="P66" i="10"/>
  <c r="O66" i="10"/>
  <c r="N66" i="10"/>
  <c r="M66" i="10"/>
  <c r="L66" i="10"/>
  <c r="K66" i="10"/>
  <c r="P65" i="10"/>
  <c r="O65" i="10"/>
  <c r="N65" i="10"/>
  <c r="M65" i="10"/>
  <c r="L65" i="10"/>
  <c r="K65" i="10"/>
  <c r="P64" i="10"/>
  <c r="O64" i="10"/>
  <c r="N64" i="10"/>
  <c r="N79" i="10" s="1"/>
  <c r="M64" i="10"/>
  <c r="L64" i="10"/>
  <c r="K64" i="10"/>
  <c r="P63" i="10"/>
  <c r="O63" i="10"/>
  <c r="N63" i="10"/>
  <c r="M63" i="10"/>
  <c r="L63" i="10"/>
  <c r="K63" i="10"/>
  <c r="P62" i="10"/>
  <c r="O62" i="10"/>
  <c r="N62" i="10"/>
  <c r="M62" i="10"/>
  <c r="L62" i="10"/>
  <c r="K62" i="10"/>
  <c r="P61" i="10"/>
  <c r="O61" i="10"/>
  <c r="N61" i="10"/>
  <c r="M61" i="10"/>
  <c r="L61" i="10"/>
  <c r="K61" i="10"/>
  <c r="P60" i="10"/>
  <c r="O60" i="10"/>
  <c r="N60" i="10"/>
  <c r="M60" i="10"/>
  <c r="M79" i="10" s="1"/>
  <c r="L60" i="10"/>
  <c r="L79" i="10" s="1"/>
  <c r="K60" i="10"/>
  <c r="K79" i="10" s="1"/>
  <c r="P59" i="10"/>
  <c r="P79" i="10" s="1"/>
  <c r="O59" i="10"/>
  <c r="O79" i="10" s="1"/>
  <c r="N59" i="10"/>
  <c r="M59" i="10"/>
  <c r="L59" i="10"/>
  <c r="K59" i="10"/>
  <c r="B54" i="10"/>
  <c r="Q53" i="10"/>
  <c r="P53" i="10"/>
  <c r="O53" i="10"/>
  <c r="N53" i="10"/>
  <c r="M53" i="10"/>
  <c r="L53" i="10"/>
  <c r="K53" i="10"/>
  <c r="P51" i="10"/>
  <c r="O51" i="10"/>
  <c r="N51" i="10"/>
  <c r="M51" i="10"/>
  <c r="L51" i="10"/>
  <c r="K51" i="10"/>
  <c r="P50" i="10"/>
  <c r="O50" i="10"/>
  <c r="N50" i="10"/>
  <c r="M50" i="10"/>
  <c r="L50" i="10"/>
  <c r="K50" i="10"/>
  <c r="P49" i="10"/>
  <c r="O49" i="10"/>
  <c r="N49" i="10"/>
  <c r="M49" i="10"/>
  <c r="L49" i="10"/>
  <c r="K49" i="10"/>
  <c r="P48" i="10"/>
  <c r="O48" i="10"/>
  <c r="N48" i="10"/>
  <c r="M48" i="10"/>
  <c r="L48" i="10"/>
  <c r="K48" i="10"/>
  <c r="P47" i="10"/>
  <c r="O47" i="10"/>
  <c r="N47" i="10"/>
  <c r="M47" i="10"/>
  <c r="L47" i="10"/>
  <c r="K47" i="10"/>
  <c r="P46" i="10"/>
  <c r="O46" i="10"/>
  <c r="N46" i="10"/>
  <c r="M46" i="10"/>
  <c r="L46" i="10"/>
  <c r="K46" i="10"/>
  <c r="P45" i="10"/>
  <c r="O45" i="10"/>
  <c r="N45" i="10"/>
  <c r="M45" i="10"/>
  <c r="L45" i="10"/>
  <c r="K45" i="10"/>
  <c r="P44" i="10"/>
  <c r="O44" i="10"/>
  <c r="N44" i="10"/>
  <c r="M44" i="10"/>
  <c r="L44" i="10"/>
  <c r="K44" i="10"/>
  <c r="P43" i="10"/>
  <c r="O43" i="10"/>
  <c r="N43" i="10"/>
  <c r="M43" i="10"/>
  <c r="L43" i="10"/>
  <c r="K43" i="10"/>
  <c r="P42" i="10"/>
  <c r="O42" i="10"/>
  <c r="N42" i="10"/>
  <c r="M42" i="10"/>
  <c r="L42" i="10"/>
  <c r="K42" i="10"/>
  <c r="P41" i="10"/>
  <c r="O41" i="10"/>
  <c r="N41" i="10"/>
  <c r="M41" i="10"/>
  <c r="L41" i="10"/>
  <c r="K41" i="10"/>
  <c r="P40" i="10"/>
  <c r="O40" i="10"/>
  <c r="N40" i="10"/>
  <c r="M40" i="10"/>
  <c r="L40" i="10"/>
  <c r="K40" i="10"/>
  <c r="P39" i="10"/>
  <c r="O39" i="10"/>
  <c r="N39" i="10"/>
  <c r="M39" i="10"/>
  <c r="L39" i="10"/>
  <c r="K39" i="10"/>
  <c r="P38" i="10"/>
  <c r="O38" i="10"/>
  <c r="N38" i="10"/>
  <c r="M38" i="10"/>
  <c r="L38" i="10"/>
  <c r="K38" i="10"/>
  <c r="P37" i="10"/>
  <c r="O37" i="10"/>
  <c r="N37" i="10"/>
  <c r="M37" i="10"/>
  <c r="L37" i="10"/>
  <c r="K37" i="10"/>
  <c r="P36" i="10"/>
  <c r="O36" i="10"/>
  <c r="N36" i="10"/>
  <c r="M36" i="10"/>
  <c r="L36" i="10"/>
  <c r="K36" i="10"/>
  <c r="P35" i="10"/>
  <c r="O35" i="10"/>
  <c r="N35" i="10"/>
  <c r="M35" i="10"/>
  <c r="L35" i="10"/>
  <c r="K35" i="10"/>
  <c r="P34" i="10"/>
  <c r="O34" i="10"/>
  <c r="N34" i="10"/>
  <c r="M34" i="10"/>
  <c r="L34" i="10"/>
  <c r="K34" i="10"/>
  <c r="P33" i="10"/>
  <c r="O33" i="10"/>
  <c r="N33" i="10"/>
  <c r="M33" i="10"/>
  <c r="L33" i="10"/>
  <c r="K33" i="10"/>
  <c r="P32" i="10"/>
  <c r="P52" i="10" s="1"/>
  <c r="O32" i="10"/>
  <c r="O52" i="10" s="1"/>
  <c r="N32" i="10"/>
  <c r="N52" i="10" s="1"/>
  <c r="M32" i="10"/>
  <c r="M52" i="10" s="1"/>
  <c r="L32" i="10"/>
  <c r="L52" i="10" s="1"/>
  <c r="K32" i="10"/>
  <c r="K52" i="10" s="1"/>
  <c r="B27" i="10"/>
  <c r="Q26" i="10"/>
  <c r="P26" i="10"/>
  <c r="O26" i="10"/>
  <c r="N26" i="10"/>
  <c r="M26" i="10"/>
  <c r="L26" i="10"/>
  <c r="K26" i="10"/>
  <c r="P24" i="10"/>
  <c r="O24" i="10"/>
  <c r="N24" i="10"/>
  <c r="M24" i="10"/>
  <c r="L24" i="10"/>
  <c r="K24" i="10"/>
  <c r="P23" i="10"/>
  <c r="O23" i="10"/>
  <c r="N23" i="10"/>
  <c r="M23" i="10"/>
  <c r="L23" i="10"/>
  <c r="K23" i="10"/>
  <c r="P22" i="10"/>
  <c r="O22" i="10"/>
  <c r="N22" i="10"/>
  <c r="M22" i="10"/>
  <c r="L22" i="10"/>
  <c r="K22" i="10"/>
  <c r="P21" i="10"/>
  <c r="O21" i="10"/>
  <c r="N21" i="10"/>
  <c r="M21" i="10"/>
  <c r="L21" i="10"/>
  <c r="K21" i="10"/>
  <c r="P20" i="10"/>
  <c r="O20" i="10"/>
  <c r="N20" i="10"/>
  <c r="M20" i="10"/>
  <c r="L20" i="10"/>
  <c r="K20" i="10"/>
  <c r="P19" i="10"/>
  <c r="O19" i="10"/>
  <c r="N19" i="10"/>
  <c r="M19" i="10"/>
  <c r="L19" i="10"/>
  <c r="K19" i="10"/>
  <c r="P18" i="10"/>
  <c r="O18" i="10"/>
  <c r="N18" i="10"/>
  <c r="M18" i="10"/>
  <c r="L18" i="10"/>
  <c r="K18" i="10"/>
  <c r="P17" i="10"/>
  <c r="O17" i="10"/>
  <c r="N17" i="10"/>
  <c r="M17" i="10"/>
  <c r="L17" i="10"/>
  <c r="K17" i="10"/>
  <c r="P16" i="10"/>
  <c r="O16" i="10"/>
  <c r="N16" i="10"/>
  <c r="M16" i="10"/>
  <c r="L16" i="10"/>
  <c r="K16" i="10"/>
  <c r="P15" i="10"/>
  <c r="O15" i="10"/>
  <c r="N15" i="10"/>
  <c r="M15" i="10"/>
  <c r="L15" i="10"/>
  <c r="K15" i="10"/>
  <c r="P14" i="10"/>
  <c r="O14" i="10"/>
  <c r="N14" i="10"/>
  <c r="M14" i="10"/>
  <c r="L14" i="10"/>
  <c r="K14" i="10"/>
  <c r="P13" i="10"/>
  <c r="O13" i="10"/>
  <c r="N13" i="10"/>
  <c r="M13" i="10"/>
  <c r="L13" i="10"/>
  <c r="K13" i="10"/>
  <c r="P12" i="10"/>
  <c r="O12" i="10"/>
  <c r="N12" i="10"/>
  <c r="M12" i="10"/>
  <c r="L12" i="10"/>
  <c r="K12" i="10"/>
  <c r="P11" i="10"/>
  <c r="O11" i="10"/>
  <c r="N11" i="10"/>
  <c r="M11" i="10"/>
  <c r="L11" i="10"/>
  <c r="K11" i="10"/>
  <c r="P10" i="10"/>
  <c r="O10" i="10"/>
  <c r="N10" i="10"/>
  <c r="M10" i="10"/>
  <c r="L10" i="10"/>
  <c r="K10" i="10"/>
  <c r="P9" i="10"/>
  <c r="O9" i="10"/>
  <c r="N9" i="10"/>
  <c r="M9" i="10"/>
  <c r="L9" i="10"/>
  <c r="K9" i="10"/>
  <c r="P8" i="10"/>
  <c r="P25" i="10" s="1"/>
  <c r="O8" i="10"/>
  <c r="N8" i="10"/>
  <c r="M8" i="10"/>
  <c r="L8" i="10"/>
  <c r="K8" i="10"/>
  <c r="P7" i="10"/>
  <c r="O7" i="10"/>
  <c r="N7" i="10"/>
  <c r="M7" i="10"/>
  <c r="L7" i="10"/>
  <c r="K7" i="10"/>
  <c r="P6" i="10"/>
  <c r="O6" i="10"/>
  <c r="N6" i="10"/>
  <c r="M6" i="10"/>
  <c r="L6" i="10"/>
  <c r="K6" i="10"/>
  <c r="P5" i="10"/>
  <c r="O5" i="10"/>
  <c r="O25" i="10" s="1"/>
  <c r="N5" i="10"/>
  <c r="N25" i="10" s="1"/>
  <c r="M5" i="10"/>
  <c r="M25" i="10" s="1"/>
  <c r="L5" i="10"/>
  <c r="L25" i="10" s="1"/>
  <c r="K5" i="10"/>
  <c r="K25" i="10" s="1"/>
  <c r="Q539" i="9"/>
  <c r="P539" i="9"/>
  <c r="O539" i="9"/>
  <c r="N539" i="9"/>
  <c r="M539" i="9"/>
  <c r="L539" i="9"/>
  <c r="K539" i="9"/>
  <c r="Q512" i="9"/>
  <c r="P512" i="9"/>
  <c r="O512" i="9"/>
  <c r="N512" i="9"/>
  <c r="M512" i="9"/>
  <c r="L512" i="9"/>
  <c r="K512" i="9"/>
  <c r="Q485" i="9"/>
  <c r="P485" i="9"/>
  <c r="O485" i="9"/>
  <c r="N485" i="9"/>
  <c r="M485" i="9"/>
  <c r="L485" i="9"/>
  <c r="K485" i="9"/>
  <c r="Q458" i="9"/>
  <c r="P458" i="9"/>
  <c r="O458" i="9"/>
  <c r="N458" i="9"/>
  <c r="M458" i="9"/>
  <c r="L458" i="9"/>
  <c r="K458" i="9"/>
  <c r="Q431" i="9"/>
  <c r="P431" i="9"/>
  <c r="O431" i="9"/>
  <c r="N431" i="9"/>
  <c r="M431" i="9"/>
  <c r="L431" i="9"/>
  <c r="K431" i="9"/>
  <c r="Q404" i="9"/>
  <c r="P404" i="9"/>
  <c r="O404" i="9"/>
  <c r="N404" i="9"/>
  <c r="M404" i="9"/>
  <c r="L404" i="9"/>
  <c r="K404" i="9"/>
  <c r="Q377" i="9"/>
  <c r="P377" i="9"/>
  <c r="O377" i="9"/>
  <c r="N377" i="9"/>
  <c r="M377" i="9"/>
  <c r="L377" i="9"/>
  <c r="K377" i="9"/>
  <c r="Q350" i="9"/>
  <c r="P350" i="9"/>
  <c r="O350" i="9"/>
  <c r="N350" i="9"/>
  <c r="M350" i="9"/>
  <c r="L350" i="9"/>
  <c r="K350" i="9"/>
  <c r="Q323" i="9"/>
  <c r="P323" i="9"/>
  <c r="O323" i="9"/>
  <c r="N323" i="9"/>
  <c r="M323" i="9"/>
  <c r="L323" i="9"/>
  <c r="K323" i="9"/>
  <c r="Q296" i="9"/>
  <c r="P296" i="9"/>
  <c r="O296" i="9"/>
  <c r="N296" i="9"/>
  <c r="M296" i="9"/>
  <c r="L296" i="9"/>
  <c r="K296" i="9"/>
  <c r="Q269" i="9"/>
  <c r="P269" i="9"/>
  <c r="O269" i="9"/>
  <c r="N269" i="9"/>
  <c r="M269" i="9"/>
  <c r="L269" i="9"/>
  <c r="K269" i="9"/>
  <c r="Q242" i="9"/>
  <c r="P242" i="9"/>
  <c r="O242" i="9"/>
  <c r="N242" i="9"/>
  <c r="M242" i="9"/>
  <c r="L242" i="9"/>
  <c r="K242" i="9"/>
  <c r="Q215" i="9"/>
  <c r="P215" i="9"/>
  <c r="O215" i="9"/>
  <c r="N215" i="9"/>
  <c r="M215" i="9"/>
  <c r="L215" i="9"/>
  <c r="K215" i="9"/>
  <c r="Q188" i="9"/>
  <c r="P188" i="9"/>
  <c r="O188" i="9"/>
  <c r="N188" i="9"/>
  <c r="M188" i="9"/>
  <c r="L188" i="9"/>
  <c r="K188" i="9"/>
  <c r="Q161" i="9"/>
  <c r="P161" i="9"/>
  <c r="O161" i="9"/>
  <c r="N161" i="9"/>
  <c r="M161" i="9"/>
  <c r="L161" i="9"/>
  <c r="K161" i="9"/>
  <c r="Q134" i="9"/>
  <c r="P134" i="9"/>
  <c r="O134" i="9"/>
  <c r="N134" i="9"/>
  <c r="M134" i="9"/>
  <c r="L134" i="9"/>
  <c r="K134" i="9"/>
  <c r="Q107" i="9"/>
  <c r="P107" i="9"/>
  <c r="O107" i="9"/>
  <c r="N107" i="9"/>
  <c r="M107" i="9"/>
  <c r="L107" i="9"/>
  <c r="K107" i="9"/>
  <c r="Q80" i="9"/>
  <c r="P80" i="9"/>
  <c r="O80" i="9"/>
  <c r="N80" i="9"/>
  <c r="M80" i="9"/>
  <c r="L80" i="9"/>
  <c r="K80" i="9"/>
  <c r="Q53" i="9"/>
  <c r="P53" i="9"/>
  <c r="O53" i="9"/>
  <c r="N53" i="9"/>
  <c r="M53" i="9"/>
  <c r="L53" i="9"/>
  <c r="K53" i="9"/>
  <c r="Q26" i="9"/>
  <c r="P26" i="9"/>
  <c r="O26" i="9"/>
  <c r="N26" i="9"/>
  <c r="M26" i="9"/>
  <c r="L26" i="9"/>
  <c r="K26" i="9"/>
  <c r="B540" i="9"/>
  <c r="P537" i="9"/>
  <c r="O537" i="9"/>
  <c r="N537" i="9"/>
  <c r="M537" i="9"/>
  <c r="L537" i="9"/>
  <c r="K537" i="9"/>
  <c r="P536" i="9"/>
  <c r="O536" i="9"/>
  <c r="N536" i="9"/>
  <c r="M536" i="9"/>
  <c r="L536" i="9"/>
  <c r="K536" i="9"/>
  <c r="P535" i="9"/>
  <c r="O535" i="9"/>
  <c r="N535" i="9"/>
  <c r="M535" i="9"/>
  <c r="L535" i="9"/>
  <c r="K535" i="9"/>
  <c r="P534" i="9"/>
  <c r="O534" i="9"/>
  <c r="N534" i="9"/>
  <c r="M534" i="9"/>
  <c r="L534" i="9"/>
  <c r="K534" i="9"/>
  <c r="P533" i="9"/>
  <c r="O533" i="9"/>
  <c r="N533" i="9"/>
  <c r="M533" i="9"/>
  <c r="L533" i="9"/>
  <c r="K533" i="9"/>
  <c r="P532" i="9"/>
  <c r="O532" i="9"/>
  <c r="N532" i="9"/>
  <c r="M532" i="9"/>
  <c r="L532" i="9"/>
  <c r="K532" i="9"/>
  <c r="P531" i="9"/>
  <c r="O531" i="9"/>
  <c r="N531" i="9"/>
  <c r="M531" i="9"/>
  <c r="L531" i="9"/>
  <c r="K531" i="9"/>
  <c r="P530" i="9"/>
  <c r="O530" i="9"/>
  <c r="N530" i="9"/>
  <c r="M530" i="9"/>
  <c r="L530" i="9"/>
  <c r="K530" i="9"/>
  <c r="P529" i="9"/>
  <c r="O529" i="9"/>
  <c r="N529" i="9"/>
  <c r="M529" i="9"/>
  <c r="L529" i="9"/>
  <c r="K529" i="9"/>
  <c r="P528" i="9"/>
  <c r="O528" i="9"/>
  <c r="N528" i="9"/>
  <c r="M528" i="9"/>
  <c r="L528" i="9"/>
  <c r="K528" i="9"/>
  <c r="P527" i="9"/>
  <c r="O527" i="9"/>
  <c r="N527" i="9"/>
  <c r="M527" i="9"/>
  <c r="L527" i="9"/>
  <c r="K527" i="9"/>
  <c r="P526" i="9"/>
  <c r="O526" i="9"/>
  <c r="N526" i="9"/>
  <c r="M526" i="9"/>
  <c r="L526" i="9"/>
  <c r="K526" i="9"/>
  <c r="P525" i="9"/>
  <c r="O525" i="9"/>
  <c r="N525" i="9"/>
  <c r="M525" i="9"/>
  <c r="L525" i="9"/>
  <c r="K525" i="9"/>
  <c r="P524" i="9"/>
  <c r="O524" i="9"/>
  <c r="N524" i="9"/>
  <c r="M524" i="9"/>
  <c r="L524" i="9"/>
  <c r="K524" i="9"/>
  <c r="P523" i="9"/>
  <c r="P538" i="9" s="1"/>
  <c r="O523" i="9"/>
  <c r="N523" i="9"/>
  <c r="M523" i="9"/>
  <c r="L523" i="9"/>
  <c r="K523" i="9"/>
  <c r="P522" i="9"/>
  <c r="O522" i="9"/>
  <c r="N522" i="9"/>
  <c r="M522" i="9"/>
  <c r="L522" i="9"/>
  <c r="K522" i="9"/>
  <c r="P521" i="9"/>
  <c r="O521" i="9"/>
  <c r="N521" i="9"/>
  <c r="M521" i="9"/>
  <c r="L521" i="9"/>
  <c r="K521" i="9"/>
  <c r="P520" i="9"/>
  <c r="O520" i="9"/>
  <c r="N520" i="9"/>
  <c r="M520" i="9"/>
  <c r="L520" i="9"/>
  <c r="K520" i="9"/>
  <c r="P519" i="9"/>
  <c r="O519" i="9"/>
  <c r="O538" i="9" s="1"/>
  <c r="N519" i="9"/>
  <c r="N538" i="9" s="1"/>
  <c r="M519" i="9"/>
  <c r="M538" i="9" s="1"/>
  <c r="L519" i="9"/>
  <c r="L538" i="9" s="1"/>
  <c r="K519" i="9"/>
  <c r="K538" i="9" s="1"/>
  <c r="Q538" i="9" s="1"/>
  <c r="P518" i="9"/>
  <c r="O518" i="9"/>
  <c r="N518" i="9"/>
  <c r="M518" i="9"/>
  <c r="L518" i="9"/>
  <c r="K518" i="9"/>
  <c r="B513" i="9"/>
  <c r="P510" i="9"/>
  <c r="O510" i="9"/>
  <c r="N510" i="9"/>
  <c r="M510" i="9"/>
  <c r="L510" i="9"/>
  <c r="K510" i="9"/>
  <c r="P509" i="9"/>
  <c r="O509" i="9"/>
  <c r="N509" i="9"/>
  <c r="M509" i="9"/>
  <c r="L509" i="9"/>
  <c r="K509" i="9"/>
  <c r="P508" i="9"/>
  <c r="O508" i="9"/>
  <c r="N508" i="9"/>
  <c r="M508" i="9"/>
  <c r="L508" i="9"/>
  <c r="K508" i="9"/>
  <c r="P507" i="9"/>
  <c r="O507" i="9"/>
  <c r="N507" i="9"/>
  <c r="M507" i="9"/>
  <c r="L507" i="9"/>
  <c r="K507" i="9"/>
  <c r="P506" i="9"/>
  <c r="O506" i="9"/>
  <c r="N506" i="9"/>
  <c r="M506" i="9"/>
  <c r="L506" i="9"/>
  <c r="K506" i="9"/>
  <c r="P505" i="9"/>
  <c r="O505" i="9"/>
  <c r="N505" i="9"/>
  <c r="M505" i="9"/>
  <c r="L505" i="9"/>
  <c r="K505" i="9"/>
  <c r="P504" i="9"/>
  <c r="O504" i="9"/>
  <c r="N504" i="9"/>
  <c r="M504" i="9"/>
  <c r="L504" i="9"/>
  <c r="K504" i="9"/>
  <c r="P503" i="9"/>
  <c r="O503" i="9"/>
  <c r="N503" i="9"/>
  <c r="M503" i="9"/>
  <c r="L503" i="9"/>
  <c r="K503" i="9"/>
  <c r="P502" i="9"/>
  <c r="O502" i="9"/>
  <c r="N502" i="9"/>
  <c r="M502" i="9"/>
  <c r="L502" i="9"/>
  <c r="K502" i="9"/>
  <c r="P501" i="9"/>
  <c r="O501" i="9"/>
  <c r="N501" i="9"/>
  <c r="M501" i="9"/>
  <c r="L501" i="9"/>
  <c r="K501" i="9"/>
  <c r="P500" i="9"/>
  <c r="O500" i="9"/>
  <c r="N500" i="9"/>
  <c r="M500" i="9"/>
  <c r="L500" i="9"/>
  <c r="K500" i="9"/>
  <c r="P499" i="9"/>
  <c r="O499" i="9"/>
  <c r="N499" i="9"/>
  <c r="M499" i="9"/>
  <c r="L499" i="9"/>
  <c r="K499" i="9"/>
  <c r="P498" i="9"/>
  <c r="O498" i="9"/>
  <c r="N498" i="9"/>
  <c r="M498" i="9"/>
  <c r="L498" i="9"/>
  <c r="K498" i="9"/>
  <c r="P497" i="9"/>
  <c r="O497" i="9"/>
  <c r="N497" i="9"/>
  <c r="M497" i="9"/>
  <c r="L497" i="9"/>
  <c r="K497" i="9"/>
  <c r="P496" i="9"/>
  <c r="O496" i="9"/>
  <c r="N496" i="9"/>
  <c r="M496" i="9"/>
  <c r="L496" i="9"/>
  <c r="K496" i="9"/>
  <c r="K511" i="9" s="1"/>
  <c r="P495" i="9"/>
  <c r="O495" i="9"/>
  <c r="N495" i="9"/>
  <c r="M495" i="9"/>
  <c r="L495" i="9"/>
  <c r="K495" i="9"/>
  <c r="P494" i="9"/>
  <c r="O494" i="9"/>
  <c r="N494" i="9"/>
  <c r="M494" i="9"/>
  <c r="L494" i="9"/>
  <c r="K494" i="9"/>
  <c r="P493" i="9"/>
  <c r="O493" i="9"/>
  <c r="N493" i="9"/>
  <c r="M493" i="9"/>
  <c r="L493" i="9"/>
  <c r="K493" i="9"/>
  <c r="P492" i="9"/>
  <c r="O492" i="9"/>
  <c r="N492" i="9"/>
  <c r="M492" i="9"/>
  <c r="L492" i="9"/>
  <c r="K492" i="9"/>
  <c r="P491" i="9"/>
  <c r="P511" i="9" s="1"/>
  <c r="O491" i="9"/>
  <c r="O511" i="9" s="1"/>
  <c r="N491" i="9"/>
  <c r="N511" i="9" s="1"/>
  <c r="M491" i="9"/>
  <c r="M511" i="9" s="1"/>
  <c r="L491" i="9"/>
  <c r="L511" i="9" s="1"/>
  <c r="K491" i="9"/>
  <c r="B486" i="9"/>
  <c r="P483" i="9"/>
  <c r="O483" i="9"/>
  <c r="N483" i="9"/>
  <c r="M483" i="9"/>
  <c r="L483" i="9"/>
  <c r="K483" i="9"/>
  <c r="P482" i="9"/>
  <c r="O482" i="9"/>
  <c r="N482" i="9"/>
  <c r="M482" i="9"/>
  <c r="L482" i="9"/>
  <c r="K482" i="9"/>
  <c r="P481" i="9"/>
  <c r="O481" i="9"/>
  <c r="N481" i="9"/>
  <c r="M481" i="9"/>
  <c r="L481" i="9"/>
  <c r="K481" i="9"/>
  <c r="P480" i="9"/>
  <c r="O480" i="9"/>
  <c r="N480" i="9"/>
  <c r="M480" i="9"/>
  <c r="L480" i="9"/>
  <c r="K480" i="9"/>
  <c r="P479" i="9"/>
  <c r="O479" i="9"/>
  <c r="N479" i="9"/>
  <c r="M479" i="9"/>
  <c r="L479" i="9"/>
  <c r="K479" i="9"/>
  <c r="P478" i="9"/>
  <c r="O478" i="9"/>
  <c r="N478" i="9"/>
  <c r="M478" i="9"/>
  <c r="L478" i="9"/>
  <c r="K478" i="9"/>
  <c r="P477" i="9"/>
  <c r="O477" i="9"/>
  <c r="N477" i="9"/>
  <c r="M477" i="9"/>
  <c r="L477" i="9"/>
  <c r="K477" i="9"/>
  <c r="P476" i="9"/>
  <c r="O476" i="9"/>
  <c r="N476" i="9"/>
  <c r="M476" i="9"/>
  <c r="L476" i="9"/>
  <c r="K476" i="9"/>
  <c r="P475" i="9"/>
  <c r="O475" i="9"/>
  <c r="N475" i="9"/>
  <c r="M475" i="9"/>
  <c r="L475" i="9"/>
  <c r="K475" i="9"/>
  <c r="P474" i="9"/>
  <c r="O474" i="9"/>
  <c r="N474" i="9"/>
  <c r="M474" i="9"/>
  <c r="L474" i="9"/>
  <c r="K474" i="9"/>
  <c r="P473" i="9"/>
  <c r="O473" i="9"/>
  <c r="N473" i="9"/>
  <c r="M473" i="9"/>
  <c r="L473" i="9"/>
  <c r="K473" i="9"/>
  <c r="P472" i="9"/>
  <c r="O472" i="9"/>
  <c r="N472" i="9"/>
  <c r="M472" i="9"/>
  <c r="L472" i="9"/>
  <c r="K472" i="9"/>
  <c r="P471" i="9"/>
  <c r="O471" i="9"/>
  <c r="N471" i="9"/>
  <c r="M471" i="9"/>
  <c r="L471" i="9"/>
  <c r="K471" i="9"/>
  <c r="P470" i="9"/>
  <c r="P484" i="9" s="1"/>
  <c r="O470" i="9"/>
  <c r="N470" i="9"/>
  <c r="M470" i="9"/>
  <c r="L470" i="9"/>
  <c r="K470" i="9"/>
  <c r="P469" i="9"/>
  <c r="O469" i="9"/>
  <c r="N469" i="9"/>
  <c r="M469" i="9"/>
  <c r="L469" i="9"/>
  <c r="K469" i="9"/>
  <c r="P468" i="9"/>
  <c r="O468" i="9"/>
  <c r="N468" i="9"/>
  <c r="M468" i="9"/>
  <c r="L468" i="9"/>
  <c r="K468" i="9"/>
  <c r="P467" i="9"/>
  <c r="O467" i="9"/>
  <c r="N467" i="9"/>
  <c r="M467" i="9"/>
  <c r="L467" i="9"/>
  <c r="K467" i="9"/>
  <c r="P466" i="9"/>
  <c r="O466" i="9"/>
  <c r="N466" i="9"/>
  <c r="M466" i="9"/>
  <c r="L466" i="9"/>
  <c r="K466" i="9"/>
  <c r="P465" i="9"/>
  <c r="O465" i="9"/>
  <c r="N465" i="9"/>
  <c r="M465" i="9"/>
  <c r="L465" i="9"/>
  <c r="K465" i="9"/>
  <c r="P464" i="9"/>
  <c r="O464" i="9"/>
  <c r="O484" i="9" s="1"/>
  <c r="N464" i="9"/>
  <c r="N484" i="9" s="1"/>
  <c r="M464" i="9"/>
  <c r="M484" i="9" s="1"/>
  <c r="L464" i="9"/>
  <c r="L484" i="9" s="1"/>
  <c r="K464" i="9"/>
  <c r="K484" i="9" s="1"/>
  <c r="Q484" i="9" s="1"/>
  <c r="B459" i="9"/>
  <c r="P456" i="9"/>
  <c r="O456" i="9"/>
  <c r="N456" i="9"/>
  <c r="M456" i="9"/>
  <c r="L456" i="9"/>
  <c r="K456" i="9"/>
  <c r="P455" i="9"/>
  <c r="O455" i="9"/>
  <c r="N455" i="9"/>
  <c r="M455" i="9"/>
  <c r="L455" i="9"/>
  <c r="K455" i="9"/>
  <c r="P454" i="9"/>
  <c r="O454" i="9"/>
  <c r="N454" i="9"/>
  <c r="M454" i="9"/>
  <c r="L454" i="9"/>
  <c r="K454" i="9"/>
  <c r="P453" i="9"/>
  <c r="O453" i="9"/>
  <c r="N453" i="9"/>
  <c r="M453" i="9"/>
  <c r="L453" i="9"/>
  <c r="K453" i="9"/>
  <c r="P452" i="9"/>
  <c r="O452" i="9"/>
  <c r="N452" i="9"/>
  <c r="M452" i="9"/>
  <c r="L452" i="9"/>
  <c r="K452" i="9"/>
  <c r="P451" i="9"/>
  <c r="O451" i="9"/>
  <c r="N451" i="9"/>
  <c r="M451" i="9"/>
  <c r="L451" i="9"/>
  <c r="K451" i="9"/>
  <c r="P450" i="9"/>
  <c r="O450" i="9"/>
  <c r="N450" i="9"/>
  <c r="M450" i="9"/>
  <c r="L450" i="9"/>
  <c r="K450" i="9"/>
  <c r="P449" i="9"/>
  <c r="O449" i="9"/>
  <c r="N449" i="9"/>
  <c r="M449" i="9"/>
  <c r="L449" i="9"/>
  <c r="K449" i="9"/>
  <c r="P448" i="9"/>
  <c r="O448" i="9"/>
  <c r="N448" i="9"/>
  <c r="M448" i="9"/>
  <c r="L448" i="9"/>
  <c r="K448" i="9"/>
  <c r="P447" i="9"/>
  <c r="O447" i="9"/>
  <c r="N447" i="9"/>
  <c r="M447" i="9"/>
  <c r="L447" i="9"/>
  <c r="K447" i="9"/>
  <c r="P446" i="9"/>
  <c r="O446" i="9"/>
  <c r="N446" i="9"/>
  <c r="M446" i="9"/>
  <c r="L446" i="9"/>
  <c r="K446" i="9"/>
  <c r="P445" i="9"/>
  <c r="O445" i="9"/>
  <c r="N445" i="9"/>
  <c r="M445" i="9"/>
  <c r="L445" i="9"/>
  <c r="K445" i="9"/>
  <c r="P444" i="9"/>
  <c r="O444" i="9"/>
  <c r="N444" i="9"/>
  <c r="M444" i="9"/>
  <c r="L444" i="9"/>
  <c r="K444" i="9"/>
  <c r="P443" i="9"/>
  <c r="O443" i="9"/>
  <c r="N443" i="9"/>
  <c r="M443" i="9"/>
  <c r="L443" i="9"/>
  <c r="K443" i="9"/>
  <c r="K457" i="9" s="1"/>
  <c r="Q457" i="9" s="1"/>
  <c r="P442" i="9"/>
  <c r="O442" i="9"/>
  <c r="N442" i="9"/>
  <c r="M442" i="9"/>
  <c r="L442" i="9"/>
  <c r="K442" i="9"/>
  <c r="P441" i="9"/>
  <c r="O441" i="9"/>
  <c r="N441" i="9"/>
  <c r="M441" i="9"/>
  <c r="L441" i="9"/>
  <c r="K441" i="9"/>
  <c r="P440" i="9"/>
  <c r="O440" i="9"/>
  <c r="N440" i="9"/>
  <c r="M440" i="9"/>
  <c r="L440" i="9"/>
  <c r="K440" i="9"/>
  <c r="P439" i="9"/>
  <c r="O439" i="9"/>
  <c r="N439" i="9"/>
  <c r="M439" i="9"/>
  <c r="L439" i="9"/>
  <c r="K439" i="9"/>
  <c r="P438" i="9"/>
  <c r="P457" i="9" s="1"/>
  <c r="O438" i="9"/>
  <c r="O457" i="9" s="1"/>
  <c r="N438" i="9"/>
  <c r="N457" i="9" s="1"/>
  <c r="M438" i="9"/>
  <c r="M457" i="9" s="1"/>
  <c r="L438" i="9"/>
  <c r="K438" i="9"/>
  <c r="P437" i="9"/>
  <c r="O437" i="9"/>
  <c r="N437" i="9"/>
  <c r="M437" i="9"/>
  <c r="L437" i="9"/>
  <c r="L457" i="9" s="1"/>
  <c r="K437" i="9"/>
  <c r="B432" i="9"/>
  <c r="P429" i="9"/>
  <c r="O429" i="9"/>
  <c r="N429" i="9"/>
  <c r="M429" i="9"/>
  <c r="L429" i="9"/>
  <c r="K429" i="9"/>
  <c r="P428" i="9"/>
  <c r="O428" i="9"/>
  <c r="N428" i="9"/>
  <c r="M428" i="9"/>
  <c r="L428" i="9"/>
  <c r="K428" i="9"/>
  <c r="P427" i="9"/>
  <c r="O427" i="9"/>
  <c r="N427" i="9"/>
  <c r="M427" i="9"/>
  <c r="L427" i="9"/>
  <c r="K427" i="9"/>
  <c r="P426" i="9"/>
  <c r="O426" i="9"/>
  <c r="N426" i="9"/>
  <c r="M426" i="9"/>
  <c r="L426" i="9"/>
  <c r="K426" i="9"/>
  <c r="P425" i="9"/>
  <c r="O425" i="9"/>
  <c r="N425" i="9"/>
  <c r="M425" i="9"/>
  <c r="L425" i="9"/>
  <c r="K425" i="9"/>
  <c r="P424" i="9"/>
  <c r="O424" i="9"/>
  <c r="N424" i="9"/>
  <c r="M424" i="9"/>
  <c r="L424" i="9"/>
  <c r="K424" i="9"/>
  <c r="P423" i="9"/>
  <c r="O423" i="9"/>
  <c r="N423" i="9"/>
  <c r="M423" i="9"/>
  <c r="L423" i="9"/>
  <c r="K423" i="9"/>
  <c r="P422" i="9"/>
  <c r="O422" i="9"/>
  <c r="N422" i="9"/>
  <c r="M422" i="9"/>
  <c r="L422" i="9"/>
  <c r="K422" i="9"/>
  <c r="P421" i="9"/>
  <c r="O421" i="9"/>
  <c r="N421" i="9"/>
  <c r="M421" i="9"/>
  <c r="L421" i="9"/>
  <c r="K421" i="9"/>
  <c r="P420" i="9"/>
  <c r="O420" i="9"/>
  <c r="N420" i="9"/>
  <c r="M420" i="9"/>
  <c r="L420" i="9"/>
  <c r="K420" i="9"/>
  <c r="P419" i="9"/>
  <c r="O419" i="9"/>
  <c r="N419" i="9"/>
  <c r="M419" i="9"/>
  <c r="L419" i="9"/>
  <c r="K419" i="9"/>
  <c r="P418" i="9"/>
  <c r="O418" i="9"/>
  <c r="N418" i="9"/>
  <c r="M418" i="9"/>
  <c r="L418" i="9"/>
  <c r="K418" i="9"/>
  <c r="P417" i="9"/>
  <c r="O417" i="9"/>
  <c r="N417" i="9"/>
  <c r="M417" i="9"/>
  <c r="L417" i="9"/>
  <c r="K417" i="9"/>
  <c r="P416" i="9"/>
  <c r="O416" i="9"/>
  <c r="N416" i="9"/>
  <c r="M416" i="9"/>
  <c r="L416" i="9"/>
  <c r="K416" i="9"/>
  <c r="P415" i="9"/>
  <c r="O415" i="9"/>
  <c r="N415" i="9"/>
  <c r="M415" i="9"/>
  <c r="L415" i="9"/>
  <c r="K415" i="9"/>
  <c r="P414" i="9"/>
  <c r="O414" i="9"/>
  <c r="N414" i="9"/>
  <c r="M414" i="9"/>
  <c r="L414" i="9"/>
  <c r="K414" i="9"/>
  <c r="P413" i="9"/>
  <c r="O413" i="9"/>
  <c r="N413" i="9"/>
  <c r="M413" i="9"/>
  <c r="L413" i="9"/>
  <c r="K413" i="9"/>
  <c r="P412" i="9"/>
  <c r="O412" i="9"/>
  <c r="N412" i="9"/>
  <c r="M412" i="9"/>
  <c r="L412" i="9"/>
  <c r="K412" i="9"/>
  <c r="P411" i="9"/>
  <c r="O411" i="9"/>
  <c r="N411" i="9"/>
  <c r="M411" i="9"/>
  <c r="M430" i="9" s="1"/>
  <c r="L411" i="9"/>
  <c r="L430" i="9" s="1"/>
  <c r="K411" i="9"/>
  <c r="K430" i="9" s="1"/>
  <c r="P410" i="9"/>
  <c r="P430" i="9" s="1"/>
  <c r="O410" i="9"/>
  <c r="O430" i="9" s="1"/>
  <c r="N410" i="9"/>
  <c r="N430" i="9" s="1"/>
  <c r="M410" i="9"/>
  <c r="L410" i="9"/>
  <c r="K410" i="9"/>
  <c r="B405" i="9"/>
  <c r="P402" i="9"/>
  <c r="O402" i="9"/>
  <c r="N402" i="9"/>
  <c r="M402" i="9"/>
  <c r="L402" i="9"/>
  <c r="K402" i="9"/>
  <c r="P401" i="9"/>
  <c r="O401" i="9"/>
  <c r="N401" i="9"/>
  <c r="M401" i="9"/>
  <c r="L401" i="9"/>
  <c r="K401" i="9"/>
  <c r="P400" i="9"/>
  <c r="O400" i="9"/>
  <c r="N400" i="9"/>
  <c r="M400" i="9"/>
  <c r="L400" i="9"/>
  <c r="K400" i="9"/>
  <c r="P399" i="9"/>
  <c r="O399" i="9"/>
  <c r="N399" i="9"/>
  <c r="M399" i="9"/>
  <c r="L399" i="9"/>
  <c r="K399" i="9"/>
  <c r="P398" i="9"/>
  <c r="O398" i="9"/>
  <c r="N398" i="9"/>
  <c r="M398" i="9"/>
  <c r="L398" i="9"/>
  <c r="K398" i="9"/>
  <c r="P397" i="9"/>
  <c r="O397" i="9"/>
  <c r="N397" i="9"/>
  <c r="M397" i="9"/>
  <c r="L397" i="9"/>
  <c r="K397" i="9"/>
  <c r="P396" i="9"/>
  <c r="O396" i="9"/>
  <c r="N396" i="9"/>
  <c r="M396" i="9"/>
  <c r="L396" i="9"/>
  <c r="K396" i="9"/>
  <c r="P395" i="9"/>
  <c r="O395" i="9"/>
  <c r="N395" i="9"/>
  <c r="M395" i="9"/>
  <c r="L395" i="9"/>
  <c r="K395" i="9"/>
  <c r="P394" i="9"/>
  <c r="O394" i="9"/>
  <c r="N394" i="9"/>
  <c r="M394" i="9"/>
  <c r="L394" i="9"/>
  <c r="K394" i="9"/>
  <c r="P393" i="9"/>
  <c r="O393" i="9"/>
  <c r="N393" i="9"/>
  <c r="M393" i="9"/>
  <c r="L393" i="9"/>
  <c r="K393" i="9"/>
  <c r="P392" i="9"/>
  <c r="O392" i="9"/>
  <c r="N392" i="9"/>
  <c r="M392" i="9"/>
  <c r="L392" i="9"/>
  <c r="K392" i="9"/>
  <c r="P391" i="9"/>
  <c r="O391" i="9"/>
  <c r="N391" i="9"/>
  <c r="M391" i="9"/>
  <c r="L391" i="9"/>
  <c r="K391" i="9"/>
  <c r="P390" i="9"/>
  <c r="O390" i="9"/>
  <c r="N390" i="9"/>
  <c r="M390" i="9"/>
  <c r="L390" i="9"/>
  <c r="K390" i="9"/>
  <c r="P389" i="9"/>
  <c r="O389" i="9"/>
  <c r="N389" i="9"/>
  <c r="M389" i="9"/>
  <c r="M403" i="9" s="1"/>
  <c r="L389" i="9"/>
  <c r="L403" i="9" s="1"/>
  <c r="K389" i="9"/>
  <c r="P388" i="9"/>
  <c r="O388" i="9"/>
  <c r="N388" i="9"/>
  <c r="M388" i="9"/>
  <c r="L388" i="9"/>
  <c r="K388" i="9"/>
  <c r="P387" i="9"/>
  <c r="O387" i="9"/>
  <c r="N387" i="9"/>
  <c r="M387" i="9"/>
  <c r="L387" i="9"/>
  <c r="K387" i="9"/>
  <c r="P386" i="9"/>
  <c r="O386" i="9"/>
  <c r="N386" i="9"/>
  <c r="M386" i="9"/>
  <c r="L386" i="9"/>
  <c r="K386" i="9"/>
  <c r="P385" i="9"/>
  <c r="O385" i="9"/>
  <c r="N385" i="9"/>
  <c r="M385" i="9"/>
  <c r="L385" i="9"/>
  <c r="K385" i="9"/>
  <c r="P384" i="9"/>
  <c r="P403" i="9" s="1"/>
  <c r="O384" i="9"/>
  <c r="O403" i="9" s="1"/>
  <c r="N384" i="9"/>
  <c r="N403" i="9" s="1"/>
  <c r="M384" i="9"/>
  <c r="L384" i="9"/>
  <c r="K384" i="9"/>
  <c r="P383" i="9"/>
  <c r="O383" i="9"/>
  <c r="N383" i="9"/>
  <c r="M383" i="9"/>
  <c r="L383" i="9"/>
  <c r="K383" i="9"/>
  <c r="K403" i="9" s="1"/>
  <c r="Q403" i="9" s="1"/>
  <c r="B378" i="9"/>
  <c r="P375" i="9"/>
  <c r="O375" i="9"/>
  <c r="N375" i="9"/>
  <c r="M375" i="9"/>
  <c r="L375" i="9"/>
  <c r="K375" i="9"/>
  <c r="P374" i="9"/>
  <c r="O374" i="9"/>
  <c r="N374" i="9"/>
  <c r="M374" i="9"/>
  <c r="L374" i="9"/>
  <c r="K374" i="9"/>
  <c r="P373" i="9"/>
  <c r="O373" i="9"/>
  <c r="N373" i="9"/>
  <c r="M373" i="9"/>
  <c r="L373" i="9"/>
  <c r="K373" i="9"/>
  <c r="P372" i="9"/>
  <c r="O372" i="9"/>
  <c r="N372" i="9"/>
  <c r="M372" i="9"/>
  <c r="L372" i="9"/>
  <c r="K372" i="9"/>
  <c r="P371" i="9"/>
  <c r="O371" i="9"/>
  <c r="N371" i="9"/>
  <c r="M371" i="9"/>
  <c r="L371" i="9"/>
  <c r="K371" i="9"/>
  <c r="P370" i="9"/>
  <c r="O370" i="9"/>
  <c r="N370" i="9"/>
  <c r="M370" i="9"/>
  <c r="L370" i="9"/>
  <c r="K370" i="9"/>
  <c r="P369" i="9"/>
  <c r="O369" i="9"/>
  <c r="N369" i="9"/>
  <c r="M369" i="9"/>
  <c r="L369" i="9"/>
  <c r="K369" i="9"/>
  <c r="P368" i="9"/>
  <c r="O368" i="9"/>
  <c r="N368" i="9"/>
  <c r="M368" i="9"/>
  <c r="L368" i="9"/>
  <c r="K368" i="9"/>
  <c r="P367" i="9"/>
  <c r="O367" i="9"/>
  <c r="N367" i="9"/>
  <c r="M367" i="9"/>
  <c r="L367" i="9"/>
  <c r="K367" i="9"/>
  <c r="P366" i="9"/>
  <c r="O366" i="9"/>
  <c r="N366" i="9"/>
  <c r="M366" i="9"/>
  <c r="L366" i="9"/>
  <c r="K366" i="9"/>
  <c r="P365" i="9"/>
  <c r="O365" i="9"/>
  <c r="N365" i="9"/>
  <c r="M365" i="9"/>
  <c r="L365" i="9"/>
  <c r="K365" i="9"/>
  <c r="P364" i="9"/>
  <c r="O364" i="9"/>
  <c r="N364" i="9"/>
  <c r="M364" i="9"/>
  <c r="L364" i="9"/>
  <c r="K364" i="9"/>
  <c r="P363" i="9"/>
  <c r="O363" i="9"/>
  <c r="N363" i="9"/>
  <c r="M363" i="9"/>
  <c r="L363" i="9"/>
  <c r="K363" i="9"/>
  <c r="P362" i="9"/>
  <c r="O362" i="9"/>
  <c r="N362" i="9"/>
  <c r="M362" i="9"/>
  <c r="L362" i="9"/>
  <c r="K362" i="9"/>
  <c r="P361" i="9"/>
  <c r="O361" i="9"/>
  <c r="N361" i="9"/>
  <c r="N376" i="9" s="1"/>
  <c r="M361" i="9"/>
  <c r="L361" i="9"/>
  <c r="K361" i="9"/>
  <c r="P360" i="9"/>
  <c r="O360" i="9"/>
  <c r="N360" i="9"/>
  <c r="M360" i="9"/>
  <c r="L360" i="9"/>
  <c r="K360" i="9"/>
  <c r="P359" i="9"/>
  <c r="O359" i="9"/>
  <c r="N359" i="9"/>
  <c r="M359" i="9"/>
  <c r="L359" i="9"/>
  <c r="K359" i="9"/>
  <c r="P358" i="9"/>
  <c r="O358" i="9"/>
  <c r="N358" i="9"/>
  <c r="M358" i="9"/>
  <c r="L358" i="9"/>
  <c r="K358" i="9"/>
  <c r="P357" i="9"/>
  <c r="O357" i="9"/>
  <c r="N357" i="9"/>
  <c r="M357" i="9"/>
  <c r="M376" i="9" s="1"/>
  <c r="L357" i="9"/>
  <c r="L376" i="9" s="1"/>
  <c r="K357" i="9"/>
  <c r="K376" i="9" s="1"/>
  <c r="P356" i="9"/>
  <c r="P376" i="9" s="1"/>
  <c r="O356" i="9"/>
  <c r="O376" i="9" s="1"/>
  <c r="N356" i="9"/>
  <c r="M356" i="9"/>
  <c r="L356" i="9"/>
  <c r="K356" i="9"/>
  <c r="B351" i="9"/>
  <c r="P348" i="9"/>
  <c r="O348" i="9"/>
  <c r="N348" i="9"/>
  <c r="M348" i="9"/>
  <c r="L348" i="9"/>
  <c r="K348" i="9"/>
  <c r="P347" i="9"/>
  <c r="O347" i="9"/>
  <c r="N347" i="9"/>
  <c r="M347" i="9"/>
  <c r="L347" i="9"/>
  <c r="K347" i="9"/>
  <c r="P346" i="9"/>
  <c r="O346" i="9"/>
  <c r="N346" i="9"/>
  <c r="M346" i="9"/>
  <c r="L346" i="9"/>
  <c r="K346" i="9"/>
  <c r="P345" i="9"/>
  <c r="O345" i="9"/>
  <c r="N345" i="9"/>
  <c r="M345" i="9"/>
  <c r="L345" i="9"/>
  <c r="K345" i="9"/>
  <c r="P344" i="9"/>
  <c r="O344" i="9"/>
  <c r="N344" i="9"/>
  <c r="M344" i="9"/>
  <c r="L344" i="9"/>
  <c r="K344" i="9"/>
  <c r="P343" i="9"/>
  <c r="O343" i="9"/>
  <c r="N343" i="9"/>
  <c r="M343" i="9"/>
  <c r="L343" i="9"/>
  <c r="K343" i="9"/>
  <c r="P342" i="9"/>
  <c r="O342" i="9"/>
  <c r="N342" i="9"/>
  <c r="M342" i="9"/>
  <c r="L342" i="9"/>
  <c r="K342" i="9"/>
  <c r="P341" i="9"/>
  <c r="O341" i="9"/>
  <c r="N341" i="9"/>
  <c r="M341" i="9"/>
  <c r="L341" i="9"/>
  <c r="K341" i="9"/>
  <c r="P340" i="9"/>
  <c r="O340" i="9"/>
  <c r="N340" i="9"/>
  <c r="M340" i="9"/>
  <c r="L340" i="9"/>
  <c r="K340" i="9"/>
  <c r="P339" i="9"/>
  <c r="O339" i="9"/>
  <c r="N339" i="9"/>
  <c r="M339" i="9"/>
  <c r="L339" i="9"/>
  <c r="K339" i="9"/>
  <c r="P338" i="9"/>
  <c r="O338" i="9"/>
  <c r="N338" i="9"/>
  <c r="M338" i="9"/>
  <c r="L338" i="9"/>
  <c r="K338" i="9"/>
  <c r="P337" i="9"/>
  <c r="O337" i="9"/>
  <c r="N337" i="9"/>
  <c r="M337" i="9"/>
  <c r="L337" i="9"/>
  <c r="K337" i="9"/>
  <c r="P336" i="9"/>
  <c r="O336" i="9"/>
  <c r="N336" i="9"/>
  <c r="M336" i="9"/>
  <c r="L336" i="9"/>
  <c r="K336" i="9"/>
  <c r="P335" i="9"/>
  <c r="O335" i="9"/>
  <c r="N335" i="9"/>
  <c r="M335" i="9"/>
  <c r="L335" i="9"/>
  <c r="K335" i="9"/>
  <c r="P334" i="9"/>
  <c r="O334" i="9"/>
  <c r="N334" i="9"/>
  <c r="M334" i="9"/>
  <c r="L334" i="9"/>
  <c r="K334" i="9"/>
  <c r="P333" i="9"/>
  <c r="O333" i="9"/>
  <c r="N333" i="9"/>
  <c r="M333" i="9"/>
  <c r="L333" i="9"/>
  <c r="K333" i="9"/>
  <c r="P332" i="9"/>
  <c r="O332" i="9"/>
  <c r="N332" i="9"/>
  <c r="M332" i="9"/>
  <c r="L332" i="9"/>
  <c r="K332" i="9"/>
  <c r="P331" i="9"/>
  <c r="O331" i="9"/>
  <c r="N331" i="9"/>
  <c r="M331" i="9"/>
  <c r="L331" i="9"/>
  <c r="K331" i="9"/>
  <c r="P330" i="9"/>
  <c r="O330" i="9"/>
  <c r="N330" i="9"/>
  <c r="M330" i="9"/>
  <c r="L330" i="9"/>
  <c r="K330" i="9"/>
  <c r="P329" i="9"/>
  <c r="P349" i="9" s="1"/>
  <c r="O329" i="9"/>
  <c r="O349" i="9" s="1"/>
  <c r="N329" i="9"/>
  <c r="N349" i="9" s="1"/>
  <c r="M329" i="9"/>
  <c r="M349" i="9" s="1"/>
  <c r="L329" i="9"/>
  <c r="L349" i="9" s="1"/>
  <c r="K329" i="9"/>
  <c r="K349" i="9" s="1"/>
  <c r="B324" i="9"/>
  <c r="P321" i="9"/>
  <c r="O321" i="9"/>
  <c r="N321" i="9"/>
  <c r="M321" i="9"/>
  <c r="L321" i="9"/>
  <c r="K321" i="9"/>
  <c r="P320" i="9"/>
  <c r="O320" i="9"/>
  <c r="N320" i="9"/>
  <c r="M320" i="9"/>
  <c r="L320" i="9"/>
  <c r="K320" i="9"/>
  <c r="P319" i="9"/>
  <c r="O319" i="9"/>
  <c r="N319" i="9"/>
  <c r="M319" i="9"/>
  <c r="L319" i="9"/>
  <c r="K319" i="9"/>
  <c r="P318" i="9"/>
  <c r="O318" i="9"/>
  <c r="N318" i="9"/>
  <c r="M318" i="9"/>
  <c r="L318" i="9"/>
  <c r="K318" i="9"/>
  <c r="P317" i="9"/>
  <c r="O317" i="9"/>
  <c r="N317" i="9"/>
  <c r="M317" i="9"/>
  <c r="L317" i="9"/>
  <c r="K317" i="9"/>
  <c r="P316" i="9"/>
  <c r="O316" i="9"/>
  <c r="N316" i="9"/>
  <c r="M316" i="9"/>
  <c r="L316" i="9"/>
  <c r="K316" i="9"/>
  <c r="P315" i="9"/>
  <c r="O315" i="9"/>
  <c r="N315" i="9"/>
  <c r="M315" i="9"/>
  <c r="L315" i="9"/>
  <c r="K315" i="9"/>
  <c r="P314" i="9"/>
  <c r="O314" i="9"/>
  <c r="N314" i="9"/>
  <c r="M314" i="9"/>
  <c r="L314" i="9"/>
  <c r="K314" i="9"/>
  <c r="P313" i="9"/>
  <c r="O313" i="9"/>
  <c r="N313" i="9"/>
  <c r="M313" i="9"/>
  <c r="L313" i="9"/>
  <c r="K313" i="9"/>
  <c r="P312" i="9"/>
  <c r="O312" i="9"/>
  <c r="N312" i="9"/>
  <c r="M312" i="9"/>
  <c r="L312" i="9"/>
  <c r="K312" i="9"/>
  <c r="P311" i="9"/>
  <c r="O311" i="9"/>
  <c r="N311" i="9"/>
  <c r="M311" i="9"/>
  <c r="L311" i="9"/>
  <c r="K311" i="9"/>
  <c r="P310" i="9"/>
  <c r="O310" i="9"/>
  <c r="N310" i="9"/>
  <c r="M310" i="9"/>
  <c r="L310" i="9"/>
  <c r="K310" i="9"/>
  <c r="P309" i="9"/>
  <c r="O309" i="9"/>
  <c r="N309" i="9"/>
  <c r="M309" i="9"/>
  <c r="L309" i="9"/>
  <c r="K309" i="9"/>
  <c r="P308" i="9"/>
  <c r="O308" i="9"/>
  <c r="N308" i="9"/>
  <c r="N322" i="9" s="1"/>
  <c r="M308" i="9"/>
  <c r="L308" i="9"/>
  <c r="K308" i="9"/>
  <c r="P307" i="9"/>
  <c r="O307" i="9"/>
  <c r="N307" i="9"/>
  <c r="M307" i="9"/>
  <c r="L307" i="9"/>
  <c r="K307" i="9"/>
  <c r="P306" i="9"/>
  <c r="O306" i="9"/>
  <c r="N306" i="9"/>
  <c r="M306" i="9"/>
  <c r="L306" i="9"/>
  <c r="K306" i="9"/>
  <c r="P305" i="9"/>
  <c r="O305" i="9"/>
  <c r="O322" i="9" s="1"/>
  <c r="N305" i="9"/>
  <c r="M305" i="9"/>
  <c r="L305" i="9"/>
  <c r="K305" i="9"/>
  <c r="P304" i="9"/>
  <c r="O304" i="9"/>
  <c r="N304" i="9"/>
  <c r="M304" i="9"/>
  <c r="L304" i="9"/>
  <c r="K304" i="9"/>
  <c r="P303" i="9"/>
  <c r="P322" i="9" s="1"/>
  <c r="O303" i="9"/>
  <c r="N303" i="9"/>
  <c r="M303" i="9"/>
  <c r="L303" i="9"/>
  <c r="K303" i="9"/>
  <c r="P302" i="9"/>
  <c r="O302" i="9"/>
  <c r="N302" i="9"/>
  <c r="M302" i="9"/>
  <c r="M322" i="9" s="1"/>
  <c r="L302" i="9"/>
  <c r="L322" i="9" s="1"/>
  <c r="K302" i="9"/>
  <c r="K322" i="9" s="1"/>
  <c r="B297" i="9"/>
  <c r="P294" i="9"/>
  <c r="O294" i="9"/>
  <c r="N294" i="9"/>
  <c r="M294" i="9"/>
  <c r="L294" i="9"/>
  <c r="K294" i="9"/>
  <c r="P293" i="9"/>
  <c r="O293" i="9"/>
  <c r="N293" i="9"/>
  <c r="M293" i="9"/>
  <c r="L293" i="9"/>
  <c r="K293" i="9"/>
  <c r="P292" i="9"/>
  <c r="O292" i="9"/>
  <c r="N292" i="9"/>
  <c r="M292" i="9"/>
  <c r="L292" i="9"/>
  <c r="K292" i="9"/>
  <c r="P291" i="9"/>
  <c r="O291" i="9"/>
  <c r="N291" i="9"/>
  <c r="M291" i="9"/>
  <c r="L291" i="9"/>
  <c r="K291" i="9"/>
  <c r="P290" i="9"/>
  <c r="O290" i="9"/>
  <c r="N290" i="9"/>
  <c r="M290" i="9"/>
  <c r="L290" i="9"/>
  <c r="K290" i="9"/>
  <c r="P289" i="9"/>
  <c r="O289" i="9"/>
  <c r="N289" i="9"/>
  <c r="M289" i="9"/>
  <c r="L289" i="9"/>
  <c r="K289" i="9"/>
  <c r="P288" i="9"/>
  <c r="O288" i="9"/>
  <c r="N288" i="9"/>
  <c r="M288" i="9"/>
  <c r="L288" i="9"/>
  <c r="K288" i="9"/>
  <c r="P287" i="9"/>
  <c r="O287" i="9"/>
  <c r="N287" i="9"/>
  <c r="M287" i="9"/>
  <c r="L287" i="9"/>
  <c r="K287" i="9"/>
  <c r="P286" i="9"/>
  <c r="O286" i="9"/>
  <c r="N286" i="9"/>
  <c r="M286" i="9"/>
  <c r="L286" i="9"/>
  <c r="K286" i="9"/>
  <c r="P285" i="9"/>
  <c r="O285" i="9"/>
  <c r="N285" i="9"/>
  <c r="M285" i="9"/>
  <c r="L285" i="9"/>
  <c r="K285" i="9"/>
  <c r="P284" i="9"/>
  <c r="O284" i="9"/>
  <c r="N284" i="9"/>
  <c r="M284" i="9"/>
  <c r="L284" i="9"/>
  <c r="K284" i="9"/>
  <c r="P283" i="9"/>
  <c r="O283" i="9"/>
  <c r="N283" i="9"/>
  <c r="M283" i="9"/>
  <c r="L283" i="9"/>
  <c r="K283" i="9"/>
  <c r="P282" i="9"/>
  <c r="O282" i="9"/>
  <c r="N282" i="9"/>
  <c r="M282" i="9"/>
  <c r="L282" i="9"/>
  <c r="K282" i="9"/>
  <c r="P281" i="9"/>
  <c r="O281" i="9"/>
  <c r="N281" i="9"/>
  <c r="M281" i="9"/>
  <c r="L281" i="9"/>
  <c r="K281" i="9"/>
  <c r="P280" i="9"/>
  <c r="O280" i="9"/>
  <c r="N280" i="9"/>
  <c r="M280" i="9"/>
  <c r="L280" i="9"/>
  <c r="K280" i="9"/>
  <c r="P279" i="9"/>
  <c r="O279" i="9"/>
  <c r="N279" i="9"/>
  <c r="M279" i="9"/>
  <c r="L279" i="9"/>
  <c r="K279" i="9"/>
  <c r="P278" i="9"/>
  <c r="O278" i="9"/>
  <c r="N278" i="9"/>
  <c r="M278" i="9"/>
  <c r="L278" i="9"/>
  <c r="K278" i="9"/>
  <c r="P277" i="9"/>
  <c r="O277" i="9"/>
  <c r="N277" i="9"/>
  <c r="M277" i="9"/>
  <c r="L277" i="9"/>
  <c r="K277" i="9"/>
  <c r="P276" i="9"/>
  <c r="P295" i="9" s="1"/>
  <c r="O276" i="9"/>
  <c r="O295" i="9" s="1"/>
  <c r="N276" i="9"/>
  <c r="N295" i="9" s="1"/>
  <c r="M276" i="9"/>
  <c r="M295" i="9" s="1"/>
  <c r="L276" i="9"/>
  <c r="L295" i="9" s="1"/>
  <c r="K276" i="9"/>
  <c r="K295" i="9" s="1"/>
  <c r="Q295" i="9" s="1"/>
  <c r="P275" i="9"/>
  <c r="O275" i="9"/>
  <c r="N275" i="9"/>
  <c r="M275" i="9"/>
  <c r="L275" i="9"/>
  <c r="K275" i="9"/>
  <c r="B270" i="9"/>
  <c r="P267" i="9"/>
  <c r="O267" i="9"/>
  <c r="N267" i="9"/>
  <c r="M267" i="9"/>
  <c r="L267" i="9"/>
  <c r="K267" i="9"/>
  <c r="P266" i="9"/>
  <c r="O266" i="9"/>
  <c r="N266" i="9"/>
  <c r="M266" i="9"/>
  <c r="L266" i="9"/>
  <c r="K266" i="9"/>
  <c r="P265" i="9"/>
  <c r="O265" i="9"/>
  <c r="N265" i="9"/>
  <c r="M265" i="9"/>
  <c r="L265" i="9"/>
  <c r="K265" i="9"/>
  <c r="P264" i="9"/>
  <c r="O264" i="9"/>
  <c r="N264" i="9"/>
  <c r="M264" i="9"/>
  <c r="L264" i="9"/>
  <c r="K264" i="9"/>
  <c r="P263" i="9"/>
  <c r="O263" i="9"/>
  <c r="N263" i="9"/>
  <c r="M263" i="9"/>
  <c r="L263" i="9"/>
  <c r="K263" i="9"/>
  <c r="P262" i="9"/>
  <c r="O262" i="9"/>
  <c r="N262" i="9"/>
  <c r="M262" i="9"/>
  <c r="L262" i="9"/>
  <c r="K262" i="9"/>
  <c r="P261" i="9"/>
  <c r="O261" i="9"/>
  <c r="N261" i="9"/>
  <c r="M261" i="9"/>
  <c r="L261" i="9"/>
  <c r="K261" i="9"/>
  <c r="P260" i="9"/>
  <c r="O260" i="9"/>
  <c r="N260" i="9"/>
  <c r="M260" i="9"/>
  <c r="L260" i="9"/>
  <c r="K260" i="9"/>
  <c r="P259" i="9"/>
  <c r="O259" i="9"/>
  <c r="N259" i="9"/>
  <c r="M259" i="9"/>
  <c r="L259" i="9"/>
  <c r="K259" i="9"/>
  <c r="P258" i="9"/>
  <c r="O258" i="9"/>
  <c r="N258" i="9"/>
  <c r="M258" i="9"/>
  <c r="L258" i="9"/>
  <c r="K258" i="9"/>
  <c r="P257" i="9"/>
  <c r="O257" i="9"/>
  <c r="N257" i="9"/>
  <c r="M257" i="9"/>
  <c r="L257" i="9"/>
  <c r="K257" i="9"/>
  <c r="P256" i="9"/>
  <c r="O256" i="9"/>
  <c r="N256" i="9"/>
  <c r="M256" i="9"/>
  <c r="L256" i="9"/>
  <c r="K256" i="9"/>
  <c r="P255" i="9"/>
  <c r="O255" i="9"/>
  <c r="N255" i="9"/>
  <c r="M255" i="9"/>
  <c r="L255" i="9"/>
  <c r="K255" i="9"/>
  <c r="P254" i="9"/>
  <c r="P268" i="9" s="1"/>
  <c r="O254" i="9"/>
  <c r="O268" i="9" s="1"/>
  <c r="N254" i="9"/>
  <c r="M254" i="9"/>
  <c r="L254" i="9"/>
  <c r="K254" i="9"/>
  <c r="P253" i="9"/>
  <c r="O253" i="9"/>
  <c r="N253" i="9"/>
  <c r="M253" i="9"/>
  <c r="L253" i="9"/>
  <c r="K253" i="9"/>
  <c r="P252" i="9"/>
  <c r="O252" i="9"/>
  <c r="N252" i="9"/>
  <c r="M252" i="9"/>
  <c r="L252" i="9"/>
  <c r="K252" i="9"/>
  <c r="P251" i="9"/>
  <c r="O251" i="9"/>
  <c r="N251" i="9"/>
  <c r="M251" i="9"/>
  <c r="L251" i="9"/>
  <c r="K251" i="9"/>
  <c r="P250" i="9"/>
  <c r="O250" i="9"/>
  <c r="N250" i="9"/>
  <c r="M250" i="9"/>
  <c r="L250" i="9"/>
  <c r="K250" i="9"/>
  <c r="P249" i="9"/>
  <c r="O249" i="9"/>
  <c r="N249" i="9"/>
  <c r="M249" i="9"/>
  <c r="L249" i="9"/>
  <c r="K249" i="9"/>
  <c r="K268" i="9" s="1"/>
  <c r="P248" i="9"/>
  <c r="O248" i="9"/>
  <c r="N248" i="9"/>
  <c r="N268" i="9" s="1"/>
  <c r="M248" i="9"/>
  <c r="M268" i="9" s="1"/>
  <c r="L248" i="9"/>
  <c r="L268" i="9" s="1"/>
  <c r="K248" i="9"/>
  <c r="B243" i="9"/>
  <c r="P240" i="9"/>
  <c r="O240" i="9"/>
  <c r="N240" i="9"/>
  <c r="M240" i="9"/>
  <c r="L240" i="9"/>
  <c r="K240" i="9"/>
  <c r="P239" i="9"/>
  <c r="O239" i="9"/>
  <c r="N239" i="9"/>
  <c r="M239" i="9"/>
  <c r="L239" i="9"/>
  <c r="K239" i="9"/>
  <c r="P238" i="9"/>
  <c r="O238" i="9"/>
  <c r="N238" i="9"/>
  <c r="M238" i="9"/>
  <c r="L238" i="9"/>
  <c r="K238" i="9"/>
  <c r="P237" i="9"/>
  <c r="O237" i="9"/>
  <c r="N237" i="9"/>
  <c r="M237" i="9"/>
  <c r="L237" i="9"/>
  <c r="K237" i="9"/>
  <c r="P236" i="9"/>
  <c r="O236" i="9"/>
  <c r="N236" i="9"/>
  <c r="M236" i="9"/>
  <c r="L236" i="9"/>
  <c r="K236" i="9"/>
  <c r="P235" i="9"/>
  <c r="O235" i="9"/>
  <c r="N235" i="9"/>
  <c r="M235" i="9"/>
  <c r="L235" i="9"/>
  <c r="K235" i="9"/>
  <c r="P234" i="9"/>
  <c r="O234" i="9"/>
  <c r="N234" i="9"/>
  <c r="M234" i="9"/>
  <c r="L234" i="9"/>
  <c r="K234" i="9"/>
  <c r="P233" i="9"/>
  <c r="O233" i="9"/>
  <c r="N233" i="9"/>
  <c r="M233" i="9"/>
  <c r="L233" i="9"/>
  <c r="K233" i="9"/>
  <c r="P232" i="9"/>
  <c r="O232" i="9"/>
  <c r="N232" i="9"/>
  <c r="M232" i="9"/>
  <c r="L232" i="9"/>
  <c r="K232" i="9"/>
  <c r="P231" i="9"/>
  <c r="O231" i="9"/>
  <c r="N231" i="9"/>
  <c r="M231" i="9"/>
  <c r="L231" i="9"/>
  <c r="K231" i="9"/>
  <c r="P230" i="9"/>
  <c r="O230" i="9"/>
  <c r="N230" i="9"/>
  <c r="M230" i="9"/>
  <c r="L230" i="9"/>
  <c r="K230" i="9"/>
  <c r="P229" i="9"/>
  <c r="O229" i="9"/>
  <c r="N229" i="9"/>
  <c r="M229" i="9"/>
  <c r="L229" i="9"/>
  <c r="K229" i="9"/>
  <c r="P228" i="9"/>
  <c r="O228" i="9"/>
  <c r="N228" i="9"/>
  <c r="M228" i="9"/>
  <c r="L228" i="9"/>
  <c r="K228" i="9"/>
  <c r="P227" i="9"/>
  <c r="O227" i="9"/>
  <c r="N227" i="9"/>
  <c r="M227" i="9"/>
  <c r="L227" i="9"/>
  <c r="K227" i="9"/>
  <c r="K241" i="9" s="1"/>
  <c r="P226" i="9"/>
  <c r="O226" i="9"/>
  <c r="N226" i="9"/>
  <c r="M226" i="9"/>
  <c r="L226" i="9"/>
  <c r="K226" i="9"/>
  <c r="P225" i="9"/>
  <c r="O225" i="9"/>
  <c r="N225" i="9"/>
  <c r="M225" i="9"/>
  <c r="L225" i="9"/>
  <c r="K225" i="9"/>
  <c r="P224" i="9"/>
  <c r="O224" i="9"/>
  <c r="N224" i="9"/>
  <c r="M224" i="9"/>
  <c r="L224" i="9"/>
  <c r="K224" i="9"/>
  <c r="P223" i="9"/>
  <c r="O223" i="9"/>
  <c r="N223" i="9"/>
  <c r="M223" i="9"/>
  <c r="L223" i="9"/>
  <c r="K223" i="9"/>
  <c r="P222" i="9"/>
  <c r="P241" i="9" s="1"/>
  <c r="O222" i="9"/>
  <c r="O241" i="9" s="1"/>
  <c r="N222" i="9"/>
  <c r="N241" i="9" s="1"/>
  <c r="M222" i="9"/>
  <c r="M241" i="9" s="1"/>
  <c r="L222" i="9"/>
  <c r="L241" i="9" s="1"/>
  <c r="K222" i="9"/>
  <c r="P221" i="9"/>
  <c r="O221" i="9"/>
  <c r="N221" i="9"/>
  <c r="M221" i="9"/>
  <c r="L221" i="9"/>
  <c r="K221" i="9"/>
  <c r="B216" i="9"/>
  <c r="P213" i="9"/>
  <c r="O213" i="9"/>
  <c r="N213" i="9"/>
  <c r="M213" i="9"/>
  <c r="L213" i="9"/>
  <c r="K213" i="9"/>
  <c r="P212" i="9"/>
  <c r="O212" i="9"/>
  <c r="N212" i="9"/>
  <c r="M212" i="9"/>
  <c r="L212" i="9"/>
  <c r="K212" i="9"/>
  <c r="P211" i="9"/>
  <c r="O211" i="9"/>
  <c r="N211" i="9"/>
  <c r="M211" i="9"/>
  <c r="L211" i="9"/>
  <c r="K211" i="9"/>
  <c r="P210" i="9"/>
  <c r="O210" i="9"/>
  <c r="N210" i="9"/>
  <c r="M210" i="9"/>
  <c r="L210" i="9"/>
  <c r="K210" i="9"/>
  <c r="P209" i="9"/>
  <c r="O209" i="9"/>
  <c r="N209" i="9"/>
  <c r="M209" i="9"/>
  <c r="L209" i="9"/>
  <c r="K209" i="9"/>
  <c r="P208" i="9"/>
  <c r="O208" i="9"/>
  <c r="N208" i="9"/>
  <c r="M208" i="9"/>
  <c r="L208" i="9"/>
  <c r="K208" i="9"/>
  <c r="P207" i="9"/>
  <c r="O207" i="9"/>
  <c r="N207" i="9"/>
  <c r="M207" i="9"/>
  <c r="L207" i="9"/>
  <c r="K207" i="9"/>
  <c r="P206" i="9"/>
  <c r="O206" i="9"/>
  <c r="N206" i="9"/>
  <c r="M206" i="9"/>
  <c r="L206" i="9"/>
  <c r="K206" i="9"/>
  <c r="P205" i="9"/>
  <c r="O205" i="9"/>
  <c r="N205" i="9"/>
  <c r="M205" i="9"/>
  <c r="L205" i="9"/>
  <c r="K205" i="9"/>
  <c r="P204" i="9"/>
  <c r="O204" i="9"/>
  <c r="N204" i="9"/>
  <c r="M204" i="9"/>
  <c r="L204" i="9"/>
  <c r="K204" i="9"/>
  <c r="P203" i="9"/>
  <c r="O203" i="9"/>
  <c r="N203" i="9"/>
  <c r="M203" i="9"/>
  <c r="L203" i="9"/>
  <c r="K203" i="9"/>
  <c r="P202" i="9"/>
  <c r="O202" i="9"/>
  <c r="N202" i="9"/>
  <c r="M202" i="9"/>
  <c r="L202" i="9"/>
  <c r="K202" i="9"/>
  <c r="P201" i="9"/>
  <c r="O201" i="9"/>
  <c r="N201" i="9"/>
  <c r="M201" i="9"/>
  <c r="L201" i="9"/>
  <c r="K201" i="9"/>
  <c r="P200" i="9"/>
  <c r="O200" i="9"/>
  <c r="N200" i="9"/>
  <c r="M200" i="9"/>
  <c r="L200" i="9"/>
  <c r="K200" i="9"/>
  <c r="P199" i="9"/>
  <c r="O199" i="9"/>
  <c r="N199" i="9"/>
  <c r="M199" i="9"/>
  <c r="L199" i="9"/>
  <c r="L214" i="9" s="1"/>
  <c r="K199" i="9"/>
  <c r="P198" i="9"/>
  <c r="O198" i="9"/>
  <c r="N198" i="9"/>
  <c r="M198" i="9"/>
  <c r="L198" i="9"/>
  <c r="K198" i="9"/>
  <c r="P197" i="9"/>
  <c r="O197" i="9"/>
  <c r="N197" i="9"/>
  <c r="M197" i="9"/>
  <c r="L197" i="9"/>
  <c r="K197" i="9"/>
  <c r="P196" i="9"/>
  <c r="O196" i="9"/>
  <c r="N196" i="9"/>
  <c r="M196" i="9"/>
  <c r="L196" i="9"/>
  <c r="K196" i="9"/>
  <c r="P195" i="9"/>
  <c r="O195" i="9"/>
  <c r="N195" i="9"/>
  <c r="M195" i="9"/>
  <c r="L195" i="9"/>
  <c r="K195" i="9"/>
  <c r="K214" i="9" s="1"/>
  <c r="P194" i="9"/>
  <c r="P214" i="9" s="1"/>
  <c r="O194" i="9"/>
  <c r="O214" i="9" s="1"/>
  <c r="N194" i="9"/>
  <c r="N214" i="9" s="1"/>
  <c r="M194" i="9"/>
  <c r="M214" i="9" s="1"/>
  <c r="L194" i="9"/>
  <c r="K194" i="9"/>
  <c r="B189" i="9"/>
  <c r="P186" i="9"/>
  <c r="O186" i="9"/>
  <c r="N186" i="9"/>
  <c r="M186" i="9"/>
  <c r="L186" i="9"/>
  <c r="K186" i="9"/>
  <c r="P185" i="9"/>
  <c r="O185" i="9"/>
  <c r="N185" i="9"/>
  <c r="M185" i="9"/>
  <c r="L185" i="9"/>
  <c r="K185" i="9"/>
  <c r="P184" i="9"/>
  <c r="O184" i="9"/>
  <c r="N184" i="9"/>
  <c r="M184" i="9"/>
  <c r="L184" i="9"/>
  <c r="K184" i="9"/>
  <c r="P183" i="9"/>
  <c r="O183" i="9"/>
  <c r="N183" i="9"/>
  <c r="M183" i="9"/>
  <c r="L183" i="9"/>
  <c r="K183" i="9"/>
  <c r="P182" i="9"/>
  <c r="O182" i="9"/>
  <c r="N182" i="9"/>
  <c r="M182" i="9"/>
  <c r="L182" i="9"/>
  <c r="K182" i="9"/>
  <c r="P181" i="9"/>
  <c r="O181" i="9"/>
  <c r="N181" i="9"/>
  <c r="M181" i="9"/>
  <c r="L181" i="9"/>
  <c r="K181" i="9"/>
  <c r="P180" i="9"/>
  <c r="O180" i="9"/>
  <c r="N180" i="9"/>
  <c r="M180" i="9"/>
  <c r="L180" i="9"/>
  <c r="K180" i="9"/>
  <c r="P179" i="9"/>
  <c r="O179" i="9"/>
  <c r="N179" i="9"/>
  <c r="M179" i="9"/>
  <c r="L179" i="9"/>
  <c r="K179" i="9"/>
  <c r="P178" i="9"/>
  <c r="O178" i="9"/>
  <c r="N178" i="9"/>
  <c r="M178" i="9"/>
  <c r="L178" i="9"/>
  <c r="K178" i="9"/>
  <c r="P177" i="9"/>
  <c r="O177" i="9"/>
  <c r="N177" i="9"/>
  <c r="M177" i="9"/>
  <c r="L177" i="9"/>
  <c r="K177" i="9"/>
  <c r="P176" i="9"/>
  <c r="O176" i="9"/>
  <c r="N176" i="9"/>
  <c r="M176" i="9"/>
  <c r="L176" i="9"/>
  <c r="K176" i="9"/>
  <c r="P175" i="9"/>
  <c r="O175" i="9"/>
  <c r="N175" i="9"/>
  <c r="M175" i="9"/>
  <c r="L175" i="9"/>
  <c r="K175" i="9"/>
  <c r="P174" i="9"/>
  <c r="O174" i="9"/>
  <c r="N174" i="9"/>
  <c r="M174" i="9"/>
  <c r="L174" i="9"/>
  <c r="K174" i="9"/>
  <c r="P173" i="9"/>
  <c r="O173" i="9"/>
  <c r="N173" i="9"/>
  <c r="M173" i="9"/>
  <c r="L173" i="9"/>
  <c r="K173" i="9"/>
  <c r="P172" i="9"/>
  <c r="O172" i="9"/>
  <c r="N172" i="9"/>
  <c r="M172" i="9"/>
  <c r="L172" i="9"/>
  <c r="K172" i="9"/>
  <c r="P171" i="9"/>
  <c r="O171" i="9"/>
  <c r="N171" i="9"/>
  <c r="M171" i="9"/>
  <c r="L171" i="9"/>
  <c r="K171" i="9"/>
  <c r="P170" i="9"/>
  <c r="O170" i="9"/>
  <c r="N170" i="9"/>
  <c r="M170" i="9"/>
  <c r="L170" i="9"/>
  <c r="K170" i="9"/>
  <c r="P169" i="9"/>
  <c r="O169" i="9"/>
  <c r="N169" i="9"/>
  <c r="M169" i="9"/>
  <c r="L169" i="9"/>
  <c r="K169" i="9"/>
  <c r="P168" i="9"/>
  <c r="O168" i="9"/>
  <c r="N168" i="9"/>
  <c r="M168" i="9"/>
  <c r="L168" i="9"/>
  <c r="K168" i="9"/>
  <c r="P167" i="9"/>
  <c r="P187" i="9" s="1"/>
  <c r="O167" i="9"/>
  <c r="O187" i="9" s="1"/>
  <c r="N167" i="9"/>
  <c r="N187" i="9" s="1"/>
  <c r="M167" i="9"/>
  <c r="M187" i="9" s="1"/>
  <c r="L167" i="9"/>
  <c r="L187" i="9" s="1"/>
  <c r="K167" i="9"/>
  <c r="K187" i="9" s="1"/>
  <c r="Q187" i="9" s="1"/>
  <c r="B162" i="9"/>
  <c r="P159" i="9"/>
  <c r="O159" i="9"/>
  <c r="N159" i="9"/>
  <c r="M159" i="9"/>
  <c r="L159" i="9"/>
  <c r="K159" i="9"/>
  <c r="P158" i="9"/>
  <c r="O158" i="9"/>
  <c r="N158" i="9"/>
  <c r="M158" i="9"/>
  <c r="L158" i="9"/>
  <c r="K158" i="9"/>
  <c r="P157" i="9"/>
  <c r="O157" i="9"/>
  <c r="N157" i="9"/>
  <c r="M157" i="9"/>
  <c r="L157" i="9"/>
  <c r="K157" i="9"/>
  <c r="P156" i="9"/>
  <c r="O156" i="9"/>
  <c r="N156" i="9"/>
  <c r="M156" i="9"/>
  <c r="L156" i="9"/>
  <c r="K156" i="9"/>
  <c r="P155" i="9"/>
  <c r="O155" i="9"/>
  <c r="N155" i="9"/>
  <c r="M155" i="9"/>
  <c r="L155" i="9"/>
  <c r="K155" i="9"/>
  <c r="P154" i="9"/>
  <c r="O154" i="9"/>
  <c r="N154" i="9"/>
  <c r="M154" i="9"/>
  <c r="L154" i="9"/>
  <c r="K154" i="9"/>
  <c r="P153" i="9"/>
  <c r="O153" i="9"/>
  <c r="N153" i="9"/>
  <c r="M153" i="9"/>
  <c r="L153" i="9"/>
  <c r="K153" i="9"/>
  <c r="P152" i="9"/>
  <c r="O152" i="9"/>
  <c r="N152" i="9"/>
  <c r="M152" i="9"/>
  <c r="L152" i="9"/>
  <c r="K152" i="9"/>
  <c r="P151" i="9"/>
  <c r="O151" i="9"/>
  <c r="N151" i="9"/>
  <c r="M151" i="9"/>
  <c r="L151" i="9"/>
  <c r="K151" i="9"/>
  <c r="P150" i="9"/>
  <c r="O150" i="9"/>
  <c r="N150" i="9"/>
  <c r="M150" i="9"/>
  <c r="L150" i="9"/>
  <c r="K150" i="9"/>
  <c r="P149" i="9"/>
  <c r="O149" i="9"/>
  <c r="N149" i="9"/>
  <c r="M149" i="9"/>
  <c r="L149" i="9"/>
  <c r="K149" i="9"/>
  <c r="P148" i="9"/>
  <c r="O148" i="9"/>
  <c r="N148" i="9"/>
  <c r="M148" i="9"/>
  <c r="L148" i="9"/>
  <c r="K148" i="9"/>
  <c r="P147" i="9"/>
  <c r="O147" i="9"/>
  <c r="N147" i="9"/>
  <c r="M147" i="9"/>
  <c r="L147" i="9"/>
  <c r="K147" i="9"/>
  <c r="P146" i="9"/>
  <c r="O146" i="9"/>
  <c r="N146" i="9"/>
  <c r="M146" i="9"/>
  <c r="L146" i="9"/>
  <c r="L160" i="9" s="1"/>
  <c r="K146" i="9"/>
  <c r="P145" i="9"/>
  <c r="O145" i="9"/>
  <c r="N145" i="9"/>
  <c r="M145" i="9"/>
  <c r="L145" i="9"/>
  <c r="K145" i="9"/>
  <c r="P144" i="9"/>
  <c r="O144" i="9"/>
  <c r="N144" i="9"/>
  <c r="M144" i="9"/>
  <c r="L144" i="9"/>
  <c r="K144" i="9"/>
  <c r="P143" i="9"/>
  <c r="O143" i="9"/>
  <c r="N143" i="9"/>
  <c r="M143" i="9"/>
  <c r="M160" i="9" s="1"/>
  <c r="L143" i="9"/>
  <c r="K143" i="9"/>
  <c r="P142" i="9"/>
  <c r="O142" i="9"/>
  <c r="N142" i="9"/>
  <c r="M142" i="9"/>
  <c r="L142" i="9"/>
  <c r="K142" i="9"/>
  <c r="P141" i="9"/>
  <c r="P160" i="9" s="1"/>
  <c r="O141" i="9"/>
  <c r="O160" i="9" s="1"/>
  <c r="N141" i="9"/>
  <c r="N160" i="9" s="1"/>
  <c r="M141" i="9"/>
  <c r="L141" i="9"/>
  <c r="K141" i="9"/>
  <c r="P140" i="9"/>
  <c r="O140" i="9"/>
  <c r="N140" i="9"/>
  <c r="M140" i="9"/>
  <c r="L140" i="9"/>
  <c r="K140" i="9"/>
  <c r="K160" i="9" s="1"/>
  <c r="B135" i="9"/>
  <c r="P132" i="9"/>
  <c r="O132" i="9"/>
  <c r="N132" i="9"/>
  <c r="M132" i="9"/>
  <c r="L132" i="9"/>
  <c r="K132" i="9"/>
  <c r="P131" i="9"/>
  <c r="O131" i="9"/>
  <c r="N131" i="9"/>
  <c r="M131" i="9"/>
  <c r="L131" i="9"/>
  <c r="K131" i="9"/>
  <c r="P130" i="9"/>
  <c r="O130" i="9"/>
  <c r="N130" i="9"/>
  <c r="M130" i="9"/>
  <c r="L130" i="9"/>
  <c r="K130" i="9"/>
  <c r="P129" i="9"/>
  <c r="O129" i="9"/>
  <c r="N129" i="9"/>
  <c r="M129" i="9"/>
  <c r="L129" i="9"/>
  <c r="K129" i="9"/>
  <c r="P128" i="9"/>
  <c r="O128" i="9"/>
  <c r="N128" i="9"/>
  <c r="M128" i="9"/>
  <c r="L128" i="9"/>
  <c r="K128" i="9"/>
  <c r="P127" i="9"/>
  <c r="O127" i="9"/>
  <c r="N127" i="9"/>
  <c r="M127" i="9"/>
  <c r="L127" i="9"/>
  <c r="K127" i="9"/>
  <c r="P126" i="9"/>
  <c r="O126" i="9"/>
  <c r="N126" i="9"/>
  <c r="M126" i="9"/>
  <c r="L126" i="9"/>
  <c r="K126" i="9"/>
  <c r="P125" i="9"/>
  <c r="O125" i="9"/>
  <c r="N125" i="9"/>
  <c r="M125" i="9"/>
  <c r="L125" i="9"/>
  <c r="K125" i="9"/>
  <c r="P124" i="9"/>
  <c r="O124" i="9"/>
  <c r="N124" i="9"/>
  <c r="M124" i="9"/>
  <c r="L124" i="9"/>
  <c r="K124" i="9"/>
  <c r="P123" i="9"/>
  <c r="O123" i="9"/>
  <c r="N123" i="9"/>
  <c r="M123" i="9"/>
  <c r="L123" i="9"/>
  <c r="K123" i="9"/>
  <c r="P122" i="9"/>
  <c r="O122" i="9"/>
  <c r="N122" i="9"/>
  <c r="M122" i="9"/>
  <c r="L122" i="9"/>
  <c r="K122" i="9"/>
  <c r="P121" i="9"/>
  <c r="O121" i="9"/>
  <c r="N121" i="9"/>
  <c r="M121" i="9"/>
  <c r="L121" i="9"/>
  <c r="K121" i="9"/>
  <c r="P120" i="9"/>
  <c r="O120" i="9"/>
  <c r="N120" i="9"/>
  <c r="M120" i="9"/>
  <c r="L120" i="9"/>
  <c r="K120" i="9"/>
  <c r="P119" i="9"/>
  <c r="O119" i="9"/>
  <c r="N119" i="9"/>
  <c r="M119" i="9"/>
  <c r="L119" i="9"/>
  <c r="K119" i="9"/>
  <c r="P118" i="9"/>
  <c r="O118" i="9"/>
  <c r="N118" i="9"/>
  <c r="M118" i="9"/>
  <c r="L118" i="9"/>
  <c r="K118" i="9"/>
  <c r="P117" i="9"/>
  <c r="O117" i="9"/>
  <c r="N117" i="9"/>
  <c r="M117" i="9"/>
  <c r="L117" i="9"/>
  <c r="K117" i="9"/>
  <c r="P116" i="9"/>
  <c r="O116" i="9"/>
  <c r="N116" i="9"/>
  <c r="M116" i="9"/>
  <c r="L116" i="9"/>
  <c r="K116" i="9"/>
  <c r="P115" i="9"/>
  <c r="O115" i="9"/>
  <c r="N115" i="9"/>
  <c r="M115" i="9"/>
  <c r="L115" i="9"/>
  <c r="K115" i="9"/>
  <c r="P114" i="9"/>
  <c r="O114" i="9"/>
  <c r="N114" i="9"/>
  <c r="N133" i="9" s="1"/>
  <c r="M114" i="9"/>
  <c r="M133" i="9" s="1"/>
  <c r="L114" i="9"/>
  <c r="L133" i="9" s="1"/>
  <c r="K114" i="9"/>
  <c r="K133" i="9" s="1"/>
  <c r="P113" i="9"/>
  <c r="P133" i="9" s="1"/>
  <c r="O113" i="9"/>
  <c r="O133" i="9" s="1"/>
  <c r="N113" i="9"/>
  <c r="M113" i="9"/>
  <c r="L113" i="9"/>
  <c r="K113" i="9"/>
  <c r="B108" i="9"/>
  <c r="M106" i="9"/>
  <c r="P105" i="9"/>
  <c r="O105" i="9"/>
  <c r="N105" i="9"/>
  <c r="M105" i="9"/>
  <c r="L105" i="9"/>
  <c r="K105" i="9"/>
  <c r="P104" i="9"/>
  <c r="O104" i="9"/>
  <c r="N104" i="9"/>
  <c r="M104" i="9"/>
  <c r="L104" i="9"/>
  <c r="K104" i="9"/>
  <c r="P103" i="9"/>
  <c r="O103" i="9"/>
  <c r="N103" i="9"/>
  <c r="M103" i="9"/>
  <c r="L103" i="9"/>
  <c r="K103" i="9"/>
  <c r="P102" i="9"/>
  <c r="O102" i="9"/>
  <c r="N102" i="9"/>
  <c r="M102" i="9"/>
  <c r="L102" i="9"/>
  <c r="K102" i="9"/>
  <c r="P101" i="9"/>
  <c r="O101" i="9"/>
  <c r="N101" i="9"/>
  <c r="M101" i="9"/>
  <c r="L101" i="9"/>
  <c r="K101" i="9"/>
  <c r="P100" i="9"/>
  <c r="O100" i="9"/>
  <c r="N100" i="9"/>
  <c r="M100" i="9"/>
  <c r="L100" i="9"/>
  <c r="K100" i="9"/>
  <c r="P99" i="9"/>
  <c r="O99" i="9"/>
  <c r="N99" i="9"/>
  <c r="M99" i="9"/>
  <c r="L99" i="9"/>
  <c r="K99" i="9"/>
  <c r="P98" i="9"/>
  <c r="O98" i="9"/>
  <c r="N98" i="9"/>
  <c r="M98" i="9"/>
  <c r="L98" i="9"/>
  <c r="K98" i="9"/>
  <c r="P97" i="9"/>
  <c r="O97" i="9"/>
  <c r="N97" i="9"/>
  <c r="M97" i="9"/>
  <c r="L97" i="9"/>
  <c r="K97" i="9"/>
  <c r="P96" i="9"/>
  <c r="O96" i="9"/>
  <c r="N96" i="9"/>
  <c r="M96" i="9"/>
  <c r="L96" i="9"/>
  <c r="K96" i="9"/>
  <c r="P95" i="9"/>
  <c r="O95" i="9"/>
  <c r="N95" i="9"/>
  <c r="M95" i="9"/>
  <c r="L95" i="9"/>
  <c r="K95" i="9"/>
  <c r="P94" i="9"/>
  <c r="O94" i="9"/>
  <c r="N94" i="9"/>
  <c r="M94" i="9"/>
  <c r="L94" i="9"/>
  <c r="K94" i="9"/>
  <c r="P93" i="9"/>
  <c r="O93" i="9"/>
  <c r="N93" i="9"/>
  <c r="M93" i="9"/>
  <c r="L93" i="9"/>
  <c r="K93" i="9"/>
  <c r="P92" i="9"/>
  <c r="O92" i="9"/>
  <c r="N92" i="9"/>
  <c r="N106" i="9" s="1"/>
  <c r="M92" i="9"/>
  <c r="L92" i="9"/>
  <c r="K92" i="9"/>
  <c r="P91" i="9"/>
  <c r="O91" i="9"/>
  <c r="N91" i="9"/>
  <c r="M91" i="9"/>
  <c r="L91" i="9"/>
  <c r="K91" i="9"/>
  <c r="P90" i="9"/>
  <c r="O90" i="9"/>
  <c r="N90" i="9"/>
  <c r="M90" i="9"/>
  <c r="L90" i="9"/>
  <c r="K90" i="9"/>
  <c r="P89" i="9"/>
  <c r="O89" i="9"/>
  <c r="N89" i="9"/>
  <c r="M89" i="9"/>
  <c r="L89" i="9"/>
  <c r="K89" i="9"/>
  <c r="P88" i="9"/>
  <c r="O88" i="9"/>
  <c r="N88" i="9"/>
  <c r="M88" i="9"/>
  <c r="L88" i="9"/>
  <c r="K88" i="9"/>
  <c r="P87" i="9"/>
  <c r="P106" i="9" s="1"/>
  <c r="O87" i="9"/>
  <c r="O106" i="9" s="1"/>
  <c r="N87" i="9"/>
  <c r="M87" i="9"/>
  <c r="L87" i="9"/>
  <c r="K87" i="9"/>
  <c r="P86" i="9"/>
  <c r="O86" i="9"/>
  <c r="N86" i="9"/>
  <c r="M86" i="9"/>
  <c r="L86" i="9"/>
  <c r="L106" i="9" s="1"/>
  <c r="K86" i="9"/>
  <c r="K106" i="9" s="1"/>
  <c r="B81" i="9"/>
  <c r="P78" i="9"/>
  <c r="O78" i="9"/>
  <c r="N78" i="9"/>
  <c r="M78" i="9"/>
  <c r="L78" i="9"/>
  <c r="K78" i="9"/>
  <c r="P77" i="9"/>
  <c r="O77" i="9"/>
  <c r="N77" i="9"/>
  <c r="M77" i="9"/>
  <c r="L77" i="9"/>
  <c r="K77" i="9"/>
  <c r="P76" i="9"/>
  <c r="O76" i="9"/>
  <c r="N76" i="9"/>
  <c r="M76" i="9"/>
  <c r="L76" i="9"/>
  <c r="K76" i="9"/>
  <c r="P75" i="9"/>
  <c r="O75" i="9"/>
  <c r="N75" i="9"/>
  <c r="M75" i="9"/>
  <c r="L75" i="9"/>
  <c r="K75" i="9"/>
  <c r="P74" i="9"/>
  <c r="O74" i="9"/>
  <c r="N74" i="9"/>
  <c r="M74" i="9"/>
  <c r="L74" i="9"/>
  <c r="K74" i="9"/>
  <c r="P73" i="9"/>
  <c r="O73" i="9"/>
  <c r="N73" i="9"/>
  <c r="M73" i="9"/>
  <c r="L73" i="9"/>
  <c r="K73" i="9"/>
  <c r="P72" i="9"/>
  <c r="O72" i="9"/>
  <c r="N72" i="9"/>
  <c r="M72" i="9"/>
  <c r="L72" i="9"/>
  <c r="K72" i="9"/>
  <c r="P71" i="9"/>
  <c r="O71" i="9"/>
  <c r="N71" i="9"/>
  <c r="M71" i="9"/>
  <c r="L71" i="9"/>
  <c r="K71" i="9"/>
  <c r="P70" i="9"/>
  <c r="O70" i="9"/>
  <c r="N70" i="9"/>
  <c r="M70" i="9"/>
  <c r="L70" i="9"/>
  <c r="K70" i="9"/>
  <c r="P69" i="9"/>
  <c r="O69" i="9"/>
  <c r="N69" i="9"/>
  <c r="M69" i="9"/>
  <c r="L69" i="9"/>
  <c r="K69" i="9"/>
  <c r="P68" i="9"/>
  <c r="O68" i="9"/>
  <c r="N68" i="9"/>
  <c r="M68" i="9"/>
  <c r="L68" i="9"/>
  <c r="K68" i="9"/>
  <c r="P67" i="9"/>
  <c r="O67" i="9"/>
  <c r="N67" i="9"/>
  <c r="M67" i="9"/>
  <c r="L67" i="9"/>
  <c r="K67" i="9"/>
  <c r="P66" i="9"/>
  <c r="O66" i="9"/>
  <c r="N66" i="9"/>
  <c r="M66" i="9"/>
  <c r="L66" i="9"/>
  <c r="K66" i="9"/>
  <c r="P65" i="9"/>
  <c r="O65" i="9"/>
  <c r="N65" i="9"/>
  <c r="M65" i="9"/>
  <c r="L65" i="9"/>
  <c r="K65" i="9"/>
  <c r="P64" i="9"/>
  <c r="O64" i="9"/>
  <c r="O79" i="9" s="1"/>
  <c r="N64" i="9"/>
  <c r="M64" i="9"/>
  <c r="L64" i="9"/>
  <c r="K64" i="9"/>
  <c r="P63" i="9"/>
  <c r="O63" i="9"/>
  <c r="N63" i="9"/>
  <c r="M63" i="9"/>
  <c r="L63" i="9"/>
  <c r="K63" i="9"/>
  <c r="P62" i="9"/>
  <c r="O62" i="9"/>
  <c r="N62" i="9"/>
  <c r="M62" i="9"/>
  <c r="L62" i="9"/>
  <c r="K62" i="9"/>
  <c r="P61" i="9"/>
  <c r="O61" i="9"/>
  <c r="N61" i="9"/>
  <c r="M61" i="9"/>
  <c r="L61" i="9"/>
  <c r="K61" i="9"/>
  <c r="P60" i="9"/>
  <c r="O60" i="9"/>
  <c r="N60" i="9"/>
  <c r="N79" i="9" s="1"/>
  <c r="M60" i="9"/>
  <c r="M79" i="9" s="1"/>
  <c r="L60" i="9"/>
  <c r="L79" i="9" s="1"/>
  <c r="K60" i="9"/>
  <c r="K79" i="9" s="1"/>
  <c r="P59" i="9"/>
  <c r="P79" i="9" s="1"/>
  <c r="O59" i="9"/>
  <c r="N59" i="9"/>
  <c r="M59" i="9"/>
  <c r="L59" i="9"/>
  <c r="K59" i="9"/>
  <c r="B54" i="9"/>
  <c r="P51" i="9"/>
  <c r="O51" i="9"/>
  <c r="N51" i="9"/>
  <c r="M51" i="9"/>
  <c r="L51" i="9"/>
  <c r="K51" i="9"/>
  <c r="P50" i="9"/>
  <c r="O50" i="9"/>
  <c r="N50" i="9"/>
  <c r="M50" i="9"/>
  <c r="L50" i="9"/>
  <c r="K50" i="9"/>
  <c r="P49" i="9"/>
  <c r="O49" i="9"/>
  <c r="N49" i="9"/>
  <c r="M49" i="9"/>
  <c r="L49" i="9"/>
  <c r="K49" i="9"/>
  <c r="P48" i="9"/>
  <c r="O48" i="9"/>
  <c r="N48" i="9"/>
  <c r="M48" i="9"/>
  <c r="L48" i="9"/>
  <c r="K48" i="9"/>
  <c r="P47" i="9"/>
  <c r="O47" i="9"/>
  <c r="N47" i="9"/>
  <c r="M47" i="9"/>
  <c r="L47" i="9"/>
  <c r="K47" i="9"/>
  <c r="P46" i="9"/>
  <c r="O46" i="9"/>
  <c r="N46" i="9"/>
  <c r="M46" i="9"/>
  <c r="L46" i="9"/>
  <c r="K46" i="9"/>
  <c r="P45" i="9"/>
  <c r="O45" i="9"/>
  <c r="N45" i="9"/>
  <c r="M45" i="9"/>
  <c r="L45" i="9"/>
  <c r="K45" i="9"/>
  <c r="P44" i="9"/>
  <c r="O44" i="9"/>
  <c r="N44" i="9"/>
  <c r="M44" i="9"/>
  <c r="L44" i="9"/>
  <c r="K44" i="9"/>
  <c r="P43" i="9"/>
  <c r="O43" i="9"/>
  <c r="N43" i="9"/>
  <c r="M43" i="9"/>
  <c r="L43" i="9"/>
  <c r="K43" i="9"/>
  <c r="P42" i="9"/>
  <c r="O42" i="9"/>
  <c r="N42" i="9"/>
  <c r="M42" i="9"/>
  <c r="L42" i="9"/>
  <c r="K42" i="9"/>
  <c r="P41" i="9"/>
  <c r="O41" i="9"/>
  <c r="N41" i="9"/>
  <c r="M41" i="9"/>
  <c r="L41" i="9"/>
  <c r="K41" i="9"/>
  <c r="P40" i="9"/>
  <c r="O40" i="9"/>
  <c r="N40" i="9"/>
  <c r="M40" i="9"/>
  <c r="L40" i="9"/>
  <c r="K40" i="9"/>
  <c r="P39" i="9"/>
  <c r="O39" i="9"/>
  <c r="N39" i="9"/>
  <c r="M39" i="9"/>
  <c r="L39" i="9"/>
  <c r="K39" i="9"/>
  <c r="P38" i="9"/>
  <c r="O38" i="9"/>
  <c r="N38" i="9"/>
  <c r="M38" i="9"/>
  <c r="L38" i="9"/>
  <c r="K38" i="9"/>
  <c r="P37" i="9"/>
  <c r="O37" i="9"/>
  <c r="N37" i="9"/>
  <c r="M37" i="9"/>
  <c r="L37" i="9"/>
  <c r="K37" i="9"/>
  <c r="P36" i="9"/>
  <c r="O36" i="9"/>
  <c r="N36" i="9"/>
  <c r="M36" i="9"/>
  <c r="L36" i="9"/>
  <c r="K36" i="9"/>
  <c r="P35" i="9"/>
  <c r="O35" i="9"/>
  <c r="N35" i="9"/>
  <c r="M35" i="9"/>
  <c r="L35" i="9"/>
  <c r="K35" i="9"/>
  <c r="P34" i="9"/>
  <c r="O34" i="9"/>
  <c r="N34" i="9"/>
  <c r="M34" i="9"/>
  <c r="L34" i="9"/>
  <c r="K34" i="9"/>
  <c r="P33" i="9"/>
  <c r="O33" i="9"/>
  <c r="N33" i="9"/>
  <c r="M33" i="9"/>
  <c r="L33" i="9"/>
  <c r="K33" i="9"/>
  <c r="P32" i="9"/>
  <c r="P52" i="9" s="1"/>
  <c r="O32" i="9"/>
  <c r="O52" i="9" s="1"/>
  <c r="N32" i="9"/>
  <c r="N52" i="9" s="1"/>
  <c r="M32" i="9"/>
  <c r="M52" i="9" s="1"/>
  <c r="L32" i="9"/>
  <c r="L52" i="9" s="1"/>
  <c r="K32" i="9"/>
  <c r="K52" i="9" s="1"/>
  <c r="B27" i="9"/>
  <c r="P24" i="9"/>
  <c r="O24" i="9"/>
  <c r="N24" i="9"/>
  <c r="M24" i="9"/>
  <c r="L24" i="9"/>
  <c r="K24" i="9"/>
  <c r="P23" i="9"/>
  <c r="O23" i="9"/>
  <c r="N23" i="9"/>
  <c r="M23" i="9"/>
  <c r="L23" i="9"/>
  <c r="K23" i="9"/>
  <c r="P22" i="9"/>
  <c r="O22" i="9"/>
  <c r="N22" i="9"/>
  <c r="M22" i="9"/>
  <c r="L22" i="9"/>
  <c r="K22" i="9"/>
  <c r="P21" i="9"/>
  <c r="O21" i="9"/>
  <c r="N21" i="9"/>
  <c r="M21" i="9"/>
  <c r="L21" i="9"/>
  <c r="K21" i="9"/>
  <c r="P20" i="9"/>
  <c r="O20" i="9"/>
  <c r="N20" i="9"/>
  <c r="M20" i="9"/>
  <c r="L20" i="9"/>
  <c r="K20" i="9"/>
  <c r="P19" i="9"/>
  <c r="O19" i="9"/>
  <c r="N19" i="9"/>
  <c r="M19" i="9"/>
  <c r="L19" i="9"/>
  <c r="K19" i="9"/>
  <c r="P18" i="9"/>
  <c r="O18" i="9"/>
  <c r="N18" i="9"/>
  <c r="M18" i="9"/>
  <c r="L18" i="9"/>
  <c r="K18" i="9"/>
  <c r="P17" i="9"/>
  <c r="O17" i="9"/>
  <c r="N17" i="9"/>
  <c r="M17" i="9"/>
  <c r="L17" i="9"/>
  <c r="K17" i="9"/>
  <c r="P16" i="9"/>
  <c r="O16" i="9"/>
  <c r="N16" i="9"/>
  <c r="M16" i="9"/>
  <c r="L16" i="9"/>
  <c r="K16" i="9"/>
  <c r="P15" i="9"/>
  <c r="O15" i="9"/>
  <c r="N15" i="9"/>
  <c r="M15" i="9"/>
  <c r="L15" i="9"/>
  <c r="K15" i="9"/>
  <c r="P14" i="9"/>
  <c r="O14" i="9"/>
  <c r="N14" i="9"/>
  <c r="M14" i="9"/>
  <c r="L14" i="9"/>
  <c r="K14" i="9"/>
  <c r="P13" i="9"/>
  <c r="O13" i="9"/>
  <c r="N13" i="9"/>
  <c r="M13" i="9"/>
  <c r="L13" i="9"/>
  <c r="K13" i="9"/>
  <c r="P12" i="9"/>
  <c r="O12" i="9"/>
  <c r="N12" i="9"/>
  <c r="M12" i="9"/>
  <c r="L12" i="9"/>
  <c r="K12" i="9"/>
  <c r="P11" i="9"/>
  <c r="O11" i="9"/>
  <c r="O25" i="9" s="1"/>
  <c r="N11" i="9"/>
  <c r="M11" i="9"/>
  <c r="L11" i="9"/>
  <c r="K11" i="9"/>
  <c r="P10" i="9"/>
  <c r="O10" i="9"/>
  <c r="N10" i="9"/>
  <c r="M10" i="9"/>
  <c r="L10" i="9"/>
  <c r="K10" i="9"/>
  <c r="P9" i="9"/>
  <c r="O9" i="9"/>
  <c r="N9" i="9"/>
  <c r="M9" i="9"/>
  <c r="L9" i="9"/>
  <c r="K9" i="9"/>
  <c r="P8" i="9"/>
  <c r="P25" i="9" s="1"/>
  <c r="O8" i="9"/>
  <c r="N8" i="9"/>
  <c r="M8" i="9"/>
  <c r="L8" i="9"/>
  <c r="K8" i="9"/>
  <c r="P7" i="9"/>
  <c r="O7" i="9"/>
  <c r="N7" i="9"/>
  <c r="M7" i="9"/>
  <c r="L7" i="9"/>
  <c r="K7" i="9"/>
  <c r="P6" i="9"/>
  <c r="O6" i="9"/>
  <c r="N6" i="9"/>
  <c r="M6" i="9"/>
  <c r="L6" i="9"/>
  <c r="K6" i="9"/>
  <c r="P5" i="9"/>
  <c r="O5" i="9"/>
  <c r="N5" i="9"/>
  <c r="N25" i="9" s="1"/>
  <c r="M5" i="9"/>
  <c r="M25" i="9" s="1"/>
  <c r="L5" i="9"/>
  <c r="L25" i="9" s="1"/>
  <c r="K5" i="9"/>
  <c r="K25" i="9" s="1"/>
  <c r="Q25" i="9" s="1"/>
  <c r="N480" i="3"/>
  <c r="O480" i="3" s="1"/>
  <c r="N479" i="3"/>
  <c r="O479" i="3" s="1"/>
  <c r="N478" i="3"/>
  <c r="O478" i="3" s="1"/>
  <c r="N477" i="3"/>
  <c r="O477" i="3" s="1"/>
  <c r="K21" i="2"/>
  <c r="K20" i="2"/>
  <c r="K19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N482" i="3"/>
  <c r="O482" i="3" s="1"/>
  <c r="N481" i="3"/>
  <c r="O481" i="3" s="1"/>
  <c r="N476" i="3"/>
  <c r="O476" i="3" s="1"/>
  <c r="N475" i="3"/>
  <c r="O475" i="3" s="1"/>
  <c r="N474" i="3"/>
  <c r="O474" i="3" s="1"/>
  <c r="N473" i="3"/>
  <c r="O473" i="3" s="1"/>
  <c r="N472" i="3"/>
  <c r="O472" i="3" s="1"/>
  <c r="N471" i="3"/>
  <c r="O471" i="3" s="1"/>
  <c r="N470" i="3"/>
  <c r="O470" i="3" s="1"/>
  <c r="N469" i="3"/>
  <c r="O469" i="3" s="1"/>
  <c r="N468" i="3"/>
  <c r="O468" i="3" s="1"/>
  <c r="N467" i="3"/>
  <c r="O467" i="3" s="1"/>
  <c r="N466" i="3"/>
  <c r="O466" i="3" s="1"/>
  <c r="N465" i="3"/>
  <c r="O465" i="3" s="1"/>
  <c r="N464" i="3"/>
  <c r="O464" i="3" s="1"/>
  <c r="N463" i="3"/>
  <c r="O463" i="3" s="1"/>
  <c r="N462" i="3"/>
  <c r="O462" i="3" s="1"/>
  <c r="N461" i="3"/>
  <c r="O461" i="3" s="1"/>
  <c r="N460" i="3"/>
  <c r="O460" i="3" s="1"/>
  <c r="N459" i="3"/>
  <c r="O459" i="3" s="1"/>
  <c r="N458" i="3"/>
  <c r="O458" i="3" s="1"/>
  <c r="N457" i="3"/>
  <c r="O457" i="3" s="1"/>
  <c r="N456" i="3"/>
  <c r="O456" i="3" s="1"/>
  <c r="N455" i="3"/>
  <c r="O455" i="3" s="1"/>
  <c r="N454" i="3"/>
  <c r="O454" i="3" s="1"/>
  <c r="N453" i="3"/>
  <c r="O453" i="3" s="1"/>
  <c r="N452" i="3"/>
  <c r="O452" i="3" s="1"/>
  <c r="N451" i="3"/>
  <c r="O451" i="3" s="1"/>
  <c r="N450" i="3"/>
  <c r="O450" i="3" s="1"/>
  <c r="N449" i="3"/>
  <c r="O449" i="3" s="1"/>
  <c r="N448" i="3"/>
  <c r="N447" i="3"/>
  <c r="O447" i="3" s="1"/>
  <c r="N446" i="3"/>
  <c r="O446" i="3" s="1"/>
  <c r="N445" i="3"/>
  <c r="O445" i="3" s="1"/>
  <c r="N444" i="3"/>
  <c r="O444" i="3" s="1"/>
  <c r="N443" i="3"/>
  <c r="O443" i="3" s="1"/>
  <c r="N442" i="3"/>
  <c r="O442" i="3" s="1"/>
  <c r="N441" i="3"/>
  <c r="O441" i="3" s="1"/>
  <c r="N440" i="3"/>
  <c r="O440" i="3" s="1"/>
  <c r="N439" i="3"/>
  <c r="O439" i="3" s="1"/>
  <c r="N438" i="3"/>
  <c r="O438" i="3" s="1"/>
  <c r="N437" i="3"/>
  <c r="O437" i="3" s="1"/>
  <c r="N436" i="3"/>
  <c r="O436" i="3" s="1"/>
  <c r="N435" i="3"/>
  <c r="O435" i="3" s="1"/>
  <c r="N434" i="3"/>
  <c r="O434" i="3" s="1"/>
  <c r="N433" i="3"/>
  <c r="O433" i="3" s="1"/>
  <c r="N432" i="3"/>
  <c r="O432" i="3" s="1"/>
  <c r="N431" i="3"/>
  <c r="O431" i="3" s="1"/>
  <c r="N430" i="3"/>
  <c r="O430" i="3" s="1"/>
  <c r="N429" i="3"/>
  <c r="O429" i="3" s="1"/>
  <c r="N428" i="3"/>
  <c r="O428" i="3" s="1"/>
  <c r="N427" i="3"/>
  <c r="O427" i="3" s="1"/>
  <c r="N426" i="3"/>
  <c r="O426" i="3" s="1"/>
  <c r="N419" i="3"/>
  <c r="O419" i="3" s="1"/>
  <c r="N418" i="3"/>
  <c r="O418" i="3" s="1"/>
  <c r="N417" i="3"/>
  <c r="O417" i="3" s="1"/>
  <c r="N416" i="3"/>
  <c r="O416" i="3" s="1"/>
  <c r="N415" i="3"/>
  <c r="O415" i="3" s="1"/>
  <c r="N414" i="3"/>
  <c r="O414" i="3" s="1"/>
  <c r="N413" i="3"/>
  <c r="O413" i="3" s="1"/>
  <c r="N412" i="3"/>
  <c r="O412" i="3" s="1"/>
  <c r="N411" i="3"/>
  <c r="O411" i="3" s="1"/>
  <c r="N410" i="3"/>
  <c r="O410" i="3" s="1"/>
  <c r="N409" i="3"/>
  <c r="O409" i="3" s="1"/>
  <c r="N408" i="3"/>
  <c r="O408" i="3" s="1"/>
  <c r="N407" i="3"/>
  <c r="O407" i="3" s="1"/>
  <c r="N406" i="3"/>
  <c r="O406" i="3" s="1"/>
  <c r="N405" i="3"/>
  <c r="O405" i="3" s="1"/>
  <c r="N404" i="3"/>
  <c r="O404" i="3" s="1"/>
  <c r="N403" i="3"/>
  <c r="O403" i="3" s="1"/>
  <c r="N402" i="3"/>
  <c r="O402" i="3" s="1"/>
  <c r="N401" i="3"/>
  <c r="O401" i="3" s="1"/>
  <c r="N400" i="3"/>
  <c r="O400" i="3" s="1"/>
  <c r="N399" i="3"/>
  <c r="O399" i="3" s="1"/>
  <c r="N398" i="3"/>
  <c r="O398" i="3" s="1"/>
  <c r="N397" i="3"/>
  <c r="O397" i="3" s="1"/>
  <c r="N396" i="3"/>
  <c r="O396" i="3" s="1"/>
  <c r="N395" i="3"/>
  <c r="N394" i="3"/>
  <c r="O394" i="3" s="1"/>
  <c r="N393" i="3"/>
  <c r="O393" i="3" s="1"/>
  <c r="N392" i="3"/>
  <c r="O392" i="3" s="1"/>
  <c r="N391" i="3"/>
  <c r="O391" i="3" s="1"/>
  <c r="N390" i="3"/>
  <c r="O390" i="3" s="1"/>
  <c r="N389" i="3"/>
  <c r="O389" i="3" s="1"/>
  <c r="N388" i="3"/>
  <c r="O388" i="3" s="1"/>
  <c r="N387" i="3"/>
  <c r="O387" i="3" s="1"/>
  <c r="N386" i="3"/>
  <c r="O386" i="3" s="1"/>
  <c r="N385" i="3"/>
  <c r="O385" i="3" s="1"/>
  <c r="N384" i="3"/>
  <c r="O384" i="3" s="1"/>
  <c r="N383" i="3"/>
  <c r="O383" i="3" s="1"/>
  <c r="N382" i="3"/>
  <c r="O382" i="3" s="1"/>
  <c r="N381" i="3"/>
  <c r="O381" i="3" s="1"/>
  <c r="N380" i="3"/>
  <c r="O380" i="3" s="1"/>
  <c r="N379" i="3"/>
  <c r="O379" i="3" s="1"/>
  <c r="N378" i="3"/>
  <c r="O378" i="3" s="1"/>
  <c r="N377" i="3"/>
  <c r="O377" i="3" s="1"/>
  <c r="N376" i="3"/>
  <c r="O376" i="3" s="1"/>
  <c r="N375" i="3"/>
  <c r="O375" i="3" s="1"/>
  <c r="N374" i="3"/>
  <c r="O374" i="3" s="1"/>
  <c r="N373" i="3"/>
  <c r="O373" i="3" s="1"/>
  <c r="N372" i="3"/>
  <c r="O372" i="3" s="1"/>
  <c r="N371" i="3"/>
  <c r="O371" i="3" s="1"/>
  <c r="N370" i="3"/>
  <c r="O370" i="3" s="1"/>
  <c r="N369" i="3"/>
  <c r="O369" i="3" s="1"/>
  <c r="N368" i="3"/>
  <c r="O368" i="3" s="1"/>
  <c r="N367" i="3"/>
  <c r="O367" i="3" s="1"/>
  <c r="N366" i="3"/>
  <c r="O366" i="3" s="1"/>
  <c r="N365" i="3"/>
  <c r="O365" i="3" s="1"/>
  <c r="N364" i="3"/>
  <c r="O364" i="3" s="1"/>
  <c r="N363" i="3"/>
  <c r="O363" i="3" s="1"/>
  <c r="N362" i="3"/>
  <c r="O362" i="3" s="1"/>
  <c r="N361" i="3"/>
  <c r="O361" i="3" s="1"/>
  <c r="N360" i="3"/>
  <c r="O360" i="3" s="1"/>
  <c r="N359" i="3"/>
  <c r="O359" i="3" s="1"/>
  <c r="N358" i="3"/>
  <c r="O358" i="3" s="1"/>
  <c r="N357" i="3"/>
  <c r="O357" i="3" s="1"/>
  <c r="N356" i="3"/>
  <c r="O356" i="3" s="1"/>
  <c r="N355" i="3"/>
  <c r="O355" i="3" s="1"/>
  <c r="N354" i="3"/>
  <c r="O354" i="3" s="1"/>
  <c r="N353" i="3"/>
  <c r="O353" i="3" s="1"/>
  <c r="N352" i="3"/>
  <c r="O352" i="3" s="1"/>
  <c r="N351" i="3"/>
  <c r="O351" i="3" s="1"/>
  <c r="N350" i="3"/>
  <c r="O350" i="3" s="1"/>
  <c r="N349" i="3"/>
  <c r="O349" i="3" s="1"/>
  <c r="N348" i="3"/>
  <c r="O348" i="3" s="1"/>
  <c r="N347" i="3"/>
  <c r="O347" i="3" s="1"/>
  <c r="N346" i="3"/>
  <c r="O346" i="3" s="1"/>
  <c r="N345" i="3"/>
  <c r="O345" i="3" s="1"/>
  <c r="N344" i="3"/>
  <c r="O344" i="3" s="1"/>
  <c r="N343" i="3"/>
  <c r="O343" i="3" s="1"/>
  <c r="N342" i="3"/>
  <c r="O342" i="3" s="1"/>
  <c r="N341" i="3"/>
  <c r="O341" i="3" s="1"/>
  <c r="N340" i="3"/>
  <c r="O340" i="3" s="1"/>
  <c r="N339" i="3"/>
  <c r="O339" i="3" s="1"/>
  <c r="N338" i="3"/>
  <c r="O338" i="3" s="1"/>
  <c r="N337" i="3"/>
  <c r="O337" i="3" s="1"/>
  <c r="N336" i="3"/>
  <c r="O336" i="3" s="1"/>
  <c r="N335" i="3"/>
  <c r="O335" i="3" s="1"/>
  <c r="N334" i="3"/>
  <c r="O334" i="3" s="1"/>
  <c r="N333" i="3"/>
  <c r="O333" i="3" s="1"/>
  <c r="N332" i="3"/>
  <c r="O332" i="3" s="1"/>
  <c r="N331" i="3"/>
  <c r="O331" i="3" s="1"/>
  <c r="N330" i="3"/>
  <c r="O330" i="3" s="1"/>
  <c r="N329" i="3"/>
  <c r="O329" i="3" s="1"/>
  <c r="N328" i="3"/>
  <c r="O328" i="3" s="1"/>
  <c r="N327" i="3"/>
  <c r="O327" i="3" s="1"/>
  <c r="N326" i="3"/>
  <c r="O326" i="3" s="1"/>
  <c r="N325" i="3"/>
  <c r="O325" i="3" s="1"/>
  <c r="N324" i="3"/>
  <c r="O324" i="3" s="1"/>
  <c r="N323" i="3"/>
  <c r="O323" i="3" s="1"/>
  <c r="N322" i="3"/>
  <c r="O322" i="3" s="1"/>
  <c r="N321" i="3"/>
  <c r="O321" i="3" s="1"/>
  <c r="N320" i="3"/>
  <c r="O320" i="3" s="1"/>
  <c r="N319" i="3"/>
  <c r="O319" i="3" s="1"/>
  <c r="N318" i="3"/>
  <c r="O318" i="3" s="1"/>
  <c r="N317" i="3"/>
  <c r="O317" i="3" s="1"/>
  <c r="N316" i="3"/>
  <c r="O316" i="3" s="1"/>
  <c r="N315" i="3"/>
  <c r="O315" i="3" s="1"/>
  <c r="N314" i="3"/>
  <c r="O314" i="3" s="1"/>
  <c r="N313" i="3"/>
  <c r="O313" i="3" s="1"/>
  <c r="N312" i="3"/>
  <c r="O312" i="3" s="1"/>
  <c r="N311" i="3"/>
  <c r="O311" i="3" s="1"/>
  <c r="N310" i="3"/>
  <c r="O310" i="3" s="1"/>
  <c r="N309" i="3"/>
  <c r="O309" i="3" s="1"/>
  <c r="N308" i="3"/>
  <c r="O308" i="3" s="1"/>
  <c r="N307" i="3"/>
  <c r="O307" i="3" s="1"/>
  <c r="N306" i="3"/>
  <c r="O306" i="3" s="1"/>
  <c r="N305" i="3"/>
  <c r="O305" i="3" s="1"/>
  <c r="N304" i="3"/>
  <c r="O304" i="3" s="1"/>
  <c r="N303" i="3"/>
  <c r="O303" i="3" s="1"/>
  <c r="N302" i="3"/>
  <c r="O302" i="3" s="1"/>
  <c r="N301" i="3"/>
  <c r="O301" i="3" s="1"/>
  <c r="N300" i="3"/>
  <c r="O300" i="3" s="1"/>
  <c r="N299" i="3"/>
  <c r="O299" i="3" s="1"/>
  <c r="N298" i="3"/>
  <c r="O298" i="3" s="1"/>
  <c r="N297" i="3"/>
  <c r="O297" i="3" s="1"/>
  <c r="N296" i="3"/>
  <c r="O296" i="3" s="1"/>
  <c r="N295" i="3"/>
  <c r="O295" i="3" s="1"/>
  <c r="N294" i="3"/>
  <c r="O294" i="3" s="1"/>
  <c r="N293" i="3"/>
  <c r="O293" i="3" s="1"/>
  <c r="N292" i="3"/>
  <c r="O292" i="3" s="1"/>
  <c r="N291" i="3"/>
  <c r="O291" i="3" s="1"/>
  <c r="N290" i="3"/>
  <c r="O290" i="3" s="1"/>
  <c r="N289" i="3"/>
  <c r="O289" i="3" s="1"/>
  <c r="N288" i="3"/>
  <c r="O288" i="3" s="1"/>
  <c r="N287" i="3"/>
  <c r="O287" i="3" s="1"/>
  <c r="N286" i="3"/>
  <c r="O286" i="3" s="1"/>
  <c r="N285" i="3"/>
  <c r="O285" i="3" s="1"/>
  <c r="N284" i="3"/>
  <c r="O284" i="3" s="1"/>
  <c r="N283" i="3"/>
  <c r="O283" i="3" s="1"/>
  <c r="N282" i="3"/>
  <c r="O282" i="3" s="1"/>
  <c r="N281" i="3"/>
  <c r="O281" i="3" s="1"/>
  <c r="N280" i="3"/>
  <c r="O280" i="3" s="1"/>
  <c r="N279" i="3"/>
  <c r="O279" i="3" s="1"/>
  <c r="N278" i="3"/>
  <c r="O278" i="3" s="1"/>
  <c r="N277" i="3"/>
  <c r="O277" i="3" s="1"/>
  <c r="N276" i="3"/>
  <c r="O276" i="3" s="1"/>
  <c r="N275" i="3"/>
  <c r="O275" i="3" s="1"/>
  <c r="N274" i="3"/>
  <c r="O274" i="3" s="1"/>
  <c r="N273" i="3"/>
  <c r="O273" i="3" s="1"/>
  <c r="N272" i="3"/>
  <c r="O272" i="3" s="1"/>
  <c r="N271" i="3"/>
  <c r="O271" i="3" s="1"/>
  <c r="N270" i="3"/>
  <c r="O270" i="3" s="1"/>
  <c r="N269" i="3"/>
  <c r="O269" i="3" s="1"/>
  <c r="N268" i="3"/>
  <c r="O268" i="3" s="1"/>
  <c r="N267" i="3"/>
  <c r="O267" i="3" s="1"/>
  <c r="N266" i="3"/>
  <c r="O266" i="3" s="1"/>
  <c r="N265" i="3"/>
  <c r="O265" i="3" s="1"/>
  <c r="N264" i="3"/>
  <c r="O264" i="3" s="1"/>
  <c r="N263" i="3"/>
  <c r="O263" i="3" s="1"/>
  <c r="N262" i="3"/>
  <c r="O262" i="3" s="1"/>
  <c r="N261" i="3"/>
  <c r="O261" i="3" s="1"/>
  <c r="N260" i="3"/>
  <c r="O260" i="3" s="1"/>
  <c r="N259" i="3"/>
  <c r="O259" i="3" s="1"/>
  <c r="N258" i="3"/>
  <c r="O258" i="3" s="1"/>
  <c r="N257" i="3"/>
  <c r="O257" i="3" s="1"/>
  <c r="N256" i="3"/>
  <c r="O256" i="3" s="1"/>
  <c r="N255" i="3"/>
  <c r="O255" i="3" s="1"/>
  <c r="N254" i="3"/>
  <c r="O254" i="3" s="1"/>
  <c r="N253" i="3"/>
  <c r="O253" i="3" s="1"/>
  <c r="N252" i="3"/>
  <c r="O252" i="3" s="1"/>
  <c r="N251" i="3"/>
  <c r="O251" i="3" s="1"/>
  <c r="N250" i="3"/>
  <c r="O250" i="3" s="1"/>
  <c r="N249" i="3"/>
  <c r="O249" i="3" s="1"/>
  <c r="N248" i="3"/>
  <c r="O248" i="3" s="1"/>
  <c r="N247" i="3"/>
  <c r="O247" i="3" s="1"/>
  <c r="N246" i="3"/>
  <c r="O246" i="3" s="1"/>
  <c r="N245" i="3"/>
  <c r="O245" i="3" s="1"/>
  <c r="N244" i="3"/>
  <c r="O244" i="3" s="1"/>
  <c r="N243" i="3"/>
  <c r="O243" i="3" s="1"/>
  <c r="N242" i="3"/>
  <c r="O242" i="3" s="1"/>
  <c r="N241" i="3"/>
  <c r="O241" i="3" s="1"/>
  <c r="N240" i="3"/>
  <c r="O240" i="3" s="1"/>
  <c r="N239" i="3"/>
  <c r="O239" i="3" s="1"/>
  <c r="N238" i="3"/>
  <c r="O238" i="3" s="1"/>
  <c r="N237" i="3"/>
  <c r="O237" i="3" s="1"/>
  <c r="N236" i="3"/>
  <c r="O236" i="3" s="1"/>
  <c r="N235" i="3"/>
  <c r="O235" i="3" s="1"/>
  <c r="N234" i="3"/>
  <c r="O234" i="3" s="1"/>
  <c r="N233" i="3"/>
  <c r="O233" i="3" s="1"/>
  <c r="N232" i="3"/>
  <c r="O232" i="3" s="1"/>
  <c r="N231" i="3"/>
  <c r="O231" i="3" s="1"/>
  <c r="N230" i="3"/>
  <c r="O230" i="3" s="1"/>
  <c r="N229" i="3"/>
  <c r="O229" i="3" s="1"/>
  <c r="N228" i="3"/>
  <c r="O228" i="3" s="1"/>
  <c r="N227" i="3"/>
  <c r="O227" i="3" s="1"/>
  <c r="N226" i="3"/>
  <c r="O226" i="3" s="1"/>
  <c r="N225" i="3"/>
  <c r="O225" i="3" s="1"/>
  <c r="N224" i="3"/>
  <c r="O224" i="3" s="1"/>
  <c r="N223" i="3"/>
  <c r="O223" i="3" s="1"/>
  <c r="N222" i="3"/>
  <c r="O222" i="3" s="1"/>
  <c r="N221" i="3"/>
  <c r="O221" i="3" s="1"/>
  <c r="N220" i="3"/>
  <c r="O220" i="3" s="1"/>
  <c r="N219" i="3"/>
  <c r="O219" i="3" s="1"/>
  <c r="N218" i="3"/>
  <c r="O218" i="3" s="1"/>
  <c r="N217" i="3"/>
  <c r="O217" i="3" s="1"/>
  <c r="N216" i="3"/>
  <c r="O216" i="3" s="1"/>
  <c r="N215" i="3"/>
  <c r="O215" i="3" s="1"/>
  <c r="N214" i="3"/>
  <c r="O214" i="3" s="1"/>
  <c r="N213" i="3"/>
  <c r="O213" i="3" s="1"/>
  <c r="K844" i="2"/>
  <c r="K843" i="2"/>
  <c r="K842" i="2"/>
  <c r="K841" i="2"/>
  <c r="K840" i="2"/>
  <c r="K839" i="2"/>
  <c r="K838" i="2"/>
  <c r="K837" i="2"/>
  <c r="K836" i="2"/>
  <c r="K835" i="2"/>
  <c r="K834" i="2"/>
  <c r="K833" i="2"/>
  <c r="G40" i="6"/>
  <c r="Q241" i="10" l="1"/>
  <c r="Q25" i="10"/>
  <c r="Q538" i="10"/>
  <c r="Q187" i="10"/>
  <c r="Q133" i="10"/>
  <c r="Q52" i="10"/>
  <c r="Q376" i="10"/>
  <c r="Q106" i="10"/>
  <c r="Q484" i="10"/>
  <c r="Q457" i="10"/>
  <c r="Q322" i="10"/>
  <c r="Q511" i="10"/>
  <c r="Q79" i="10"/>
  <c r="Q268" i="10"/>
  <c r="Q295" i="10"/>
  <c r="Q214" i="10"/>
  <c r="Q133" i="9"/>
  <c r="Q52" i="9"/>
  <c r="Q376" i="9"/>
  <c r="Q106" i="9"/>
  <c r="Q430" i="9"/>
  <c r="Q160" i="9"/>
  <c r="Q241" i="9"/>
  <c r="Q349" i="9"/>
  <c r="Q214" i="9"/>
  <c r="Q79" i="9"/>
  <c r="Q268" i="9"/>
  <c r="Q511" i="9"/>
  <c r="Q322" i="9"/>
  <c r="O448" i="3"/>
  <c r="O395" i="3"/>
  <c r="O38" i="6"/>
  <c r="O36" i="6" s="1"/>
  <c r="H36" i="6"/>
  <c r="O34" i="6"/>
  <c r="H34" i="6"/>
  <c r="O31" i="6"/>
  <c r="O28" i="6"/>
  <c r="H26" i="6"/>
  <c r="O25" i="6"/>
  <c r="O24" i="6"/>
  <c r="O23" i="6"/>
  <c r="O22" i="6"/>
  <c r="O21" i="6"/>
  <c r="O19" i="6"/>
  <c r="O13" i="6"/>
  <c r="H9" i="6"/>
  <c r="O8" i="6"/>
  <c r="H4" i="6"/>
  <c r="N484" i="3"/>
  <c r="O484" i="3" s="1"/>
  <c r="N483" i="3"/>
  <c r="O483" i="3" s="1"/>
  <c r="N425" i="3"/>
  <c r="O425" i="3" s="1"/>
  <c r="N424" i="3"/>
  <c r="O424" i="3" s="1"/>
  <c r="N423" i="3"/>
  <c r="O423" i="3" s="1"/>
  <c r="N422" i="3"/>
  <c r="O422" i="3" s="1"/>
  <c r="N421" i="3"/>
  <c r="O421" i="3" s="1"/>
  <c r="N420" i="3"/>
  <c r="O420" i="3" s="1"/>
  <c r="N212" i="3"/>
  <c r="O212" i="3" s="1"/>
  <c r="N211" i="3"/>
  <c r="O211" i="3" s="1"/>
  <c r="N210" i="3"/>
  <c r="O210" i="3" s="1"/>
  <c r="N209" i="3"/>
  <c r="O209" i="3" s="1"/>
  <c r="N208" i="3"/>
  <c r="O208" i="3" s="1"/>
  <c r="N207" i="3"/>
  <c r="O207" i="3" s="1"/>
  <c r="N206" i="3"/>
  <c r="O206" i="3" s="1"/>
  <c r="N205" i="3"/>
  <c r="O205" i="3" s="1"/>
  <c r="N204" i="3"/>
  <c r="O204" i="3" s="1"/>
  <c r="N203" i="3"/>
  <c r="O203" i="3" s="1"/>
  <c r="N202" i="3"/>
  <c r="O202" i="3" s="1"/>
  <c r="N201" i="3"/>
  <c r="O201" i="3" s="1"/>
  <c r="N200" i="3"/>
  <c r="O200" i="3" s="1"/>
  <c r="N199" i="3"/>
  <c r="O199" i="3" s="1"/>
  <c r="N198" i="3"/>
  <c r="O198" i="3" s="1"/>
  <c r="N197" i="3"/>
  <c r="O197" i="3" s="1"/>
  <c r="N196" i="3"/>
  <c r="O196" i="3" s="1"/>
  <c r="N195" i="3"/>
  <c r="O195" i="3" s="1"/>
  <c r="N194" i="3"/>
  <c r="O194" i="3" s="1"/>
  <c r="N193" i="3"/>
  <c r="O193" i="3" s="1"/>
  <c r="N192" i="3"/>
  <c r="O192" i="3" s="1"/>
  <c r="N191" i="3"/>
  <c r="O191" i="3" s="1"/>
  <c r="N190" i="3"/>
  <c r="O190" i="3" s="1"/>
  <c r="N189" i="3"/>
  <c r="O189" i="3" s="1"/>
  <c r="N188" i="3"/>
  <c r="N187" i="3"/>
  <c r="O187" i="3" s="1"/>
  <c r="N186" i="3"/>
  <c r="O186" i="3" s="1"/>
  <c r="N185" i="3"/>
  <c r="O185" i="3" s="1"/>
  <c r="N184" i="3"/>
  <c r="O184" i="3" s="1"/>
  <c r="N183" i="3"/>
  <c r="O183" i="3" s="1"/>
  <c r="N182" i="3"/>
  <c r="O182" i="3" s="1"/>
  <c r="N181" i="3"/>
  <c r="O181" i="3" s="1"/>
  <c r="N180" i="3"/>
  <c r="O180" i="3" s="1"/>
  <c r="N179" i="3"/>
  <c r="O179" i="3" s="1"/>
  <c r="N178" i="3"/>
  <c r="O178" i="3" s="1"/>
  <c r="N177" i="3"/>
  <c r="O177" i="3" s="1"/>
  <c r="N176" i="3"/>
  <c r="O176" i="3" s="1"/>
  <c r="N175" i="3"/>
  <c r="O175" i="3" s="1"/>
  <c r="N174" i="3"/>
  <c r="O174" i="3" s="1"/>
  <c r="N173" i="3"/>
  <c r="O173" i="3" s="1"/>
  <c r="N172" i="3"/>
  <c r="O172" i="3" s="1"/>
  <c r="N171" i="3"/>
  <c r="O171" i="3" s="1"/>
  <c r="N170" i="3"/>
  <c r="O170" i="3" s="1"/>
  <c r="N169" i="3"/>
  <c r="O169" i="3" s="1"/>
  <c r="N168" i="3"/>
  <c r="O168" i="3" s="1"/>
  <c r="N167" i="3"/>
  <c r="O167" i="3" s="1"/>
  <c r="N166" i="3"/>
  <c r="O166" i="3" s="1"/>
  <c r="N165" i="3"/>
  <c r="O165" i="3" s="1"/>
  <c r="N164" i="3"/>
  <c r="O164" i="3" s="1"/>
  <c r="N163" i="3"/>
  <c r="O163" i="3" s="1"/>
  <c r="N162" i="3"/>
  <c r="O162" i="3" s="1"/>
  <c r="N161" i="3"/>
  <c r="O161" i="3" s="1"/>
  <c r="N160" i="3"/>
  <c r="O160" i="3" s="1"/>
  <c r="N159" i="3"/>
  <c r="O159" i="3" s="1"/>
  <c r="N158" i="3"/>
  <c r="O158" i="3" s="1"/>
  <c r="N157" i="3"/>
  <c r="O157" i="3" s="1"/>
  <c r="N156" i="3"/>
  <c r="O156" i="3" s="1"/>
  <c r="N155" i="3"/>
  <c r="O155" i="3" s="1"/>
  <c r="N154" i="3"/>
  <c r="O154" i="3" s="1"/>
  <c r="N153" i="3"/>
  <c r="O153" i="3" s="1"/>
  <c r="N152" i="3"/>
  <c r="O152" i="3" s="1"/>
  <c r="N151" i="3"/>
  <c r="O151" i="3" s="1"/>
  <c r="N150" i="3"/>
  <c r="O150" i="3" s="1"/>
  <c r="N149" i="3"/>
  <c r="O149" i="3" s="1"/>
  <c r="N148" i="3"/>
  <c r="O148" i="3" s="1"/>
  <c r="N147" i="3"/>
  <c r="O147" i="3" s="1"/>
  <c r="N146" i="3"/>
  <c r="O146" i="3" s="1"/>
  <c r="N145" i="3"/>
  <c r="O145" i="3" s="1"/>
  <c r="N144" i="3"/>
  <c r="O144" i="3" s="1"/>
  <c r="N143" i="3"/>
  <c r="O143" i="3" s="1"/>
  <c r="N142" i="3"/>
  <c r="O142" i="3" s="1"/>
  <c r="N141" i="3"/>
  <c r="O141" i="3" s="1"/>
  <c r="N140" i="3"/>
  <c r="O140" i="3" s="1"/>
  <c r="N139" i="3"/>
  <c r="O139" i="3" s="1"/>
  <c r="N138" i="3"/>
  <c r="O138" i="3" s="1"/>
  <c r="N137" i="3"/>
  <c r="O137" i="3" s="1"/>
  <c r="N136" i="3"/>
  <c r="O136" i="3" s="1"/>
  <c r="N135" i="3"/>
  <c r="O135" i="3" s="1"/>
  <c r="N134" i="3"/>
  <c r="O134" i="3" s="1"/>
  <c r="N133" i="3"/>
  <c r="O133" i="3" s="1"/>
  <c r="N132" i="3"/>
  <c r="O132" i="3" s="1"/>
  <c r="N131" i="3"/>
  <c r="O131" i="3" s="1"/>
  <c r="N130" i="3"/>
  <c r="O130" i="3" s="1"/>
  <c r="N129" i="3"/>
  <c r="O129" i="3" s="1"/>
  <c r="N128" i="3"/>
  <c r="O128" i="3" s="1"/>
  <c r="N127" i="3"/>
  <c r="O127" i="3" s="1"/>
  <c r="N126" i="3"/>
  <c r="O126" i="3" s="1"/>
  <c r="N125" i="3"/>
  <c r="O125" i="3" s="1"/>
  <c r="N124" i="3"/>
  <c r="O124" i="3" s="1"/>
  <c r="N123" i="3"/>
  <c r="O123" i="3" s="1"/>
  <c r="N122" i="3"/>
  <c r="O122" i="3" s="1"/>
  <c r="N121" i="3"/>
  <c r="O121" i="3" s="1"/>
  <c r="N120" i="3"/>
  <c r="O120" i="3" s="1"/>
  <c r="N119" i="3"/>
  <c r="O119" i="3" s="1"/>
  <c r="N118" i="3"/>
  <c r="O118" i="3" s="1"/>
  <c r="N117" i="3"/>
  <c r="O117" i="3" s="1"/>
  <c r="N116" i="3"/>
  <c r="O116" i="3" s="1"/>
  <c r="N115" i="3"/>
  <c r="O115" i="3" s="1"/>
  <c r="N114" i="3"/>
  <c r="O114" i="3" s="1"/>
  <c r="N113" i="3"/>
  <c r="O113" i="3" s="1"/>
  <c r="N112" i="3"/>
  <c r="O112" i="3" s="1"/>
  <c r="N111" i="3"/>
  <c r="O111" i="3" s="1"/>
  <c r="N110" i="3"/>
  <c r="O110" i="3" s="1"/>
  <c r="N109" i="3"/>
  <c r="O109" i="3" s="1"/>
  <c r="N108" i="3"/>
  <c r="O108" i="3" s="1"/>
  <c r="N107" i="3"/>
  <c r="O107" i="3" s="1"/>
  <c r="N106" i="3"/>
  <c r="O106" i="3" s="1"/>
  <c r="N105" i="3"/>
  <c r="O105" i="3" s="1"/>
  <c r="N104" i="3"/>
  <c r="O104" i="3" s="1"/>
  <c r="N103" i="3"/>
  <c r="O103" i="3" s="1"/>
  <c r="N102" i="3"/>
  <c r="O102" i="3" s="1"/>
  <c r="N101" i="3"/>
  <c r="O101" i="3" s="1"/>
  <c r="N100" i="3"/>
  <c r="O100" i="3" s="1"/>
  <c r="N99" i="3"/>
  <c r="O99" i="3" s="1"/>
  <c r="N98" i="3"/>
  <c r="O98" i="3" s="1"/>
  <c r="N97" i="3"/>
  <c r="O97" i="3" s="1"/>
  <c r="N96" i="3"/>
  <c r="O96" i="3" s="1"/>
  <c r="N95" i="3"/>
  <c r="O95" i="3" s="1"/>
  <c r="N94" i="3"/>
  <c r="O94" i="3" s="1"/>
  <c r="N93" i="3"/>
  <c r="O93" i="3" s="1"/>
  <c r="N92" i="3"/>
  <c r="O92" i="3" s="1"/>
  <c r="N91" i="3"/>
  <c r="O91" i="3" s="1"/>
  <c r="N90" i="3"/>
  <c r="O90" i="3" s="1"/>
  <c r="N89" i="3"/>
  <c r="O89" i="3" s="1"/>
  <c r="N88" i="3"/>
  <c r="O88" i="3" s="1"/>
  <c r="N87" i="3"/>
  <c r="O87" i="3" s="1"/>
  <c r="N86" i="3"/>
  <c r="O86" i="3" s="1"/>
  <c r="N85" i="3"/>
  <c r="O85" i="3" s="1"/>
  <c r="N84" i="3"/>
  <c r="O84" i="3" s="1"/>
  <c r="N83" i="3"/>
  <c r="O83" i="3" s="1"/>
  <c r="N82" i="3"/>
  <c r="O82" i="3" s="1"/>
  <c r="N81" i="3"/>
  <c r="O81" i="3" s="1"/>
  <c r="N80" i="3"/>
  <c r="O80" i="3" s="1"/>
  <c r="N79" i="3"/>
  <c r="O79" i="3" s="1"/>
  <c r="N78" i="3"/>
  <c r="O78" i="3" s="1"/>
  <c r="N77" i="3"/>
  <c r="O77" i="3" s="1"/>
  <c r="N76" i="3"/>
  <c r="O76" i="3" s="1"/>
  <c r="N75" i="3"/>
  <c r="O75" i="3" s="1"/>
  <c r="N74" i="3"/>
  <c r="O74" i="3" s="1"/>
  <c r="N73" i="3"/>
  <c r="O73" i="3" s="1"/>
  <c r="N72" i="3"/>
  <c r="O72" i="3" s="1"/>
  <c r="N71" i="3"/>
  <c r="O71" i="3" s="1"/>
  <c r="N70" i="3"/>
  <c r="O70" i="3" s="1"/>
  <c r="N69" i="3"/>
  <c r="O69" i="3" s="1"/>
  <c r="N68" i="3"/>
  <c r="O68" i="3" s="1"/>
  <c r="N67" i="3"/>
  <c r="O67" i="3" s="1"/>
  <c r="N66" i="3"/>
  <c r="O66" i="3" s="1"/>
  <c r="N65" i="3"/>
  <c r="O65" i="3" s="1"/>
  <c r="N64" i="3"/>
  <c r="O64" i="3" s="1"/>
  <c r="N63" i="3"/>
  <c r="O63" i="3" s="1"/>
  <c r="N62" i="3"/>
  <c r="O62" i="3" s="1"/>
  <c r="N61" i="3"/>
  <c r="O61" i="3" s="1"/>
  <c r="N60" i="3"/>
  <c r="O60" i="3" s="1"/>
  <c r="N59" i="3"/>
  <c r="O59" i="3" s="1"/>
  <c r="N58" i="3"/>
  <c r="O58" i="3" s="1"/>
  <c r="N57" i="3"/>
  <c r="O57" i="3" s="1"/>
  <c r="N56" i="3"/>
  <c r="O56" i="3" s="1"/>
  <c r="N55" i="3"/>
  <c r="O55" i="3" s="1"/>
  <c r="N54" i="3"/>
  <c r="O54" i="3" s="1"/>
  <c r="N53" i="3"/>
  <c r="O53" i="3" s="1"/>
  <c r="N52" i="3"/>
  <c r="O52" i="3" s="1"/>
  <c r="N51" i="3"/>
  <c r="O51" i="3" s="1"/>
  <c r="N50" i="3"/>
  <c r="O50" i="3" s="1"/>
  <c r="N49" i="3"/>
  <c r="O49" i="3" s="1"/>
  <c r="N48" i="3"/>
  <c r="O48" i="3" s="1"/>
  <c r="N47" i="3"/>
  <c r="O47" i="3" s="1"/>
  <c r="N46" i="3"/>
  <c r="O46" i="3" s="1"/>
  <c r="N45" i="3"/>
  <c r="O45" i="3" s="1"/>
  <c r="N44" i="3"/>
  <c r="O44" i="3" s="1"/>
  <c r="N43" i="3"/>
  <c r="O43" i="3" s="1"/>
  <c r="N42" i="3"/>
  <c r="O42" i="3" s="1"/>
  <c r="N41" i="3"/>
  <c r="O41" i="3" s="1"/>
  <c r="N40" i="3"/>
  <c r="O40" i="3" s="1"/>
  <c r="N39" i="3"/>
  <c r="O39" i="3" s="1"/>
  <c r="N38" i="3"/>
  <c r="O38" i="3" s="1"/>
  <c r="N37" i="3"/>
  <c r="O37" i="3" s="1"/>
  <c r="N36" i="3"/>
  <c r="O36" i="3" s="1"/>
  <c r="N35" i="3"/>
  <c r="O35" i="3" s="1"/>
  <c r="N34" i="3"/>
  <c r="O34" i="3" s="1"/>
  <c r="N33" i="3"/>
  <c r="O33" i="3" s="1"/>
  <c r="N32" i="3"/>
  <c r="O32" i="3" s="1"/>
  <c r="N31" i="3"/>
  <c r="O31" i="3" s="1"/>
  <c r="N30" i="3"/>
  <c r="O30" i="3" s="1"/>
  <c r="N29" i="3"/>
  <c r="O29" i="3" s="1"/>
  <c r="N28" i="3"/>
  <c r="O28" i="3" s="1"/>
  <c r="N27" i="3"/>
  <c r="O27" i="3" s="1"/>
  <c r="N26" i="3"/>
  <c r="O26" i="3" s="1"/>
  <c r="N25" i="3"/>
  <c r="O25" i="3" s="1"/>
  <c r="N24" i="3"/>
  <c r="O24" i="3" s="1"/>
  <c r="N23" i="3"/>
  <c r="O23" i="3" s="1"/>
  <c r="N22" i="3"/>
  <c r="O22" i="3" s="1"/>
  <c r="N21" i="3"/>
  <c r="O21" i="3" s="1"/>
  <c r="N20" i="3"/>
  <c r="O20" i="3" s="1"/>
  <c r="N19" i="3"/>
  <c r="O19" i="3" s="1"/>
  <c r="N18" i="3"/>
  <c r="O18" i="3" s="1"/>
  <c r="N17" i="3"/>
  <c r="O1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9" i="3"/>
  <c r="O9" i="3" s="1"/>
  <c r="N8" i="3"/>
  <c r="O8" i="3" s="1"/>
  <c r="N7" i="3"/>
  <c r="O7" i="3" s="1"/>
  <c r="N6" i="3"/>
  <c r="O6" i="3" s="1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78" i="2"/>
  <c r="K77" i="2"/>
  <c r="K54" i="2"/>
  <c r="K53" i="2"/>
  <c r="K52" i="2"/>
  <c r="K51" i="2"/>
  <c r="K50" i="2"/>
  <c r="K49" i="2"/>
  <c r="K48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6" i="2"/>
  <c r="K25" i="2"/>
  <c r="K24" i="2"/>
  <c r="K23" i="2"/>
  <c r="K18" i="2"/>
  <c r="U5" i="2"/>
  <c r="H25" i="6" l="1"/>
  <c r="H39" i="6" s="1"/>
  <c r="O18" i="6"/>
  <c r="O39" i="6" s="1"/>
  <c r="O40" i="6" s="1"/>
  <c r="O188" i="3"/>
  <c r="O48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BD972238-6840-4BBC-8DF9-E98E0C3B0B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718A7BB6-93F2-4D1B-B8B3-477BE4E082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6D52E730-31BE-4211-A495-60F5141DD3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166BA02E-D21A-44AC-8686-C42CF025D0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562782C3-794F-4764-9B37-4C3E8ABDB7A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D42B3207-25C5-4A49-819F-A93B1234AC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0FDA3723-562D-422C-A146-B560918E9F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CA45E64A-8D31-467B-AA26-F0424CDF98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7EC29D6B-DFBC-47EC-B048-1E4160A44D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EAE7BF12-6A98-4E4B-B0D4-AC1B406CB2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37AA98BF-4161-4BCD-91A5-050849AE72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1BF30ADF-8308-473B-9BB8-864F31C1A4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26E6D4BB-A305-433C-B392-4208180AE7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B3DE6965-359A-4B0A-A9B1-B84C8015FB4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55F9AE13-489D-427E-B849-5F6BD3FA03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0488CC8D-2084-4170-A3D8-4A8D1A3D32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44CCC278-9391-4073-854B-D41BADE53F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0381C0D8-C547-4D2B-82A4-D4FB175059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C39C35D5-CD43-4EAC-A3EF-5582A51F36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F2F355BE-9FA7-4AC9-8663-27F6D2A3E5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5F2DF9BC-F880-45F4-AF09-279D21FF627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1F3C6309-0448-4251-9519-E55A49519C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A9270E27-4EEE-481F-A17D-8CB893AF78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AA42EAA0-5A98-45A7-BBDA-5BA5490F76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2FECE874-D62B-47E2-A5B8-020B629ACD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6CE36D33-A243-462D-BC6F-F0B1149E88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8CCFAA3C-D23D-4EE5-B192-703BDC7CFB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8ECAB533-3B7F-41C3-80B2-DE69344B3F6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C50A0FD-C665-49ED-B2AF-797928EEEC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DB9B98B9-CEE0-458E-A58C-F14DABB148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365885F7-FD96-4A7E-8B97-E2D91AE40E4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A656B9FC-C344-48C4-A59E-EB05B03DC9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5159AC66-A1DB-438F-85CD-AD7D8D6B20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236B6AEB-EA29-4AB9-8EDE-C440AB44A2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84449FE3-2023-48A7-88A0-E94718EC9D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5AEA0856-6FF2-4F30-844E-C71E317DAB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C6F8F6B5-613C-4589-922C-F32EAFBECE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C411B20D-9987-436C-B807-3E2E2CB9FE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C729B02F-39A3-4460-8AB7-6A043E48C9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02E4A976-ADC7-4716-8AEB-26B150CE4F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AAD59698-5232-4CC8-AB06-4E26780759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3201A655-7AE8-4C4C-946B-DC4EC23894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E5D0B495-635D-4FA7-A6F3-592E24FED6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CA443CAE-B6A9-482B-9917-84B818641A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07CBEAB5-F89C-41A2-8BB1-77C3CC502D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99B05CA4-51B8-4E49-97D4-67AD0C7686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83E035B9-8CAD-4FD4-AD0C-952E4C3D1C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330F3B9B-127B-4DA8-8FCF-ADBD4A4F89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BB7F659F-7F2A-41A0-B204-9DF50B9B8C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2B29907F-150C-40DF-868F-2121FB6438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7929552A-C210-4498-96F2-230E96190F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052998CB-D1E0-4616-A799-E2627D2D52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88296D06-340F-4137-932D-475E4E9E28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BCC85645-0D03-428B-916C-8B86F9928C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C22C00C0-0409-4D07-91C9-E240424838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E8712054-0046-4579-BED0-F2DA42DFB4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EE300563-8E62-4248-8697-667F193C49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E9193D76-8335-4AB1-A078-C5E71A19CE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B53192BB-F67D-4ABC-B38C-741C76E7E7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050DDA57-4E13-4866-9D9C-F7C0371672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25861B29-D441-4FFD-AE2E-621FC0D72A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0DF82530-B738-49FE-91B2-1A840C3E783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1177EA7E-8398-42F2-B4DF-9315ED5D71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E4B299B2-2D6F-46B6-A3ED-4855BA35FC3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2DB63EBE-5FA7-4BD3-BEEF-38EF3F7B46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5EA7ED6A-0B62-4CFE-93BC-AD56809551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D9CA6892-8948-421D-9B03-5F8702C933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1AF7D3C8-F12D-42CC-A38E-23DAD60599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8A3222D0-560A-4D63-B560-51898631AF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51DC9C0F-B749-4522-88C8-14FBDCF9E1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CF3023BA-8B8D-42D6-95D7-BB61FC96F1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3EC7E671-0FCE-4F4A-834D-1566C2B741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7B976932-0963-4455-9544-F5F5BF0323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73CAF6B8-2832-47A6-B300-755ABBA406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35A5F95F-0DC5-4706-BFFF-87F31D2117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03BBF73C-A551-4C9F-AD53-9F2431D505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868B6303-1593-4F3E-8C4A-9E38AC1F41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5003C2D4-CC56-4106-A7F9-366D1613B1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A77E006F-DA5C-4D41-9188-47154F4CE6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407C4763-0DEF-447F-9EC1-FBE9BB1A80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0373A9B1-1E18-472E-9DB0-426BE97F6B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D4D1BB4C-3A69-4032-AC8D-370948DE70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1A17361D-B04F-4569-8DAD-51AC709FFC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1B90CABA-D21C-4CDE-9876-C183421739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18D5A7AC-225D-43B9-90BA-A6D6BE6887D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926E95AC-84B4-4E0B-B28F-B55E09C3D2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75CF6F2B-29C3-4177-8C4D-EDA79EA8AD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2EE0B91D-DAFD-4447-A209-F1DB62F453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AB1DCFEA-68D7-4C4D-B2C7-A475C99FE1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4B54BF02-725C-4A18-8461-46DBB44280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091EBC8B-EEFE-4C69-9BB8-603584BAEF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91B4C2C2-4827-4442-8C8D-F931C11E69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5588C224-954D-46E2-A09C-347032F2CB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42E40D65-285E-49BA-94A6-4B14AA7D13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CEF05855-52F3-42A5-80C2-098B9A32ED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349EAB06-5988-47B4-9B62-27EB81A46D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C34D0239-AB3D-402C-BE7D-E68A098621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AF74DB42-2D4C-42BC-8656-953AADF6FDC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FE55F9D4-B99A-4C07-A764-A6B4434439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855B065C-49D3-4E6A-915C-6CEAB53F6F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E3DF6440-3FD8-47BF-A4C6-8CD6D5EC1C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C4A72304-25A4-4786-923C-D575DF5C48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F7DEAA77-576B-4ACC-B9DD-54AFD3FFF24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F3C84EAD-F848-467F-A19A-66488481F82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3C7FDD69-1F76-45A6-8642-773577E9138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A736768C-8894-460D-8AB8-57A90E5E3D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13DDF97E-F225-4FC5-800C-8B944242F0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5C8071E0-683F-4CD0-9575-5155C84EF0C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1B159C27-B285-469A-814B-39A0B03163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552AD4DE-E2AA-4BEB-BC1E-8F2BFB394E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79F952D5-8858-4F1D-8647-E85BF6E405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26500FAC-6BC1-4C7F-A0A4-2342886C9E3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D746E9BE-D070-4073-96A9-C608F48821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AC821D63-AE40-4004-99F2-1E7C55DD11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042D0C51-3840-4E6D-9FB2-9E93FA390EC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D9D13F0B-8FAD-48D2-A106-6BFF6869A4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015E2097-0C83-4BD6-9F3A-589EF095DF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57A23460-E66C-47FC-8353-3E97B63594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914EB6F6-223E-482D-87B9-F9293B03C2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D6AC5481-E52D-480A-8DAC-AB446C2E22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0A44613A-1235-4B93-9A7E-2F2199F60A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3CA32656-BE0F-402A-BB50-B6BD925B97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5A59708E-DCDF-4D64-ABC0-B4CF415A303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D0398A9B-C1A6-4C6E-A746-76BB8E1EB6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442F5A5A-65DA-4069-B7CC-859F0CAC8E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C70D1495-FB73-4E45-9077-83C9EE717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BA1DA7A4-32CA-48E2-94A6-50D99B1956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C09FE3B1-C1E8-483F-84D3-CB2647A883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824E62B0-605B-4E64-BDE2-A1DD6CDCD2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0F9BEF9D-EC4C-42B5-8AEB-8806C237E1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0F7A920B-F751-46BA-BBF8-A1375C5FF5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5EAAB96C-2FA0-43A4-B9A5-37D423F03B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34E4CF09-B8BD-48B7-BB98-C5E5D91B6C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C79C654D-31A0-48F8-A62C-434F64EE51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C333B6D7-D8A6-459C-9301-09C32C2BE6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C3247340-B182-4C28-B685-D4CC86DFABF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03241FDA-6FA1-4AE7-AE13-E3C7BF056F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7FAA8ED5-C3A9-47E9-B491-ADAFDB9E2B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8D96E737-C1F8-46DE-BBD1-F450DBF8CD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74DF3437-9CDD-4A66-AF91-E5DE4EF26B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3C350972-DB96-4277-BACA-0A817C076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919725A1-2B6D-47C3-9A74-572708D5A8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8D7720CF-FE31-44E3-8A37-5DEAB3C372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3BAA7787-CC7D-4B4B-8C67-E2DACF09E8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5EFB07AD-AEB8-4284-8B6C-388B8C2370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E39EC5B6-7612-4DA3-BBCB-FF3FD0E087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7663D65D-29A6-45B6-98D5-3471C9C928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ABF6BD7B-9794-4CED-A8CF-D5D7BE0015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D5BCBD9D-7297-4A6B-A26B-2A67EB5291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F3478244-70B0-4D4D-BE29-53A6343B36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0F4F0725-C8A4-4DA6-9736-F92693E3D4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F8FC0400-CE45-4548-A088-07FA34536CE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4B574639-CA50-40B0-92BC-F4643AAE22D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91A2FE23-7CAC-4AA2-AE24-89E9F4AE0F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6B4BC723-0E4B-465E-AC98-670FBCB625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84A1E61A-E880-4C1C-BD77-01CF35363F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D3090A7B-1518-46D9-B453-456E3909B8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8D14753D-356D-4E77-B9F6-836C281A08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091768AF-8646-46E6-8BB3-FAEAFAC1D8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BA1B0A56-389E-4AD1-BB4F-7F7B55A8A9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1" authorId="0" shapeId="0" xr:uid="{B3585483-9CC7-4C23-8A8B-E9351D210C8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2" authorId="0" shapeId="0" xr:uid="{CA3316BD-D763-4C89-AE0E-15E8FE8E142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3" authorId="0" shapeId="0" xr:uid="{A74D84B8-0F44-4542-A90D-84A3C7FA84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4" authorId="0" shapeId="0" xr:uid="{E567186A-F449-4BC5-B0CC-065F831CA0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5" authorId="0" shapeId="0" xr:uid="{9EECF2CC-215F-4884-B583-073D634CD6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6" authorId="0" shapeId="0" xr:uid="{3FAC5FCF-A6D7-4EDC-BD56-2539C19A7E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7" authorId="0" shapeId="0" xr:uid="{6C99D509-5D26-4797-97D1-42E44329F7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8" authorId="0" shapeId="0" xr:uid="{7001FE05-622C-4875-933A-2F7C61B464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9" authorId="0" shapeId="0" xr:uid="{1922D28F-C8C2-4AA7-A9BC-9A14FE357D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0" authorId="0" shapeId="0" xr:uid="{9E90C170-D4A3-414E-B6E4-C00ED9B5FE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1" authorId="0" shapeId="0" xr:uid="{63ECF0E8-7022-4D30-ABAC-3175C06E40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2" authorId="0" shapeId="0" xr:uid="{B1EB68CE-6024-4049-A0DA-765CC93FE4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3" authorId="0" shapeId="0" xr:uid="{D31EEF95-FAD1-4054-AD70-1B062FEB7B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4" authorId="0" shapeId="0" xr:uid="{0B910403-043E-48DE-888A-26A7EB26FA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5" authorId="0" shapeId="0" xr:uid="{920CD414-AA81-469A-9CD1-A1E33F6ED1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6" authorId="0" shapeId="0" xr:uid="{4889D5E3-0680-4A95-A5AC-F0A812D24C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7" authorId="0" shapeId="0" xr:uid="{77D90586-82AB-48D4-A6DF-05AD019227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8" authorId="0" shapeId="0" xr:uid="{820F33BD-D6E0-486E-8540-495F51324D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9" authorId="0" shapeId="0" xr:uid="{710BD04C-42D2-4884-93A4-D8B5744FBBE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0" authorId="0" shapeId="0" xr:uid="{8083F0EF-FDB1-449C-BBD2-D40564D6EC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8" authorId="0" shapeId="0" xr:uid="{DE645D07-A12B-463C-B1F4-523A722A59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9" authorId="0" shapeId="0" xr:uid="{6A6BE90D-26F2-4871-AC3C-BEAC3364A0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0" authorId="0" shapeId="0" xr:uid="{5A7E84E8-F1E1-43A0-B558-F2B347CA25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1" authorId="0" shapeId="0" xr:uid="{94FC49B8-32B0-45B0-B024-706B495C3F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2" authorId="0" shapeId="0" xr:uid="{B820A154-1031-4EC1-8766-46D7452306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3" authorId="0" shapeId="0" xr:uid="{2BA98A55-F7AF-4E27-B2EF-D33D1D7992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4" authorId="0" shapeId="0" xr:uid="{4BC1B75C-1A47-4B8C-9B0F-37022E7E30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5" authorId="0" shapeId="0" xr:uid="{2C8654F3-1311-4D44-B0A9-A20D0CE0AC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6" authorId="0" shapeId="0" xr:uid="{2940AAC8-64CD-42D1-B5DD-D68C18EA4F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7" authorId="0" shapeId="0" xr:uid="{3D54E342-68A9-46B7-ABF6-AC81D8BA36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8" authorId="0" shapeId="0" xr:uid="{6674D86C-FBEB-4042-BB1A-BF963182CC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9" authorId="0" shapeId="0" xr:uid="{2AA9A24B-9C7D-420A-BA21-D8A8E83A16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0" authorId="0" shapeId="0" xr:uid="{CC97759D-4AE0-45BC-A709-01034A34C5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1" authorId="0" shapeId="0" xr:uid="{A4C8420C-64B7-4EFA-93DC-8F81820AAF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2" authorId="0" shapeId="0" xr:uid="{7ECDAA28-4E3C-449A-97B1-303E561B1E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3" authorId="0" shapeId="0" xr:uid="{2701B240-9758-4E5E-99A1-6E935D7445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4" authorId="0" shapeId="0" xr:uid="{C2E12745-6182-4D8E-A3AE-0B2AE99A51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5" authorId="0" shapeId="0" xr:uid="{F438DF98-8C64-4432-969F-5829E765C2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6" authorId="0" shapeId="0" xr:uid="{A3172367-60B1-4548-A651-02AC465C82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7" authorId="0" shapeId="0" xr:uid="{C23D2708-68C4-4BC3-9E14-4F6EACABBB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5" authorId="0" shapeId="0" xr:uid="{7A69408C-1EE6-4072-A2C3-049DF82983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6" authorId="0" shapeId="0" xr:uid="{4B341FA3-D436-4C8B-BFDE-F46D3BCA38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7" authorId="0" shapeId="0" xr:uid="{2CF2D2A0-B610-424E-B515-7CAD8171AB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8" authorId="0" shapeId="0" xr:uid="{9F821B9F-2043-4757-963A-B62D8362E1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9" authorId="0" shapeId="0" xr:uid="{72752D8E-C094-4055-BF32-9BC1CC92A2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0" authorId="0" shapeId="0" xr:uid="{C43FF732-9148-4EE0-A70F-D46A3FA643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1" authorId="0" shapeId="0" xr:uid="{9716F499-D812-4A02-B06B-683C2A22D2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2" authorId="0" shapeId="0" xr:uid="{A67F4A25-430B-46C1-9111-844D00E255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3" authorId="0" shapeId="0" xr:uid="{A2162D95-7AD7-4547-96F3-9ACEAFCCCF1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4" authorId="0" shapeId="0" xr:uid="{A5D2D4BB-2C98-4122-B893-D2215E0763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5" authorId="0" shapeId="0" xr:uid="{327D8FE3-423B-48FE-9954-5344B25166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6" authorId="0" shapeId="0" xr:uid="{E4B94997-35EB-4420-BC50-06DC311488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7" authorId="0" shapeId="0" xr:uid="{B03DDEA1-FD47-493D-98ED-DFF04CA5F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8" authorId="0" shapeId="0" xr:uid="{283008F8-6E4B-4988-BA75-CCB6351481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9" authorId="0" shapeId="0" xr:uid="{5C9DD530-D286-422B-9F8D-FDD6CD93142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0" authorId="0" shapeId="0" xr:uid="{46A30DDA-21C0-4502-9021-8919753B4C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1" authorId="0" shapeId="0" xr:uid="{C52F7AF9-5287-4A93-B07B-A4B745F50C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2" authorId="0" shapeId="0" xr:uid="{DCB6722D-8DB0-4D47-8299-C1AB4BA08C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3" authorId="0" shapeId="0" xr:uid="{5AAF7A69-0304-4E0F-839C-D61E8AD46C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4" authorId="0" shapeId="0" xr:uid="{BC58D5C8-D079-4E72-8239-31423070E8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2" authorId="0" shapeId="0" xr:uid="{72A31688-B2DE-483E-B681-265A12B20C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3" authorId="0" shapeId="0" xr:uid="{37EA8D1B-7EEE-4ECF-8562-EBFBEBF7E8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4" authorId="0" shapeId="0" xr:uid="{FF21CC17-DCC4-45B7-BB10-16FD42836B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5" authorId="0" shapeId="0" xr:uid="{3972D68B-CA85-4570-AE42-D115C8E942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6" authorId="0" shapeId="0" xr:uid="{C3FE0232-C9B6-47B7-A206-6038C986C7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7" authorId="0" shapeId="0" xr:uid="{B01E9217-11DD-4145-ADA1-5DF521E034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8" authorId="0" shapeId="0" xr:uid="{B3E8ED99-416F-43B9-B2F3-5F4BCA3C90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9" authorId="0" shapeId="0" xr:uid="{71DB006F-8706-4C57-919A-DCACEAB032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0" authorId="0" shapeId="0" xr:uid="{C3217806-34BC-4F60-8C90-6384BD5ABD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1" authorId="0" shapeId="0" xr:uid="{F677A531-4744-48DB-B152-1B9B970B6E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2" authorId="0" shapeId="0" xr:uid="{74B440D8-2766-4C63-A00A-6431BE1FB02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3" authorId="0" shapeId="0" xr:uid="{B1D308DB-9C60-4663-B3E8-BEA4DB5D32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4" authorId="0" shapeId="0" xr:uid="{DDA166FE-5F00-40FF-9ABB-21475CEB33A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5" authorId="0" shapeId="0" xr:uid="{6FE3C100-FBAC-49B8-9041-E92FA7F734A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6" authorId="0" shapeId="0" xr:uid="{F91A94C7-0D54-4575-9584-50FD977A9A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7" authorId="0" shapeId="0" xr:uid="{709B720C-EDBE-4536-A61E-B6018D2545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8" authorId="0" shapeId="0" xr:uid="{6AFCF0C4-B915-418E-B33A-4FC2059E88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9" authorId="0" shapeId="0" xr:uid="{5B4EFF68-7867-4B70-B852-F64798B3657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0" authorId="0" shapeId="0" xr:uid="{DC6F688E-F99C-4CE5-A4E6-347532A197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1" authorId="0" shapeId="0" xr:uid="{991085E4-4B99-4020-908E-11ECF91049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9" authorId="0" shapeId="0" xr:uid="{DAFD1112-7E16-4DF7-8C32-C35FF05593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0" authorId="0" shapeId="0" xr:uid="{629B8A6B-78EF-483A-8559-6DA184901F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1" authorId="0" shapeId="0" xr:uid="{9A6963A6-1749-48B1-85F3-8BBAB1A5C0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2" authorId="0" shapeId="0" xr:uid="{CFECABFF-7B13-454F-A740-A80EE2833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3" authorId="0" shapeId="0" xr:uid="{5AABC149-3B2D-4916-8AB9-DAB7D6E9B3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4" authorId="0" shapeId="0" xr:uid="{9978A31A-C058-46D4-8CBD-D4678A9237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5" authorId="0" shapeId="0" xr:uid="{9EFAEF09-8FAE-4002-9396-0988DE2914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6" authorId="0" shapeId="0" xr:uid="{DE7CD0CF-A4B8-40C7-A3C6-10E61BC411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7" authorId="0" shapeId="0" xr:uid="{B601E55B-56E6-4D56-935C-3311C90F3C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8" authorId="0" shapeId="0" xr:uid="{1F8A209D-43FD-4E63-87F2-81FFF6F8BE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9" authorId="0" shapeId="0" xr:uid="{8C527250-2100-42CE-8C79-C07396E113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0" authorId="0" shapeId="0" xr:uid="{D8429A6D-AD02-4159-97D6-99CD102071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1" authorId="0" shapeId="0" xr:uid="{9E7B3C64-B995-4CCC-8B92-0B5532B588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2" authorId="0" shapeId="0" xr:uid="{B03B19F6-DAA6-4E05-ADAF-39E033E3FE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3" authorId="0" shapeId="0" xr:uid="{CEE459B6-269F-412A-B3BA-191612036EE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4" authorId="0" shapeId="0" xr:uid="{13B46E0B-CC51-4D19-9A4F-4F37E17FB1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5" authorId="0" shapeId="0" xr:uid="{5FAA4E5A-AAEE-4728-B200-F24C474F8A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6" authorId="0" shapeId="0" xr:uid="{7BBB2C44-46BE-4604-933D-1CDEBB3AEF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7" authorId="0" shapeId="0" xr:uid="{445369D5-56E9-4B51-A587-8ADC278DEB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8" authorId="0" shapeId="0" xr:uid="{82903703-F3BD-425D-A5C7-ED4951757A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6" authorId="0" shapeId="0" xr:uid="{7F76A6BE-C40E-448F-92BE-4598F53055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7" authorId="0" shapeId="0" xr:uid="{3B5351CE-47FD-4454-AE70-9A869D7524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8" authorId="0" shapeId="0" xr:uid="{E99A48A3-CC28-40FE-9578-2057A23AB6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9" authorId="0" shapeId="0" xr:uid="{DFF77D8E-809C-4B54-9ADF-4F0FD570508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0" authorId="0" shapeId="0" xr:uid="{529A4262-AB7E-441A-88A5-2EA6C25657B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1" authorId="0" shapeId="0" xr:uid="{293281E3-48AB-4C4E-AA71-B1310DE696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2" authorId="0" shapeId="0" xr:uid="{94A708E9-C97B-4130-B649-8B65B3C773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3" authorId="0" shapeId="0" xr:uid="{C89B5D9D-EFE7-4DC3-A31C-89C944A4E4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4" authorId="0" shapeId="0" xr:uid="{49DF7944-93E0-4248-9252-0A41C55DD0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5" authorId="0" shapeId="0" xr:uid="{B05D2111-4AF2-40C7-89FD-943E2781A4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6" authorId="0" shapeId="0" xr:uid="{00F0E2D4-7E68-4465-BD43-FCC995E89C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7" authorId="0" shapeId="0" xr:uid="{B6494D8F-FC41-423A-BD0F-47822DFD0D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8" authorId="0" shapeId="0" xr:uid="{0A99FD58-235F-470B-B702-53DE520B7A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9" authorId="0" shapeId="0" xr:uid="{FFBA37F0-05DE-466A-AB92-0BF879B7E7E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0" authorId="0" shapeId="0" xr:uid="{5F463945-00F4-4A46-8E05-5C424232BA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1" authorId="0" shapeId="0" xr:uid="{C3870D90-6466-40F1-9DC4-96798C5DCC6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2" authorId="0" shapeId="0" xr:uid="{9AE7BD81-2975-4C4F-9FFE-B3E9515F47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3" authorId="0" shapeId="0" xr:uid="{F8EEB916-3673-4CA8-81D7-76502BCF60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4" authorId="0" shapeId="0" xr:uid="{DC032747-FE56-405D-9AEF-2D3DBB72BA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5" authorId="0" shapeId="0" xr:uid="{A2AF9751-5807-4F40-B9D1-8AAD6E07D7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3" authorId="0" shapeId="0" xr:uid="{367C5C06-312E-4BD9-8E07-A0614A8D70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4" authorId="0" shapeId="0" xr:uid="{A72B0404-FA2D-4B5B-8C76-A60FFCA878A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5" authorId="0" shapeId="0" xr:uid="{48544401-734F-4935-B955-649B36DEBA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6" authorId="0" shapeId="0" xr:uid="{53565646-582F-4538-B962-22536DF9EA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7" authorId="0" shapeId="0" xr:uid="{CFFED9DE-04BF-46F2-A512-6A8DDB7FB1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8" authorId="0" shapeId="0" xr:uid="{31FF467D-14AC-4996-B54E-B6E354095C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9" authorId="0" shapeId="0" xr:uid="{927200E9-6787-41A4-ACC7-7BCA71434E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0" authorId="0" shapeId="0" xr:uid="{BE172EE5-E077-4B64-99C0-93922420C1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1" authorId="0" shapeId="0" xr:uid="{EB40702E-EE67-471D-9FA1-CF04B6D096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2" authorId="0" shapeId="0" xr:uid="{9A966CFC-678F-4FA3-94C0-5D679EB7BA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3" authorId="0" shapeId="0" xr:uid="{1C71B710-8E07-4385-B654-76F5939C0B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4" authorId="0" shapeId="0" xr:uid="{87AA7D1F-1E81-4DDA-84F8-2770F75DA4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5" authorId="0" shapeId="0" xr:uid="{14DE1967-7CAC-46B7-98B3-A509FAF372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6" authorId="0" shapeId="0" xr:uid="{877391BB-A6E3-4FF0-BAA4-D5E1390771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7" authorId="0" shapeId="0" xr:uid="{F0019899-865E-400F-BAB7-9D01023EEC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8" authorId="0" shapeId="0" xr:uid="{45C10681-0E05-4E30-92DA-A28174EAB6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9" authorId="0" shapeId="0" xr:uid="{391E6BC1-AF37-472E-82C0-1F3B39BD2B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0" authorId="0" shapeId="0" xr:uid="{A12C2B62-ECD4-48B6-9B8D-4EE9A631C3F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1" authorId="0" shapeId="0" xr:uid="{F117BB2F-DC8F-45E8-B586-73B5F9D0EA7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2" authorId="0" shapeId="0" xr:uid="{332949D6-F521-4FD4-9212-89F21C3117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0" authorId="0" shapeId="0" xr:uid="{0BEDDDC8-99BD-4F72-A5B1-C00972F4A0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1" authorId="0" shapeId="0" xr:uid="{C8F819C3-2A31-4CCA-A1A9-85DF74ED18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2" authorId="0" shapeId="0" xr:uid="{221CA41D-0B4C-41F8-96D1-795C37100F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3" authorId="0" shapeId="0" xr:uid="{C63F56DC-0180-4690-9997-9BEBDE6EDE3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4" authorId="0" shapeId="0" xr:uid="{A5EA9DF0-DEBF-4588-A2E6-F323B0F666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5" authorId="0" shapeId="0" xr:uid="{77DC68B5-98F4-444F-BCB3-F901A01501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6" authorId="0" shapeId="0" xr:uid="{D3A95671-227F-4E66-8DB6-5FDABD25BD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7" authorId="0" shapeId="0" xr:uid="{A2DFDB8A-AE3A-4100-A8D9-100508C35E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8" authorId="0" shapeId="0" xr:uid="{F916ED76-83E5-40B4-9407-B3C5B72307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9" authorId="0" shapeId="0" xr:uid="{4E09D399-D1F7-452B-AF2F-BB4B9F6448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0" authorId="0" shapeId="0" xr:uid="{16B2657E-3332-4C3A-A089-8497E70BC4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1" authorId="0" shapeId="0" xr:uid="{C911986D-0F8D-42C7-BA92-A50494BD126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2" authorId="0" shapeId="0" xr:uid="{564FA8FC-9961-44F2-B2E8-22BB370B2B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3" authorId="0" shapeId="0" xr:uid="{7A25FC04-8CF8-4537-B5EB-1384BA9651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4" authorId="0" shapeId="0" xr:uid="{AE38CC12-AE39-490F-8DF0-BC5E317E17D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5" authorId="0" shapeId="0" xr:uid="{4322CEA1-DA15-4CB2-B353-0A6E81A781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6" authorId="0" shapeId="0" xr:uid="{61031CC2-BE61-4262-9DAE-A0A9C3F7FB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7" authorId="0" shapeId="0" xr:uid="{DC2AFE5C-4FF7-4A2F-8B92-0FBCF35935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8" authorId="0" shapeId="0" xr:uid="{7654FC56-41CB-4536-AFCB-FC5CB83A1E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9" authorId="0" shapeId="0" xr:uid="{F2096068-055E-4C90-958E-83D7F56896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7" authorId="0" shapeId="0" xr:uid="{EB740101-D1F6-4E3E-BFC6-292294396CB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8" authorId="0" shapeId="0" xr:uid="{50AD10DF-5AD1-4B90-B340-AB97EADE1C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9" authorId="0" shapeId="0" xr:uid="{93504D18-09A2-4154-AD32-44A8E164B1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0" authorId="0" shapeId="0" xr:uid="{32B9845D-52AC-4C1A-85AE-FA7462A8DF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1" authorId="0" shapeId="0" xr:uid="{F6A464FD-FB25-4BA5-8316-3A47A706DB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2" authorId="0" shapeId="0" xr:uid="{0501BF8C-E269-4151-A859-AF37794B12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3" authorId="0" shapeId="0" xr:uid="{0068EBA6-5CE9-4C13-99D8-845F61A3A4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4" authorId="0" shapeId="0" xr:uid="{835618A8-DFBD-4E64-8D87-D782399E7F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5" authorId="0" shapeId="0" xr:uid="{8C6B16C3-958A-43B2-88F2-E68836A2CB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6" authorId="0" shapeId="0" xr:uid="{C080974D-33AA-46D9-ABF3-41F0683CD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7" authorId="0" shapeId="0" xr:uid="{DC502732-26DC-4530-A20B-250E92A570D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8" authorId="0" shapeId="0" xr:uid="{A5FA6F44-2A8C-4FC4-A516-A540F5B46B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9" authorId="0" shapeId="0" xr:uid="{0F2EEC29-D247-4807-9094-BDE17F9F26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0" authorId="0" shapeId="0" xr:uid="{EDBD033F-C32D-4F5F-A379-7956F1888C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1" authorId="0" shapeId="0" xr:uid="{99C8CB2D-D4F6-42F2-9D98-41CAA5ECEC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2" authorId="0" shapeId="0" xr:uid="{45B1AE4A-7ABC-4B70-9E60-0E5B6CA8DB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3" authorId="0" shapeId="0" xr:uid="{F599BCBA-6466-4ED0-8A1D-2C6091ECF47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4" authorId="0" shapeId="0" xr:uid="{6E943E1F-8D17-4A74-8D89-881D3DE688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5" authorId="0" shapeId="0" xr:uid="{3ECAB77F-997F-4E15-82B7-9033F7D45C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6" authorId="0" shapeId="0" xr:uid="{C1990ABC-A7D8-4FFF-96A8-FF2155731E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4" authorId="0" shapeId="0" xr:uid="{B85049C2-50D7-4A74-9E41-9CB9CCD8C9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5" authorId="0" shapeId="0" xr:uid="{3345FB32-1602-4215-B712-A9ECAA8D3E9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6" authorId="0" shapeId="0" xr:uid="{925B39CC-662F-4BCF-B0E8-BFD580F541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7" authorId="0" shapeId="0" xr:uid="{6485A158-364F-4A27-9988-BC62F9269F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8" authorId="0" shapeId="0" xr:uid="{8F21B0FE-526C-4F62-AC2F-B0BE403C3D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9" authorId="0" shapeId="0" xr:uid="{08DD4D0F-E527-4874-A40F-B31D74120A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0" authorId="0" shapeId="0" xr:uid="{8BD11303-6F7B-4205-BA69-9C0BC7F023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1" authorId="0" shapeId="0" xr:uid="{476028A0-A63B-4CD4-9523-A8976E73932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2" authorId="0" shapeId="0" xr:uid="{57275301-CEEE-4DB1-910C-9AE60C20F8C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3" authorId="0" shapeId="0" xr:uid="{90B6C737-C401-4DE8-9217-45721920BC4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4" authorId="0" shapeId="0" xr:uid="{90D1ED0A-85BE-4281-9366-73F6E37FB1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5" authorId="0" shapeId="0" xr:uid="{9A38DB9D-EDE0-437C-8D85-475CCA1163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6" authorId="0" shapeId="0" xr:uid="{05F6AC19-7841-4786-A1C5-1928F7FE32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7" authorId="0" shapeId="0" xr:uid="{7330CC33-B312-44A2-B5E4-FE13E06371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8" authorId="0" shapeId="0" xr:uid="{835A9FF2-8CDF-4583-B351-9D152CDDE66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9" authorId="0" shapeId="0" xr:uid="{40034BB4-CC91-4FC5-B195-CFFC494930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0" authorId="0" shapeId="0" xr:uid="{05003563-153B-41CE-81CF-D8B10A521B2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1" authorId="0" shapeId="0" xr:uid="{11485CBA-1920-4A47-BDB9-17B3428FC5A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2" authorId="0" shapeId="0" xr:uid="{7439767E-8175-47F8-95EC-FCCE0AC62B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3" authorId="0" shapeId="0" xr:uid="{8ED4247E-A74B-4C91-B254-B2E3A55490B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1" authorId="0" shapeId="0" xr:uid="{22B4CBBC-68BF-40A3-A06A-FF04FB9ACE0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2" authorId="0" shapeId="0" xr:uid="{58DD4467-D714-4DD0-A7DF-E77A6796774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3" authorId="0" shapeId="0" xr:uid="{0471F86E-CDD3-4DFA-86FD-A0095BAAF0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4" authorId="0" shapeId="0" xr:uid="{0CF5621D-7EE7-4766-A86E-51354EEA4B5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5" authorId="0" shapeId="0" xr:uid="{021A034C-B32F-4535-A8CD-E714BA44BF7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6" authorId="0" shapeId="0" xr:uid="{746AD722-03B7-4ACF-8195-A2090E9CA3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7" authorId="0" shapeId="0" xr:uid="{24187551-1AB1-456A-822A-A975C9BB0C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8" authorId="0" shapeId="0" xr:uid="{1FDBBD95-30B4-4962-98BC-D1322B00AA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9" authorId="0" shapeId="0" xr:uid="{1893C1CB-E25C-44D8-89BA-D4D9DB67F1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0" authorId="0" shapeId="0" xr:uid="{4C652C8E-147B-4573-A630-CB8F4040DB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1" authorId="0" shapeId="0" xr:uid="{E8D87788-642C-4349-B6A8-2B8C113769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2" authorId="0" shapeId="0" xr:uid="{96963D35-74D9-48BC-8174-41FF7FC2EA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3" authorId="0" shapeId="0" xr:uid="{D7013CC9-1B99-45CE-86C5-7BB7513E85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4" authorId="0" shapeId="0" xr:uid="{6DA38697-A086-41DE-B6AB-952D5B9A86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5" authorId="0" shapeId="0" xr:uid="{006E49A1-91C1-4625-85D9-AD277531D7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6" authorId="0" shapeId="0" xr:uid="{EEC30746-CEB0-422A-A1AE-98A9D6925BE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7" authorId="0" shapeId="0" xr:uid="{DCC5B778-83F3-48BD-9EF9-50B195E126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8" authorId="0" shapeId="0" xr:uid="{012AA68E-3D2F-4158-AB66-79FCCFF3D6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9" authorId="0" shapeId="0" xr:uid="{06D6EE92-6785-4088-9280-E8A62F59EE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0" authorId="0" shapeId="0" xr:uid="{5750F64C-0862-4B41-84DF-CB8008681D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8" authorId="0" shapeId="0" xr:uid="{8773E322-3FA1-4B66-AE5F-4D034C16C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9" authorId="0" shapeId="0" xr:uid="{2BA536D5-0230-45C1-BD44-58DC20E9E7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0" authorId="0" shapeId="0" xr:uid="{32E1E0F6-A49A-418D-9179-3DFB75B396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1" authorId="0" shapeId="0" xr:uid="{99434635-AE6F-4A38-AB55-60FC8DC41A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2" authorId="0" shapeId="0" xr:uid="{EF9130FE-9C01-4D3E-B982-12B277C7C1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3" authorId="0" shapeId="0" xr:uid="{78075FE7-60FC-43BD-BB0E-68E6AC2F30B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4" authorId="0" shapeId="0" xr:uid="{ADF33698-3495-42A7-85C7-81D9AB54C4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5" authorId="0" shapeId="0" xr:uid="{8D9B0D8E-0B06-4F9F-B6C5-F03874686E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6" authorId="0" shapeId="0" xr:uid="{21E4E437-B7C6-4969-A2D6-6E464E30E5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7" authorId="0" shapeId="0" xr:uid="{AD4EC6CE-D248-488F-9485-883B051BF0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8" authorId="0" shapeId="0" xr:uid="{C83F555B-0025-4A2D-8F2E-037B09420C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9" authorId="0" shapeId="0" xr:uid="{C7A309C9-7E34-4359-92E3-51BC0FC17B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0" authorId="0" shapeId="0" xr:uid="{D2A288D5-E60F-413C-A678-64DBD1AB00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1" authorId="0" shapeId="0" xr:uid="{CCDD4759-A3FC-4236-8B28-4CF95E6F5C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2" authorId="0" shapeId="0" xr:uid="{4FFED09F-6307-40ED-A81B-00A88F9A1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3" authorId="0" shapeId="0" xr:uid="{933742D6-39D8-4637-AE9E-B06FAF99D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4" authorId="0" shapeId="0" xr:uid="{299D74F9-CAB6-47D5-B3AF-F0FF22AEF6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5" authorId="0" shapeId="0" xr:uid="{AB1FCD3A-0910-47B5-BD82-1BC7B117365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6" authorId="0" shapeId="0" xr:uid="{D452948C-085B-495B-8483-73866C3049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7" authorId="0" shapeId="0" xr:uid="{B5A79B20-03CD-4627-8631-84BA96EDDB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5" authorId="0" shapeId="0" xr:uid="{F3D48FDB-6C5C-4D7E-9EB9-0D7865836A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 xr:uid="{4D42FDC5-172E-4E37-A8DA-DAE3EEADE3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 xr:uid="{ED1E0F13-B127-47B0-8990-11BF0D7317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 xr:uid="{AB7B8371-5F1B-4972-9EF2-5D303D71CD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 xr:uid="{A5E422EA-88E8-415C-9789-D07602F1A4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 xr:uid="{280B7F7B-F99B-43A8-8394-68BC87E664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 xr:uid="{C17BD062-3255-4840-88EF-97F0CDEF24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 xr:uid="{BFDE045C-FD35-490A-AC10-95E75A5F22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 xr:uid="{67043771-0932-43BF-90E3-7631081E890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 xr:uid="{BB70C6F3-F09A-4971-B1BE-F4D8EA9FCF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 xr:uid="{A2976AEA-0CAD-4E3A-BE7B-CCD2C04F99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 xr:uid="{BE7321D8-46F7-4A48-9C0C-60374652CF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 xr:uid="{713817F5-D4E5-4846-BCB5-81C1DC87FF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 xr:uid="{FB23F414-D1F5-4724-B0BA-42CAA0A328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 xr:uid="{95506EBD-8179-46BA-8C6C-501582887D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 xr:uid="{BEC75D01-B4D8-4171-93C3-5B669370EE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 xr:uid="{EC793C9F-1507-4B87-B00C-770A35F2D8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 xr:uid="{8D4559E0-6D40-45C3-82E5-8C0721B8F6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 xr:uid="{02DD282D-298C-489A-BC3C-7C16FDECA69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 xr:uid="{A75EF015-4ACE-48C3-AFCD-FA3B3B3C544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" authorId="0" shapeId="0" xr:uid="{2EA1D150-773F-4824-99BC-4AF822A2922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" authorId="0" shapeId="0" xr:uid="{12B9B207-9CB6-4B55-AF11-E7D43F310A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" authorId="0" shapeId="0" xr:uid="{B614C4E2-816F-4ED1-8767-0E9E9542414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" authorId="0" shapeId="0" xr:uid="{D12DA075-A4AD-4C94-A721-5C024159ABC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" authorId="0" shapeId="0" xr:uid="{AB1F728D-A20A-42BD-803C-987F87992E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" authorId="0" shapeId="0" xr:uid="{500EC5AB-F68A-43C5-90D6-500F58C9F17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" authorId="0" shapeId="0" xr:uid="{3EC83958-B829-4A8B-ABE9-F2C19ACF3A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" authorId="0" shapeId="0" xr:uid="{F30FC3E6-3A3E-4084-B8A6-D0E6E8172D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" authorId="0" shapeId="0" xr:uid="{A23847DF-849A-4668-BF13-0D806C7061B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" authorId="0" shapeId="0" xr:uid="{C5524EAF-ED6D-4354-882F-19BE64DFF4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" authorId="0" shapeId="0" xr:uid="{160F7C7E-D288-4532-A43A-76414EB5D9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" authorId="0" shapeId="0" xr:uid="{ADC2E383-4A82-4A8F-923F-E0EFF372119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" authorId="0" shapeId="0" xr:uid="{0F50A6E5-BD24-4180-AE33-2BD9386587D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" authorId="0" shapeId="0" xr:uid="{A1EE4A2B-950C-4919-BDFF-9F54609F8D8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" authorId="0" shapeId="0" xr:uid="{F7788127-A4F8-447C-928D-9167690BD4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" authorId="0" shapeId="0" xr:uid="{890F51E0-10B5-40DC-A04F-03FB5CF870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" authorId="0" shapeId="0" xr:uid="{32BA1D85-AA7F-43A5-B2D2-B7F4D940C9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" authorId="0" shapeId="0" xr:uid="{946D3F2D-1C9E-40F8-913E-C083884E9A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" authorId="0" shapeId="0" xr:uid="{E644BB1E-1159-4F33-B99E-C78370B1A5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" authorId="0" shapeId="0" xr:uid="{A595AAE9-9FA3-4AEB-88D4-DEDD1437BA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9" authorId="0" shapeId="0" xr:uid="{652CE94E-CF69-45C2-B448-DB941DF21B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0" authorId="0" shapeId="0" xr:uid="{A809940E-FC6E-46B1-B715-0E7C96F25C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1" authorId="0" shapeId="0" xr:uid="{1BF4C220-D251-4EA6-AFCE-58C25655B9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2" authorId="0" shapeId="0" xr:uid="{6D50E1EF-DF6A-409D-B7E1-BFFABDD5CC5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3" authorId="0" shapeId="0" xr:uid="{ED96091F-C655-47E2-B5E4-33D4EF4F8E9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4" authorId="0" shapeId="0" xr:uid="{EB0CC04C-DCF3-45D9-B0B2-C4E7325646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5" authorId="0" shapeId="0" xr:uid="{260C9880-1DBD-4D59-9019-80D1AD067A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6" authorId="0" shapeId="0" xr:uid="{010FA0D9-2019-4A50-9CA7-1E1969FCDE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7" authorId="0" shapeId="0" xr:uid="{05E18ED1-406F-4546-955B-D0EC4373E3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8" authorId="0" shapeId="0" xr:uid="{941F4C1D-BBDB-46B7-999B-3031F8DC28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9" authorId="0" shapeId="0" xr:uid="{43D928BE-A970-41F4-BBDC-0B93D5C240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0" authorId="0" shapeId="0" xr:uid="{2635F543-96BA-4246-A1C9-1B71F128A92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1" authorId="0" shapeId="0" xr:uid="{B9AAEAC1-4281-4757-9A97-CB89FDB6BC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2" authorId="0" shapeId="0" xr:uid="{95C0DD5A-08A4-4316-A295-8F0506BE81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3" authorId="0" shapeId="0" xr:uid="{B3470B1D-D381-4624-AAD4-9CD0B80FFA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4" authorId="0" shapeId="0" xr:uid="{AF83341E-B2BA-4059-869F-AA1474BD7D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5" authorId="0" shapeId="0" xr:uid="{C7415352-BD25-4044-B6E8-2BC2689CA9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6" authorId="0" shapeId="0" xr:uid="{22683A7E-E418-4A4E-B690-42848FE001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7" authorId="0" shapeId="0" xr:uid="{56BD8CAF-6F7B-4AB2-9CB0-2DD733F501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8" authorId="0" shapeId="0" xr:uid="{1A7841CC-4BE5-4C29-A9EA-DCDBF5A9FA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6" authorId="0" shapeId="0" xr:uid="{7421C7AE-A5FF-4CA5-B67F-14F73A8B2A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7" authorId="0" shapeId="0" xr:uid="{CA6E37E7-C57F-4306-8CDA-994D2E54C8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8" authorId="0" shapeId="0" xr:uid="{3243B646-490A-4BEE-8AA1-D6C94C78F9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9" authorId="0" shapeId="0" xr:uid="{2E4639C0-C184-4F78-B251-9057E0C92A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0" authorId="0" shapeId="0" xr:uid="{13599111-3722-4819-A6FD-1BC79E9F56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1" authorId="0" shapeId="0" xr:uid="{A4B0F88F-79EB-4DF9-AAC0-09F116E5A3A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2" authorId="0" shapeId="0" xr:uid="{4E896CCC-FC3D-4F77-9E7C-6D4D841280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3" authorId="0" shapeId="0" xr:uid="{3DF339D8-122E-45F4-94B7-8A18F70890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4" authorId="0" shapeId="0" xr:uid="{AF3D7742-9CD8-4321-9696-1514663FBE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5" authorId="0" shapeId="0" xr:uid="{D3441CD5-858A-4C4C-A0C4-8DB08BF62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6" authorId="0" shapeId="0" xr:uid="{5C1334C0-84D3-4004-93E0-BC4E14A4AF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7" authorId="0" shapeId="0" xr:uid="{6912FED0-7E08-4CB0-9F74-CDC0117B45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8" authorId="0" shapeId="0" xr:uid="{51EA560A-E064-42FB-BB0F-67A7115CCE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9" authorId="0" shapeId="0" xr:uid="{BFB890C2-6598-4BDE-8FB4-BCED23BFA9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0" authorId="0" shapeId="0" xr:uid="{EABF6CB8-07A8-4D7E-BD9F-998BD88D3E0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1" authorId="0" shapeId="0" xr:uid="{B224515D-A5D9-4378-B735-0135AA6723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2" authorId="0" shapeId="0" xr:uid="{9F603DC5-1307-4029-BE04-D7A3358105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3" authorId="0" shapeId="0" xr:uid="{CC1FC32A-A823-46D4-B285-7998EC5521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4" authorId="0" shapeId="0" xr:uid="{88521267-69EE-4780-B88D-A0113B558C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5" authorId="0" shapeId="0" xr:uid="{CF3482CA-AEA9-4540-9053-B6DB95F8BE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3" authorId="0" shapeId="0" xr:uid="{9A4E4400-7CE5-4F23-853E-50E1CBE19E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4" authorId="0" shapeId="0" xr:uid="{07ECF951-F8E1-483A-8900-DE0987D57C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5" authorId="0" shapeId="0" xr:uid="{F3C47742-189B-4688-9560-18EEF1F5CA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6" authorId="0" shapeId="0" xr:uid="{2545D7E2-E4A1-42BF-AFFB-37D830327A9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7" authorId="0" shapeId="0" xr:uid="{470AC805-AE34-4241-AD51-AEF1E1BB360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8" authorId="0" shapeId="0" xr:uid="{454ABC43-33FF-4592-B278-6265348A716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9" authorId="0" shapeId="0" xr:uid="{5A7DB9F7-CB85-4E10-B20A-7C097A159D9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0" authorId="0" shapeId="0" xr:uid="{AE45764C-C03F-4909-B9DC-BB8AA2B960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1" authorId="0" shapeId="0" xr:uid="{F131EF83-D679-4D74-A9F7-52CCD11092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2" authorId="0" shapeId="0" xr:uid="{55BB6288-1FCA-4574-BB95-35F2EB69058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3" authorId="0" shapeId="0" xr:uid="{4D063179-FF73-44AF-A313-649BC789306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4" authorId="0" shapeId="0" xr:uid="{E0B1DA20-CE71-4A1C-994E-889B3F8DC6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5" authorId="0" shapeId="0" xr:uid="{4A6475D0-19DE-4E78-9930-CB61C8EB65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6" authorId="0" shapeId="0" xr:uid="{41FC52E1-1BB0-48D7-A41F-EC24BFC7DE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7" authorId="0" shapeId="0" xr:uid="{CBEB6F56-489B-4581-8BC6-9C04B785AB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8" authorId="0" shapeId="0" xr:uid="{96F56B42-C9E0-40BC-A864-175B4E2030D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9" authorId="0" shapeId="0" xr:uid="{462F26B7-BE39-4522-A863-609B10519F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0" authorId="0" shapeId="0" xr:uid="{36B3EC3C-F781-4206-BDEB-6604435B3FA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1" authorId="0" shapeId="0" xr:uid="{EAFDEE3D-C837-43D8-9080-7C6D9CD276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2" authorId="0" shapeId="0" xr:uid="{76054B43-4529-4AE0-829E-C65E46138A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0" authorId="0" shapeId="0" xr:uid="{8061CDB0-1F15-45FF-BC29-9E42851B9E8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1" authorId="0" shapeId="0" xr:uid="{725DB98C-94A8-4E82-B4D3-4B4C1355C3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2" authorId="0" shapeId="0" xr:uid="{1BA14F58-2132-49E9-9A0C-1DC8E34B9E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3" authorId="0" shapeId="0" xr:uid="{55F10D1C-3C10-4115-BB38-C5D553978E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4" authorId="0" shapeId="0" xr:uid="{63E00ED9-334E-4153-B552-352D95D547D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5" authorId="0" shapeId="0" xr:uid="{6F660F7E-1814-4EC4-B874-8DF27E9BFC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6" authorId="0" shapeId="0" xr:uid="{1921125E-24E7-4CE1-B4DC-0A71776EBC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7" authorId="0" shapeId="0" xr:uid="{D80368D9-823C-4077-938C-62F1EAD193C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8" authorId="0" shapeId="0" xr:uid="{C0375027-9098-40A8-9AAA-9564091064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9" authorId="0" shapeId="0" xr:uid="{97F78DA4-002B-403B-8409-F7B4B078F90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0" authorId="0" shapeId="0" xr:uid="{5D4E7C22-D271-48FA-8838-CCFA08946D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1" authorId="0" shapeId="0" xr:uid="{7B3ED87A-F392-4FD0-835F-DB431C9C39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2" authorId="0" shapeId="0" xr:uid="{6A08106B-7D31-4C44-8DE3-6C539045F90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3" authorId="0" shapeId="0" xr:uid="{59EF4BE2-ACD1-49B2-AD43-406D9A71E5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4" authorId="0" shapeId="0" xr:uid="{74507254-BE98-4EF9-A018-CA2669983E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5" authorId="0" shapeId="0" xr:uid="{69DAC393-8157-484F-9F93-4FE6D0C231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6" authorId="0" shapeId="0" xr:uid="{FAC8CA3B-AEB9-4ED0-9DDE-06C81E5642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7" authorId="0" shapeId="0" xr:uid="{E2127130-75DA-4333-8B6F-92D82A7BBF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8" authorId="0" shapeId="0" xr:uid="{2EF0416E-CD97-48E8-80F8-05F38AD79E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9" authorId="0" shapeId="0" xr:uid="{276EC511-50FB-491D-ADE7-4598326E1C4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7" authorId="0" shapeId="0" xr:uid="{5AB7D655-EF5C-4385-907A-40679685F1F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8" authorId="0" shapeId="0" xr:uid="{D479675C-7602-4A02-BB1A-B8E3A1C6AA9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9" authorId="0" shapeId="0" xr:uid="{259E634C-416E-41FE-BACC-F93B0F1FA5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0" authorId="0" shapeId="0" xr:uid="{A73BA014-8565-4E54-AD74-C2F7659988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1" authorId="0" shapeId="0" xr:uid="{C2C8FB5D-6A98-4BA8-AC1B-5FDECFC46A0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2" authorId="0" shapeId="0" xr:uid="{6CC6FCD0-3DDE-40C3-B5B7-C0AB790922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3" authorId="0" shapeId="0" xr:uid="{510E0C6A-A2BA-4198-8D8E-A3C93C2AA2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4" authorId="0" shapeId="0" xr:uid="{AFBBA681-8DF0-4480-8043-3270C220A4C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5" authorId="0" shapeId="0" xr:uid="{361D9572-1EE1-4382-9EDE-B3193D94F9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6" authorId="0" shapeId="0" xr:uid="{9C87E8C4-6ED5-4A0A-BD72-813888704EA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7" authorId="0" shapeId="0" xr:uid="{1EB1DADE-97D8-484F-884D-214385E2D56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8" authorId="0" shapeId="0" xr:uid="{AFAC07E1-53D5-400B-B7C3-909F3B2F5E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9" authorId="0" shapeId="0" xr:uid="{6187E1B4-1F88-43F5-BB72-1A7BBD6EC7B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0" authorId="0" shapeId="0" xr:uid="{333BA835-3063-48C2-B6C5-0ABAA7366EA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1" authorId="0" shapeId="0" xr:uid="{7B69C268-20CF-4A68-95F0-B59171DD4B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2" authorId="0" shapeId="0" xr:uid="{C3EA55E5-B854-4D88-B19A-2287577FB5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3" authorId="0" shapeId="0" xr:uid="{E2CB00EB-FB69-400D-8DB9-10FE9E9347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4" authorId="0" shapeId="0" xr:uid="{6F847AAD-053D-41E1-AF37-C15D28E5C3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5" authorId="0" shapeId="0" xr:uid="{28466599-542C-4A3E-8AC6-6A43F6BB79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6" authorId="0" shapeId="0" xr:uid="{078666B7-51A2-4082-9913-86CF108A27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4" authorId="0" shapeId="0" xr:uid="{B5981E91-9818-4912-811E-C470DAF3C4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5" authorId="0" shapeId="0" xr:uid="{CD09F266-E7AB-4B3D-989B-9A6ED171B5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6" authorId="0" shapeId="0" xr:uid="{69E3D076-30A9-4E27-9361-B3ABAD9B71B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7" authorId="0" shapeId="0" xr:uid="{38FFB808-D632-4C1C-9EFC-87F78428EF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8" authorId="0" shapeId="0" xr:uid="{33DC1CE6-3676-4D9C-A525-23769F53733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9" authorId="0" shapeId="0" xr:uid="{A2378FE3-D023-4A0F-B2BE-C86C97C8487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0" authorId="0" shapeId="0" xr:uid="{6CCBB959-9FC3-4C94-9CB9-8BB942599A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1" authorId="0" shapeId="0" xr:uid="{26C3904D-79AE-4CD1-B857-E81E7A2400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2" authorId="0" shapeId="0" xr:uid="{95349FE9-DA74-4575-AAB6-B699AC25137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3" authorId="0" shapeId="0" xr:uid="{96EFA788-60CA-4D3F-BF19-A6E1BCF814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4" authorId="0" shapeId="0" xr:uid="{DB17A528-1365-4D35-8030-17192AC5484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5" authorId="0" shapeId="0" xr:uid="{5EED512F-AE16-4B13-A8AF-2E2F41C517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6" authorId="0" shapeId="0" xr:uid="{34F3FF8B-F98D-41C6-9632-BBA5A3C540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7" authorId="0" shapeId="0" xr:uid="{548AC804-8D77-41AD-B731-CF782C59512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8" authorId="0" shapeId="0" xr:uid="{35566E3B-B1FE-493B-A5E9-7F021EC0EDF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9" authorId="0" shapeId="0" xr:uid="{1AB8B49F-D9FF-479B-83D8-4382CDEDDE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0" authorId="0" shapeId="0" xr:uid="{070EAD22-CB9E-4A71-9A44-54ED62C95E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1" authorId="0" shapeId="0" xr:uid="{4E2DA66E-50ED-459D-AE6E-BB47F97F22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2" authorId="0" shapeId="0" xr:uid="{6F50967A-51A0-49CA-A0B6-C12515E437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3" authorId="0" shapeId="0" xr:uid="{2E556C1D-12B1-465F-AD9E-47645669F4B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1" authorId="0" shapeId="0" xr:uid="{F9C9AE67-DD5D-4259-A6B7-334A8F0EF03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2" authorId="0" shapeId="0" xr:uid="{6160570B-684E-4DEE-BCE6-CF2D293BB9F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3" authorId="0" shapeId="0" xr:uid="{7DC21AEE-CFB4-4E7A-A118-49E9EA3412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4" authorId="0" shapeId="0" xr:uid="{2D312689-E66B-4F53-8037-2576450E43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5" authorId="0" shapeId="0" xr:uid="{35474069-4C71-4CA4-B184-82F8EF386B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6" authorId="0" shapeId="0" xr:uid="{FB82D7E6-F13C-4269-83C1-69501D2829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7" authorId="0" shapeId="0" xr:uid="{8A863188-1F87-4B3F-ACE8-86B9D23050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8" authorId="0" shapeId="0" xr:uid="{D10CA846-D4B1-4569-B45F-762C01FFA90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9" authorId="0" shapeId="0" xr:uid="{2F6F5784-8D94-43DF-ACC5-DFE80F98871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0" authorId="0" shapeId="0" xr:uid="{DC485052-A3A5-4152-B0A4-1833464C90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1" authorId="0" shapeId="0" xr:uid="{B44B932B-1157-4B4B-A5D7-A1449529AB1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2" authorId="0" shapeId="0" xr:uid="{0891A40F-495F-40EE-849D-E7A5F6F1DEB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3" authorId="0" shapeId="0" xr:uid="{4F72CDA2-E96D-4373-BD8E-FF00BD7C19B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4" authorId="0" shapeId="0" xr:uid="{4C0D8A89-D908-40E4-8EDC-4FA8947906F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5" authorId="0" shapeId="0" xr:uid="{43B1BC8D-0DA6-402B-AC36-4E287A75E7B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6" authorId="0" shapeId="0" xr:uid="{A2BF1A5C-0586-4D34-B012-D4EC360518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7" authorId="0" shapeId="0" xr:uid="{08A239AC-5E3E-4013-8D7B-5EA28D6FD6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8" authorId="0" shapeId="0" xr:uid="{BAB05EDC-170B-41F4-9F4F-3B394E508C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9" authorId="0" shapeId="0" xr:uid="{F99B8D86-7E8A-4AF7-AE3C-8164F075EC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0" authorId="0" shapeId="0" xr:uid="{6D112394-0812-47AB-91EF-4AB5CF8638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8" authorId="0" shapeId="0" xr:uid="{CB65CD13-CECB-4496-BB3B-0E3006C0C4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9" authorId="0" shapeId="0" xr:uid="{A80900F3-9708-404A-873D-FEF7370262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0" authorId="0" shapeId="0" xr:uid="{A51503AA-CB0A-49B7-B537-E269E3BB95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1" authorId="0" shapeId="0" xr:uid="{092F95DF-7E3C-49EE-9A60-C632592E8ED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2" authorId="0" shapeId="0" xr:uid="{48ADEAA0-0FCC-48AD-9CFE-5DB504E787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3" authorId="0" shapeId="0" xr:uid="{DD457C7C-E78E-4644-A1E6-122898AC5F8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4" authorId="0" shapeId="0" xr:uid="{F90FA6FF-42F6-45A6-AAC2-48034BF3C7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5" authorId="0" shapeId="0" xr:uid="{BF07DABB-8757-46DB-BD18-8A3723829F4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6" authorId="0" shapeId="0" xr:uid="{D0880021-E3B1-4869-9C38-370D56C484B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7" authorId="0" shapeId="0" xr:uid="{A7BE55A2-79BE-4B6C-B8BA-4738781643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8" authorId="0" shapeId="0" xr:uid="{A9D2330A-09BE-46D9-9994-F874C72453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59" authorId="0" shapeId="0" xr:uid="{D8E0484A-A2AB-45F6-AE4F-A7A9ECDD18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0" authorId="0" shapeId="0" xr:uid="{21F35ECE-2F48-4447-8ABF-52D1A64E4A6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1" authorId="0" shapeId="0" xr:uid="{9633CE05-2794-4EA7-8106-032C4CC42FD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2" authorId="0" shapeId="0" xr:uid="{E89A4F29-9963-4091-9ED5-F4D9E8DE8AD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3" authorId="0" shapeId="0" xr:uid="{E1841B56-5F18-4F5B-9166-6AA05FBA44B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4" authorId="0" shapeId="0" xr:uid="{237A45B0-0A0A-48BD-8332-C11C76E060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5" authorId="0" shapeId="0" xr:uid="{31ABEB9C-A814-4D9B-B797-B4D42CD5625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6" authorId="0" shapeId="0" xr:uid="{140D5BC4-B40C-44A6-968A-2FFF9BB69E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67" authorId="0" shapeId="0" xr:uid="{62AE73CA-D6B7-4B05-854B-F1D73C73FF8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5" authorId="0" shapeId="0" xr:uid="{623D750E-E3DD-4330-9FEC-685A2C5594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6" authorId="0" shapeId="0" xr:uid="{CE1F3710-3F9A-4F97-B2A4-FADBFA8374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7" authorId="0" shapeId="0" xr:uid="{EE23D91F-9671-4831-B92F-CCB8F4279D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8" authorId="0" shapeId="0" xr:uid="{7C687497-424F-4149-B45C-352CF27423E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79" authorId="0" shapeId="0" xr:uid="{21C08C95-99DB-4729-8CFE-677B3610760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0" authorId="0" shapeId="0" xr:uid="{FC9F1863-ABEE-497D-9A57-774707DBD03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1" authorId="0" shapeId="0" xr:uid="{0F9A8BB4-A4B2-45D4-A95E-156345A153F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2" authorId="0" shapeId="0" xr:uid="{409815F8-760A-4D8D-B9A4-386A75E74EE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3" authorId="0" shapeId="0" xr:uid="{CA934D62-633E-467B-8F01-3C470097EF5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4" authorId="0" shapeId="0" xr:uid="{EE74FF4A-8E60-42C8-80DB-E06817C6DB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5" authorId="0" shapeId="0" xr:uid="{7D5BCCD4-71D9-456B-B567-3F4928AE32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6" authorId="0" shapeId="0" xr:uid="{BB4AA45B-B1A4-41BE-AC72-3B15A025EB8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7" authorId="0" shapeId="0" xr:uid="{2186509B-78AA-4DC3-933A-B6C7C9ADE3E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8" authorId="0" shapeId="0" xr:uid="{4DE78F4A-457A-4C36-B65F-176EEC4472C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89" authorId="0" shapeId="0" xr:uid="{77ACE265-08D2-424A-85D9-7C0A5C98699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0" authorId="0" shapeId="0" xr:uid="{17F74C88-3E17-42D1-B31B-8CAF507814E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1" authorId="0" shapeId="0" xr:uid="{75F706C2-F881-4AA2-8301-14F0D72E09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2" authorId="0" shapeId="0" xr:uid="{0173D6C2-BD1F-4BDD-B3EA-1BD7B28C24D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3" authorId="0" shapeId="0" xr:uid="{24AEC18D-8486-4E91-918F-3C140CB1D75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94" authorId="0" shapeId="0" xr:uid="{1EC2891D-F493-467E-A0D4-CE5710E9A5F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2" authorId="0" shapeId="0" xr:uid="{9A00D4F6-A2F4-4CCF-AFBA-D65352B752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3" authorId="0" shapeId="0" xr:uid="{F97EB181-1691-4145-B573-1F5E0B649D0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4" authorId="0" shapeId="0" xr:uid="{85CF8E1E-23D1-4CA5-A393-6E431BD0AB3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5" authorId="0" shapeId="0" xr:uid="{C5DB0A94-C714-439D-8BDB-3E578875E2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6" authorId="0" shapeId="0" xr:uid="{2AE0B0DA-3F91-498F-BB95-005938F5B82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7" authorId="0" shapeId="0" xr:uid="{E4498355-B3C9-4E8B-B6B2-BF4CBD12423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8" authorId="0" shapeId="0" xr:uid="{BAA359A9-E176-444A-9A89-8081188F60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09" authorId="0" shapeId="0" xr:uid="{708CBB8E-77FC-4A63-92F3-D14B539F538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0" authorId="0" shapeId="0" xr:uid="{346E5696-C9E7-4074-BEF6-9AA1CA2DAE7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1" authorId="0" shapeId="0" xr:uid="{88416BBD-0A14-4EEB-B732-8F645E2360E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2" authorId="0" shapeId="0" xr:uid="{3D42E182-0C7B-40F2-B425-0D1EDA6697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3" authorId="0" shapeId="0" xr:uid="{9FE46DC6-95A6-4FEC-BE9A-1A04162E58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4" authorId="0" shapeId="0" xr:uid="{6669ECAD-BF71-4F3A-B1F5-144DC58422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5" authorId="0" shapeId="0" xr:uid="{59D85D6C-7698-438E-9D36-0C1E78E339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6" authorId="0" shapeId="0" xr:uid="{0B71F91A-E4C6-48DD-9C52-2B7A2C2A771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7" authorId="0" shapeId="0" xr:uid="{969187DE-CAA4-448C-BDE4-9FC71AAF5B3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8" authorId="0" shapeId="0" xr:uid="{0D5C9153-1A23-4A12-A962-81E6ABE5243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19" authorId="0" shapeId="0" xr:uid="{0600BEB9-E139-4016-ADF8-4BE6DE5D65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0" authorId="0" shapeId="0" xr:uid="{37F4AB3D-B05E-46D9-82CB-625F6AFF72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1" authorId="0" shapeId="0" xr:uid="{94229CD5-7F51-409E-8E7D-E24FDDE174A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29" authorId="0" shapeId="0" xr:uid="{4D0C8BC9-3EBA-4C07-A3BA-3164ABB49D6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0" authorId="0" shapeId="0" xr:uid="{F9057B72-6223-4750-8163-A7B738736D2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1" authorId="0" shapeId="0" xr:uid="{90AF0480-00C1-4FD7-9924-D2276DD6F6C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2" authorId="0" shapeId="0" xr:uid="{F4073CD7-5981-4ED1-9199-E54E8247F57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3" authorId="0" shapeId="0" xr:uid="{E006186C-87C3-48BE-B125-EF83C261387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4" authorId="0" shapeId="0" xr:uid="{5132F9DB-1ADC-491A-8B39-77A373171D4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5" authorId="0" shapeId="0" xr:uid="{D3C0D994-6730-40EB-A197-8BAB28B5E02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6" authorId="0" shapeId="0" xr:uid="{8730B82E-1FC7-4E7E-874D-C9E78749EA1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7" authorId="0" shapeId="0" xr:uid="{819739B1-D091-41A8-B0F9-B468B3FBC6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8" authorId="0" shapeId="0" xr:uid="{2EF4FA3F-5C1E-48A6-8083-6F9B21D4E3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39" authorId="0" shapeId="0" xr:uid="{4B6FDA26-0F70-4838-BD00-7B46E4675D5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0" authorId="0" shapeId="0" xr:uid="{8F94032F-5070-4CF1-ABBC-66D955F2E10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1" authorId="0" shapeId="0" xr:uid="{9CA80C57-E513-48E5-BCA4-B265EFB5F8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2" authorId="0" shapeId="0" xr:uid="{9A195197-FC39-4508-9281-38F97E38DF2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3" authorId="0" shapeId="0" xr:uid="{076956F4-DE23-41F1-95FB-E14C5BE5C7C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4" authorId="0" shapeId="0" xr:uid="{92984FFE-AE74-4AC8-8353-474C8D070F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5" authorId="0" shapeId="0" xr:uid="{37CE332B-2866-4EBB-BAD4-6A67A5F7696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6" authorId="0" shapeId="0" xr:uid="{971E2972-9086-45A5-8AB6-923ACA81A51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7" authorId="0" shapeId="0" xr:uid="{DCD8459B-A89B-4C29-8AC2-7BBF32419DF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48" authorId="0" shapeId="0" xr:uid="{78EA1189-1BD6-49BC-93F0-5890BA8FEAC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6" authorId="0" shapeId="0" xr:uid="{5D495425-4D3D-4223-A932-8B2610E404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7" authorId="0" shapeId="0" xr:uid="{FEF5C55B-8AD6-4264-9852-E315262E4EF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8" authorId="0" shapeId="0" xr:uid="{CA8F9DC8-AB70-4D7B-BCF0-B09A7C6D6A5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59" authorId="0" shapeId="0" xr:uid="{1463A69D-EC07-4D3D-B3D7-72EDD282FA2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0" authorId="0" shapeId="0" xr:uid="{E435DB98-28F5-4BA4-8A2E-BA77F6E931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1" authorId="0" shapeId="0" xr:uid="{F92E888E-C819-4845-A9D5-6422D61DA3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2" authorId="0" shapeId="0" xr:uid="{CF38E5D6-499E-4AC9-BD32-844137DF95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3" authorId="0" shapeId="0" xr:uid="{674A289B-4CC6-43A4-9D39-F408BC6B01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4" authorId="0" shapeId="0" xr:uid="{4AF3465E-5A04-48B0-A1A3-56505B98D9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5" authorId="0" shapeId="0" xr:uid="{536D9DAC-52BA-47FC-9106-FF877E31496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6" authorId="0" shapeId="0" xr:uid="{E3589EB9-401B-4791-B5B1-CD8C5720F03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7" authorId="0" shapeId="0" xr:uid="{BB6D995B-A4E5-48CD-8EE9-BE2E69B5B1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8" authorId="0" shapeId="0" xr:uid="{6E18DF5A-D3B8-444C-827C-E78D2D08B7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69" authorId="0" shapeId="0" xr:uid="{E259C28C-261D-4888-AABF-40F255DC21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0" authorId="0" shapeId="0" xr:uid="{CBD2412A-406D-4D25-8B45-847A288884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1" authorId="0" shapeId="0" xr:uid="{46A269E9-D6D9-4225-B54D-D3C674596C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2" authorId="0" shapeId="0" xr:uid="{8F4BCFB5-1DFC-47A2-B6DF-6F2E705D65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3" authorId="0" shapeId="0" xr:uid="{0665A626-B999-4881-A142-9AE2C25F31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4" authorId="0" shapeId="0" xr:uid="{B561E327-0509-4DF6-B992-B7457AA1230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75" authorId="0" shapeId="0" xr:uid="{0CF2C656-0C18-4134-8FEA-40E91B7CED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3" authorId="0" shapeId="0" xr:uid="{D87708A3-47C6-457C-A9A0-8C784B30FA3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4" authorId="0" shapeId="0" xr:uid="{21B68C81-65CC-4B75-8D84-166B6B44DB2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5" authorId="0" shapeId="0" xr:uid="{932CA737-CD5E-475F-90BE-C0468983F2F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6" authorId="0" shapeId="0" xr:uid="{3CF550E2-ACF9-4FB6-9057-E666426F4DD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7" authorId="0" shapeId="0" xr:uid="{0F36ECA9-04ED-4BF1-B156-E13F7C24981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8" authorId="0" shapeId="0" xr:uid="{B2423308-FA7A-472C-8EBE-0308BDCAF8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89" authorId="0" shapeId="0" xr:uid="{AC2C6387-495D-4D7D-B009-64B65F241E4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0" authorId="0" shapeId="0" xr:uid="{CF37DCE4-74E7-4515-99EF-A1481EF3E9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1" authorId="0" shapeId="0" xr:uid="{8169A87C-569F-4B13-9BFD-E1B98E4B24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2" authorId="0" shapeId="0" xr:uid="{B02BB20F-B4D4-489D-B9E4-4A3EB4003B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3" authorId="0" shapeId="0" xr:uid="{8F818F62-3CF8-4AC8-B458-E806C09E3C9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4" authorId="0" shapeId="0" xr:uid="{CDDD25C8-766A-40BA-817A-7CC84861E71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5" authorId="0" shapeId="0" xr:uid="{C677FAB6-A61A-4285-91C9-6F64038330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6" authorId="0" shapeId="0" xr:uid="{362C7456-C9E2-4ED9-9D70-CC2EA9B2D41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7" authorId="0" shapeId="0" xr:uid="{434D88A7-21CD-40B7-89CF-4719A1F83BF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8" authorId="0" shapeId="0" xr:uid="{8AE1A6B7-B5E5-47B3-866F-BD6ECE1EAB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399" authorId="0" shapeId="0" xr:uid="{C0E07756-68A9-4542-8E72-28A218B094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0" authorId="0" shapeId="0" xr:uid="{B7EF330F-D56E-4C99-9B31-0D7C0FCDAE5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1" authorId="0" shapeId="0" xr:uid="{38A0A573-5CF0-4B28-B62D-B1E8CDDB40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02" authorId="0" shapeId="0" xr:uid="{14B99027-2CE7-4527-A641-4873BFA2A49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0" authorId="0" shapeId="0" xr:uid="{E97AAB70-FC86-498E-AEA8-5463C98352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1" authorId="0" shapeId="0" xr:uid="{4ABC108A-333D-49F6-8BE8-F9A829AEAFA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2" authorId="0" shapeId="0" xr:uid="{9C619AFF-3EC8-4C3D-87CB-AB0890C17B6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3" authorId="0" shapeId="0" xr:uid="{787A5AAE-A72A-4A62-BA82-0B8964776A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4" authorId="0" shapeId="0" xr:uid="{CDE8D9E5-88F2-4793-8FC6-11FB5D86EB6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5" authorId="0" shapeId="0" xr:uid="{47B9FD73-C7D8-477B-9131-41378580CA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6" authorId="0" shapeId="0" xr:uid="{D6CF366F-4C63-4108-891C-FC81F87D959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7" authorId="0" shapeId="0" xr:uid="{B36016D0-FDDC-462B-BFB1-7F38683E18D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8" authorId="0" shapeId="0" xr:uid="{D8E1FB9D-4877-4E65-94BE-63ABD755A35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19" authorId="0" shapeId="0" xr:uid="{073A43E1-9E93-44F4-8627-4580E4540DB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0" authorId="0" shapeId="0" xr:uid="{D2F6ECF1-3860-4F01-ACD7-5C9AB087880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1" authorId="0" shapeId="0" xr:uid="{CD7CB8C8-D42E-4C8B-8171-3C2D429F9D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2" authorId="0" shapeId="0" xr:uid="{5C4CB5E3-34DC-4BA1-A5C5-C17788413B7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3" authorId="0" shapeId="0" xr:uid="{B350D0FA-1C2F-424C-8AA1-BA36340EDD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4" authorId="0" shapeId="0" xr:uid="{8388A4AD-6DB1-4FA1-9714-541518AFE1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5" authorId="0" shapeId="0" xr:uid="{572C280B-48FC-4F59-BD94-43828453887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6" authorId="0" shapeId="0" xr:uid="{D7B9943C-84D5-4976-9D89-D55786A4B94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7" authorId="0" shapeId="0" xr:uid="{404829F0-58DD-42CC-830E-A569E39E2B4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8" authorId="0" shapeId="0" xr:uid="{ACEC6AD7-19C4-42B6-9447-598E17F080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29" authorId="0" shapeId="0" xr:uid="{7C12AE70-9537-424F-839C-A3294864CA6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7" authorId="0" shapeId="0" xr:uid="{65F96274-B002-4DC2-B82B-AED07037D14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8" authorId="0" shapeId="0" xr:uid="{182282C8-A14E-4B5F-94EE-F5BBA2D1E38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39" authorId="0" shapeId="0" xr:uid="{2DFBC884-EBA7-4609-84EC-12A47C1451A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0" authorId="0" shapeId="0" xr:uid="{10EC9874-572D-440F-A753-B60988F698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1" authorId="0" shapeId="0" xr:uid="{4766DD89-C1BF-4862-B2EA-D0204DE7CF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2" authorId="0" shapeId="0" xr:uid="{79A7A53F-C798-4BA2-BC76-3667EFCA80C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3" authorId="0" shapeId="0" xr:uid="{CF3E7848-9391-4747-B307-56DA7AFE228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4" authorId="0" shapeId="0" xr:uid="{AF7A45B0-38E7-4E55-A539-8653D0EAAA3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5" authorId="0" shapeId="0" xr:uid="{BFB92B92-15A7-413B-AF5E-D797EC7B81E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6" authorId="0" shapeId="0" xr:uid="{781C5513-3F0A-4514-B55C-36BAA219E9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7" authorId="0" shapeId="0" xr:uid="{B5A9739C-5AAD-4465-A649-C04144A1CD7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8" authorId="0" shapeId="0" xr:uid="{975D05D9-493D-4DC3-9027-20F903D994E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49" authorId="0" shapeId="0" xr:uid="{A433CBC0-F443-4342-9A8A-D1711AEB79E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0" authorId="0" shapeId="0" xr:uid="{7F7A1564-EA62-4C9C-8AE3-42A2F441BF6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1" authorId="0" shapeId="0" xr:uid="{FF70A218-367D-46DC-8B86-3404ECC8D97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2" authorId="0" shapeId="0" xr:uid="{4384E55E-200F-4A7E-BBC8-536F10FEA41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3" authorId="0" shapeId="0" xr:uid="{59F3BE63-7F13-4D0E-B6E4-B8A27E22A71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4" authorId="0" shapeId="0" xr:uid="{AC937111-4DA0-485C-9EE8-9363FA23CF1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5" authorId="0" shapeId="0" xr:uid="{FD751DF5-D9EE-4B16-9294-B521E2FE681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56" authorId="0" shapeId="0" xr:uid="{DB143673-4432-4F26-A6FC-5F9D5758A0F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4" authorId="0" shapeId="0" xr:uid="{F862A3DA-ECAB-42BF-9E47-7C8E020AE32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5" authorId="0" shapeId="0" xr:uid="{8B780C47-0BD1-4EFF-8E54-BF14D2EBA5E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6" authorId="0" shapeId="0" xr:uid="{C76811B0-ED4E-44E2-B5CF-41B97332736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7" authorId="0" shapeId="0" xr:uid="{6AAE7EE0-0005-4B76-A32F-5222DEC284E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8" authorId="0" shapeId="0" xr:uid="{C9456375-F4F4-459C-9657-02C8E9F64B3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69" authorId="0" shapeId="0" xr:uid="{568DAD53-1B7A-4DE6-B195-5488603A3F7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0" authorId="0" shapeId="0" xr:uid="{D0A14EB1-664A-4BF1-A471-E7DFABB487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1" authorId="0" shapeId="0" xr:uid="{A0520C71-ED3C-46D1-A43B-400B6E61F2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2" authorId="0" shapeId="0" xr:uid="{B633561A-F09B-45EC-BB5B-117C1FDA47D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3" authorId="0" shapeId="0" xr:uid="{96A4531E-4382-49C4-9C56-B164B212CE4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4" authorId="0" shapeId="0" xr:uid="{83EB147C-102A-40C7-8906-C6C539F4795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5" authorId="0" shapeId="0" xr:uid="{E24D6AC2-AA1B-47D1-925F-4BB85659406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6" authorId="0" shapeId="0" xr:uid="{600B75A3-DC04-45B0-BB03-8E65F7A2E458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7" authorId="0" shapeId="0" xr:uid="{9C592375-0841-4080-A8D2-0B566B04B99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8" authorId="0" shapeId="0" xr:uid="{25B1D285-6811-4097-864B-521C0BF96F0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79" authorId="0" shapeId="0" xr:uid="{FCC76D1F-2C9B-421B-A6DC-2EFD82E6661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0" authorId="0" shapeId="0" xr:uid="{9B2EAE38-5B5A-4F9E-A32F-6BABF72BE62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1" authorId="0" shapeId="0" xr:uid="{9B6B3AAB-1976-457D-AFFB-84112622DC7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2" authorId="0" shapeId="0" xr:uid="{FFD45F0B-524C-4F98-A111-3DDEBCCE8CD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83" authorId="0" shapeId="0" xr:uid="{C85A3341-97C5-4280-A9D4-144ED8A21A1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1" authorId="0" shapeId="0" xr:uid="{26A1CA07-0B2E-4D41-9882-A543782FCAC5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2" authorId="0" shapeId="0" xr:uid="{97408E40-536A-465E-8D89-4F1713613FC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3" authorId="0" shapeId="0" xr:uid="{8237640C-C19D-4E48-B939-82D2E9EB668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4" authorId="0" shapeId="0" xr:uid="{7B2C714B-62D0-4B3A-A4BD-18252E42B79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5" authorId="0" shapeId="0" xr:uid="{02C5F778-1ECB-415B-95F7-B0CBD2B764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6" authorId="0" shapeId="0" xr:uid="{0A1419FB-3DE4-4EB0-BD78-C1A456FBB6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7" authorId="0" shapeId="0" xr:uid="{6DEE08E3-0FD6-4FE3-866D-B5F021128A3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8" authorId="0" shapeId="0" xr:uid="{5225740F-7FC3-4044-A977-168047EA57B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499" authorId="0" shapeId="0" xr:uid="{67758F23-D86F-48E4-AE49-B562E92C1C1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0" authorId="0" shapeId="0" xr:uid="{5FC26463-6EE1-4BD2-8ECF-F7F09FCBA0C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1" authorId="0" shapeId="0" xr:uid="{3AE9928E-C802-490A-82D6-828F525931C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2" authorId="0" shapeId="0" xr:uid="{AE4B6D2E-04E7-4154-A1C9-946963E61E0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3" authorId="0" shapeId="0" xr:uid="{7915F2C8-8E04-4825-A297-020CE33A40A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4" authorId="0" shapeId="0" xr:uid="{00F36762-F78B-4BA3-A541-0790406F0B50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5" authorId="0" shapeId="0" xr:uid="{E7E6A997-6492-44FB-B5D6-8EB28986DD0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6" authorId="0" shapeId="0" xr:uid="{6B2F8F9C-5E7B-43F4-AAD0-526707ECD29D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7" authorId="0" shapeId="0" xr:uid="{1C013D9F-F9D2-44E1-92F6-AD967BA58CE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8" authorId="0" shapeId="0" xr:uid="{7A843EAF-46B5-42D5-8802-5FCA9B9BC3C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09" authorId="0" shapeId="0" xr:uid="{0A7CF074-1350-4D43-8B38-D91CB5A7558B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0" authorId="0" shapeId="0" xr:uid="{403B077A-9D3E-4C51-9092-00945F918B41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8" authorId="0" shapeId="0" xr:uid="{2BCDA711-8AA3-4F03-BFB9-704D70649D73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19" authorId="0" shapeId="0" xr:uid="{AA6000DB-8241-4BF9-88C6-FFD9A4F5229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0" authorId="0" shapeId="0" xr:uid="{9093F1AF-5585-45D7-BDCA-32C3ECB265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1" authorId="0" shapeId="0" xr:uid="{8A0A93E3-2417-49F8-8E6F-D88636D1F3A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2" authorId="0" shapeId="0" xr:uid="{FBF6237D-6BA9-4DE7-A735-ED70B1F7C0B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3" authorId="0" shapeId="0" xr:uid="{F6D13464-F5ED-415D-9F6B-22AD74FD3952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4" authorId="0" shapeId="0" xr:uid="{51C5AA8E-C1A4-4866-8F10-535FE0BE11C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5" authorId="0" shapeId="0" xr:uid="{5295FADE-3EA6-46BE-BFD2-7C3B01F9F0A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6" authorId="0" shapeId="0" xr:uid="{C4360941-8213-4F02-AC8B-80B8E1F3AB5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7" authorId="0" shapeId="0" xr:uid="{8645AC90-049D-4029-AB4C-0B3E476E57A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8" authorId="0" shapeId="0" xr:uid="{3E79B47A-A28C-4C62-8822-2CA7AEB3BBAF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29" authorId="0" shapeId="0" xr:uid="{3EBBE372-6F2E-4467-BB79-B213B937D6F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0" authorId="0" shapeId="0" xr:uid="{AE863135-28CE-4994-8067-BCD9407E25DE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1" authorId="0" shapeId="0" xr:uid="{B0A08F4D-626E-4561-A8EB-E2EF6B20E2C7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2" authorId="0" shapeId="0" xr:uid="{10554116-B8EE-4173-908F-9D7CADD7B1EA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3" authorId="0" shapeId="0" xr:uid="{9F7A476D-EB33-4F9E-BFFA-30050291383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4" authorId="0" shapeId="0" xr:uid="{9204E182-1356-446D-B2FB-52BB88083D44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5" authorId="0" shapeId="0" xr:uid="{D0A4B2C8-74A6-497B-9822-95C0C2FF6656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6" authorId="0" shapeId="0" xr:uid="{94EE35D3-29EA-413E-9BD4-EFD188327FBC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537" authorId="0" shapeId="0" xr:uid="{5EDA2B88-E306-4DFA-AAA4-60A5D2CC7599}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sharedStrings.xml><?xml version="1.0" encoding="utf-8"?>
<sst xmlns="http://schemas.openxmlformats.org/spreadsheetml/2006/main" count="873" uniqueCount="145">
  <si>
    <t>実　行　予　算　内　訳　書</t>
  </si>
  <si>
    <t>　作業土工</t>
    <phoneticPr fontId="10"/>
  </si>
  <si>
    <t>工　　　種</t>
    <rPh sb="0" eb="1">
      <t>コウ</t>
    </rPh>
    <rPh sb="4" eb="5">
      <t>タネ</t>
    </rPh>
    <phoneticPr fontId="10"/>
  </si>
  <si>
    <t>細別・種別</t>
    <rPh sb="0" eb="2">
      <t>サイベツ</t>
    </rPh>
    <rPh sb="3" eb="5">
      <t>シュベツ</t>
    </rPh>
    <phoneticPr fontId="10"/>
  </si>
  <si>
    <t>単位</t>
    <rPh sb="0" eb="2">
      <t>タンイ</t>
    </rPh>
    <phoneticPr fontId="10"/>
  </si>
  <si>
    <t>数　量</t>
    <rPh sb="0" eb="1">
      <t>スウ</t>
    </rPh>
    <rPh sb="2" eb="3">
      <t>リョウ</t>
    </rPh>
    <phoneticPr fontId="10"/>
  </si>
  <si>
    <t>単　価</t>
    <rPh sb="0" eb="1">
      <t>タン</t>
    </rPh>
    <rPh sb="2" eb="3">
      <t>アタイ</t>
    </rPh>
    <phoneticPr fontId="10"/>
  </si>
  <si>
    <t>金　額</t>
    <rPh sb="0" eb="1">
      <t>キン</t>
    </rPh>
    <rPh sb="2" eb="3">
      <t>ガク</t>
    </rPh>
    <phoneticPr fontId="10"/>
  </si>
  <si>
    <t>材料費</t>
    <rPh sb="0" eb="3">
      <t>ザイリョウヒ</t>
    </rPh>
    <phoneticPr fontId="10"/>
  </si>
  <si>
    <t>外注費</t>
    <rPh sb="0" eb="3">
      <t>ガイチュウヒ</t>
    </rPh>
    <phoneticPr fontId="10"/>
  </si>
  <si>
    <t>労務費</t>
    <rPh sb="0" eb="3">
      <t>ロウムヒ</t>
    </rPh>
    <phoneticPr fontId="10"/>
  </si>
  <si>
    <t>仮設経費</t>
    <rPh sb="0" eb="2">
      <t>カセツ</t>
    </rPh>
    <rPh sb="2" eb="4">
      <t>ケイヒ</t>
    </rPh>
    <phoneticPr fontId="10"/>
  </si>
  <si>
    <t>機械等経費</t>
    <rPh sb="0" eb="2">
      <t>キカイ</t>
    </rPh>
    <rPh sb="2" eb="3">
      <t>トウ</t>
    </rPh>
    <rPh sb="3" eb="5">
      <t>ケイヒ</t>
    </rPh>
    <phoneticPr fontId="10"/>
  </si>
  <si>
    <t>備　考</t>
    <rPh sb="0" eb="1">
      <t>ビ</t>
    </rPh>
    <rPh sb="2" eb="3">
      <t>コウ</t>
    </rPh>
    <phoneticPr fontId="10"/>
  </si>
  <si>
    <t>資材・外注単価表</t>
    <rPh sb="0" eb="2">
      <t>シザイ</t>
    </rPh>
    <rPh sb="3" eb="5">
      <t>ガイチュウ</t>
    </rPh>
    <rPh sb="5" eb="7">
      <t>タンカ</t>
    </rPh>
    <rPh sb="7" eb="8">
      <t>ヒョウ</t>
    </rPh>
    <phoneticPr fontId="10"/>
  </si>
  <si>
    <t>種　　　別</t>
    <phoneticPr fontId="10"/>
  </si>
  <si>
    <t>寸　　　　法</t>
    <rPh sb="0" eb="1">
      <t>スン</t>
    </rPh>
    <rPh sb="5" eb="6">
      <t>ホウ</t>
    </rPh>
    <phoneticPr fontId="10"/>
  </si>
  <si>
    <t>単位</t>
  </si>
  <si>
    <t>数　量</t>
  </si>
  <si>
    <t>会社別単価</t>
    <rPh sb="0" eb="2">
      <t>カイシャ</t>
    </rPh>
    <rPh sb="2" eb="3">
      <t>ベツ</t>
    </rPh>
    <rPh sb="3" eb="5">
      <t>タンカ</t>
    </rPh>
    <phoneticPr fontId="10"/>
  </si>
  <si>
    <t>決定   単価</t>
    <rPh sb="0" eb="1">
      <t>ケツ</t>
    </rPh>
    <rPh sb="1" eb="2">
      <t>サダム</t>
    </rPh>
    <rPh sb="5" eb="6">
      <t>タン</t>
    </rPh>
    <phoneticPr fontId="10"/>
  </si>
  <si>
    <t>金　　額</t>
  </si>
  <si>
    <t>備　考</t>
    <phoneticPr fontId="10"/>
  </si>
  <si>
    <t>合　　計</t>
    <rPh sb="0" eb="1">
      <t>ゴウ</t>
    </rPh>
    <rPh sb="3" eb="4">
      <t>ケイ</t>
    </rPh>
    <phoneticPr fontId="10"/>
  </si>
  <si>
    <t>代　価　表</t>
    <rPh sb="0" eb="1">
      <t>ダイ</t>
    </rPh>
    <rPh sb="2" eb="3">
      <t>アタイ</t>
    </rPh>
    <phoneticPr fontId="10"/>
  </si>
  <si>
    <t>page</t>
  </si>
  <si>
    <t>工　種　・　種　別　・　細　別</t>
    <rPh sb="0" eb="1">
      <t>コウ</t>
    </rPh>
    <rPh sb="2" eb="3">
      <t>タネ</t>
    </rPh>
    <rPh sb="6" eb="7">
      <t>タネ</t>
    </rPh>
    <rPh sb="8" eb="9">
      <t>ベツ</t>
    </rPh>
    <rPh sb="12" eb="13">
      <t>ホソ</t>
    </rPh>
    <rPh sb="14" eb="15">
      <t>ベツ</t>
    </rPh>
    <phoneticPr fontId="10"/>
  </si>
  <si>
    <t>数　量</t>
    <rPh sb="0" eb="1">
      <t>カズ</t>
    </rPh>
    <rPh sb="2" eb="3">
      <t>リョウ</t>
    </rPh>
    <phoneticPr fontId="10"/>
  </si>
  <si>
    <t>単　価</t>
  </si>
  <si>
    <t>材　料　費</t>
    <rPh sb="0" eb="5">
      <t>ザイリョウヒ</t>
    </rPh>
    <phoneticPr fontId="8"/>
  </si>
  <si>
    <t>外　注　費</t>
    <rPh sb="0" eb="5">
      <t>ガイチュウヒ</t>
    </rPh>
    <phoneticPr fontId="8"/>
  </si>
  <si>
    <t>労　務　費</t>
    <rPh sb="0" eb="3">
      <t>ロウム</t>
    </rPh>
    <rPh sb="3" eb="5">
      <t>ガイチュウヒ</t>
    </rPh>
    <phoneticPr fontId="8"/>
  </si>
  <si>
    <t>仮設経費</t>
    <rPh sb="0" eb="2">
      <t>カセツ</t>
    </rPh>
    <rPh sb="2" eb="4">
      <t>ケイヒ</t>
    </rPh>
    <phoneticPr fontId="8"/>
  </si>
  <si>
    <t>機械等経費</t>
    <rPh sb="0" eb="2">
      <t>キカイ</t>
    </rPh>
    <rPh sb="2" eb="3">
      <t>トウ</t>
    </rPh>
    <rPh sb="3" eb="5">
      <t>ケイヒ</t>
    </rPh>
    <phoneticPr fontId="8"/>
  </si>
  <si>
    <t>備　　　考</t>
    <rPh sb="0" eb="1">
      <t>ソナエ</t>
    </rPh>
    <rPh sb="4" eb="5">
      <t>コウ</t>
    </rPh>
    <phoneticPr fontId="10"/>
  </si>
  <si>
    <t>　合　　　　計</t>
    <rPh sb="1" eb="2">
      <t>ゴウ</t>
    </rPh>
    <rPh sb="6" eb="7">
      <t>ケイ</t>
    </rPh>
    <phoneticPr fontId="10"/>
  </si>
  <si>
    <t>　単　　　　価</t>
    <rPh sb="1" eb="2">
      <t>タン</t>
    </rPh>
    <rPh sb="6" eb="7">
      <t>アタイ</t>
    </rPh>
    <phoneticPr fontId="10"/>
  </si>
  <si>
    <t>現場経費内訳明細書</t>
    <rPh sb="0" eb="2">
      <t>ゲンバ</t>
    </rPh>
    <rPh sb="2" eb="4">
      <t>ケイヒ</t>
    </rPh>
    <rPh sb="4" eb="6">
      <t>ウチワケ</t>
    </rPh>
    <rPh sb="6" eb="9">
      <t>メイサイショ</t>
    </rPh>
    <phoneticPr fontId="37"/>
  </si>
  <si>
    <t>番号</t>
    <rPh sb="0" eb="2">
      <t>バンゴウ</t>
    </rPh>
    <phoneticPr fontId="37"/>
  </si>
  <si>
    <t>費　　　　目</t>
    <rPh sb="0" eb="6">
      <t>ヒモク</t>
    </rPh>
    <phoneticPr fontId="37"/>
  </si>
  <si>
    <t>内　　訳</t>
    <rPh sb="0" eb="4">
      <t>ウチワケ</t>
    </rPh>
    <phoneticPr fontId="37"/>
  </si>
  <si>
    <t>数量</t>
    <rPh sb="0" eb="2">
      <t>スウリョウ</t>
    </rPh>
    <phoneticPr fontId="37"/>
  </si>
  <si>
    <t>単位</t>
    <rPh sb="0" eb="2">
      <t>タンイ</t>
    </rPh>
    <phoneticPr fontId="37"/>
  </si>
  <si>
    <t>単　価</t>
    <rPh sb="0" eb="3">
      <t>タンカ</t>
    </rPh>
    <phoneticPr fontId="37"/>
  </si>
  <si>
    <t>金　　額</t>
    <rPh sb="0" eb="4">
      <t>キンガク</t>
    </rPh>
    <phoneticPr fontId="37"/>
  </si>
  <si>
    <t>１</t>
    <phoneticPr fontId="37"/>
  </si>
  <si>
    <t>動力用水光熱費</t>
    <rPh sb="0" eb="3">
      <t>ドウリョクヨウ</t>
    </rPh>
    <rPh sb="3" eb="4">
      <t>スイ</t>
    </rPh>
    <rPh sb="4" eb="7">
      <t>コウネツヒ</t>
    </rPh>
    <phoneticPr fontId="37"/>
  </si>
  <si>
    <t/>
  </si>
  <si>
    <t>８</t>
    <phoneticPr fontId="37"/>
  </si>
  <si>
    <t>法定福利費</t>
    <rPh sb="0" eb="2">
      <t>ホウテイ</t>
    </rPh>
    <rPh sb="2" eb="4">
      <t>フクリ</t>
    </rPh>
    <rPh sb="4" eb="5">
      <t>ヒ</t>
    </rPh>
    <phoneticPr fontId="37"/>
  </si>
  <si>
    <t>　　 電    灯    料</t>
    <rPh sb="3" eb="9">
      <t>デントウ</t>
    </rPh>
    <rPh sb="13" eb="14">
      <t>リョウ</t>
    </rPh>
    <phoneticPr fontId="37"/>
  </si>
  <si>
    <t>　 社会保険料</t>
    <rPh sb="2" eb="4">
      <t>シャカイ</t>
    </rPh>
    <rPh sb="4" eb="7">
      <t>ホケンリョウ</t>
    </rPh>
    <phoneticPr fontId="37"/>
  </si>
  <si>
    <t>式</t>
    <phoneticPr fontId="37"/>
  </si>
  <si>
    <t>　　 水    道    料</t>
    <rPh sb="3" eb="14">
      <t>スイドウリョウ</t>
    </rPh>
    <phoneticPr fontId="37"/>
  </si>
  <si>
    <t>　 失健保険料</t>
    <rPh sb="2" eb="3">
      <t>シツ</t>
    </rPh>
    <rPh sb="3" eb="4">
      <t>ケン</t>
    </rPh>
    <rPh sb="4" eb="7">
      <t>ホケンリョウ</t>
    </rPh>
    <phoneticPr fontId="37"/>
  </si>
  <si>
    <t>　　 燃　　　　  料</t>
    <rPh sb="3" eb="11">
      <t>ネンリョウ</t>
    </rPh>
    <phoneticPr fontId="37"/>
  </si>
  <si>
    <t>　 労災保険料</t>
    <rPh sb="2" eb="4">
      <t>ロウサイ</t>
    </rPh>
    <rPh sb="4" eb="7">
      <t>ホケンリョウ</t>
    </rPh>
    <phoneticPr fontId="37"/>
  </si>
  <si>
    <t>２</t>
    <phoneticPr fontId="37"/>
  </si>
  <si>
    <t>設　　　計　　　費</t>
    <rPh sb="0" eb="9">
      <t>セッケイヒ</t>
    </rPh>
    <phoneticPr fontId="37"/>
  </si>
  <si>
    <t>９</t>
    <phoneticPr fontId="37"/>
  </si>
  <si>
    <t>福利厚生費</t>
    <rPh sb="0" eb="2">
      <t>フクリ</t>
    </rPh>
    <rPh sb="2" eb="5">
      <t>コウセイヒ</t>
    </rPh>
    <phoneticPr fontId="37"/>
  </si>
  <si>
    <t>３</t>
    <phoneticPr fontId="37"/>
  </si>
  <si>
    <t>労 務 管 理 費</t>
    <rPh sb="0" eb="3">
      <t>ロウム</t>
    </rPh>
    <rPh sb="4" eb="9">
      <t>カンリヒ</t>
    </rPh>
    <phoneticPr fontId="37"/>
  </si>
  <si>
    <t>　 炊事用品</t>
    <rPh sb="2" eb="4">
      <t>スイジ</t>
    </rPh>
    <rPh sb="4" eb="6">
      <t>ヨウヒン</t>
    </rPh>
    <phoneticPr fontId="37"/>
  </si>
  <si>
    <t>　 募集解散費</t>
    <rPh sb="2" eb="4">
      <t>ボシュウ</t>
    </rPh>
    <rPh sb="4" eb="6">
      <t>カイサン</t>
    </rPh>
    <rPh sb="6" eb="7">
      <t>ヒ</t>
    </rPh>
    <phoneticPr fontId="37"/>
  </si>
  <si>
    <t>　 作業用品</t>
    <rPh sb="2" eb="4">
      <t>サギョウ</t>
    </rPh>
    <rPh sb="4" eb="6">
      <t>ヨウヒン</t>
    </rPh>
    <phoneticPr fontId="37"/>
  </si>
  <si>
    <t>　 労務保険料</t>
    <rPh sb="2" eb="4">
      <t>ロウム</t>
    </rPh>
    <rPh sb="4" eb="7">
      <t>ホケンリョウ</t>
    </rPh>
    <phoneticPr fontId="37"/>
  </si>
  <si>
    <t>　 寝具費</t>
    <rPh sb="2" eb="4">
      <t>シング</t>
    </rPh>
    <rPh sb="4" eb="5">
      <t>ヒ</t>
    </rPh>
    <phoneticPr fontId="37"/>
  </si>
  <si>
    <t>　 宿舎及び作業用品費</t>
    <rPh sb="2" eb="4">
      <t>シュクシャ</t>
    </rPh>
    <rPh sb="4" eb="5">
      <t>オヨ</t>
    </rPh>
    <rPh sb="6" eb="8">
      <t>サギョウ</t>
    </rPh>
    <rPh sb="8" eb="10">
      <t>ヨウヒン</t>
    </rPh>
    <rPh sb="10" eb="11">
      <t>ヒ</t>
    </rPh>
    <phoneticPr fontId="37"/>
  </si>
  <si>
    <t>　 健退共掛金</t>
    <rPh sb="2" eb="3">
      <t>ケン</t>
    </rPh>
    <rPh sb="3" eb="4">
      <t>タイ</t>
    </rPh>
    <rPh sb="4" eb="5">
      <t>キョウ</t>
    </rPh>
    <rPh sb="5" eb="6">
      <t>カ</t>
    </rPh>
    <rPh sb="6" eb="7">
      <t>キン</t>
    </rPh>
    <phoneticPr fontId="37"/>
  </si>
  <si>
    <t>　 衛生安全厚生費</t>
    <rPh sb="2" eb="4">
      <t>エイセイ</t>
    </rPh>
    <rPh sb="4" eb="6">
      <t>アンゼン</t>
    </rPh>
    <rPh sb="6" eb="9">
      <t>コウセイヒ</t>
    </rPh>
    <phoneticPr fontId="37"/>
  </si>
  <si>
    <t>１０</t>
    <phoneticPr fontId="37"/>
  </si>
  <si>
    <t>事務用品費</t>
    <rPh sb="0" eb="2">
      <t>ジム</t>
    </rPh>
    <rPh sb="2" eb="4">
      <t>ヨウヒン</t>
    </rPh>
    <rPh sb="4" eb="5">
      <t>ヒ</t>
    </rPh>
    <phoneticPr fontId="37"/>
  </si>
  <si>
    <t>４</t>
    <phoneticPr fontId="37"/>
  </si>
  <si>
    <t>租  税  公  課</t>
    <rPh sb="0" eb="4">
      <t>ソゼイ</t>
    </rPh>
    <rPh sb="6" eb="10">
      <t>コウカ</t>
    </rPh>
    <phoneticPr fontId="37"/>
  </si>
  <si>
    <t>　 事務用備品</t>
    <rPh sb="2" eb="5">
      <t>ジムヨウ</t>
    </rPh>
    <rPh sb="5" eb="7">
      <t>ビヒン</t>
    </rPh>
    <phoneticPr fontId="37"/>
  </si>
  <si>
    <t>　 契約用印紙代</t>
    <rPh sb="2" eb="5">
      <t>ケイヤクヨウ</t>
    </rPh>
    <rPh sb="5" eb="8">
      <t>インシダイ</t>
    </rPh>
    <phoneticPr fontId="37"/>
  </si>
  <si>
    <t xml:space="preserve"> 　事務消耗品</t>
    <rPh sb="2" eb="4">
      <t>ジム</t>
    </rPh>
    <rPh sb="4" eb="7">
      <t>ショウモウヒン</t>
    </rPh>
    <phoneticPr fontId="37"/>
  </si>
  <si>
    <t>　 自  動  車  税</t>
    <rPh sb="2" eb="12">
      <t>ジドウシャゼイ</t>
    </rPh>
    <phoneticPr fontId="37"/>
  </si>
  <si>
    <t>　 工事用印刷費</t>
    <rPh sb="2" eb="5">
      <t>コウジヨウ</t>
    </rPh>
    <rPh sb="5" eb="8">
      <t>インサツヒ</t>
    </rPh>
    <phoneticPr fontId="37"/>
  </si>
  <si>
    <t>　 占     有     料</t>
    <rPh sb="2" eb="9">
      <t>センユウ</t>
    </rPh>
    <rPh sb="14" eb="15">
      <t>リョウ</t>
    </rPh>
    <phoneticPr fontId="37"/>
  </si>
  <si>
    <t>　 工事用写真</t>
    <rPh sb="2" eb="5">
      <t>コウジヨウ</t>
    </rPh>
    <rPh sb="5" eb="7">
      <t>シャシン</t>
    </rPh>
    <phoneticPr fontId="37"/>
  </si>
  <si>
    <t>５</t>
    <phoneticPr fontId="37"/>
  </si>
  <si>
    <t>地  代  家  賃</t>
    <rPh sb="0" eb="4">
      <t>チダイ</t>
    </rPh>
    <rPh sb="6" eb="10">
      <t>ヤチン</t>
    </rPh>
    <phoneticPr fontId="37"/>
  </si>
  <si>
    <t>１１</t>
    <phoneticPr fontId="37"/>
  </si>
  <si>
    <t>通信交通費</t>
    <rPh sb="0" eb="2">
      <t>ツウシン</t>
    </rPh>
    <rPh sb="2" eb="5">
      <t>コウツウヒ</t>
    </rPh>
    <phoneticPr fontId="37"/>
  </si>
  <si>
    <t>　 借    地    料</t>
    <rPh sb="2" eb="13">
      <t>シャクチリョウ</t>
    </rPh>
    <phoneticPr fontId="37"/>
  </si>
  <si>
    <t>　 電    話    料</t>
    <rPh sb="2" eb="13">
      <t>デンワリョウ</t>
    </rPh>
    <phoneticPr fontId="37"/>
  </si>
  <si>
    <t>　 借    家    料</t>
    <rPh sb="2" eb="8">
      <t>シャクヤ</t>
    </rPh>
    <rPh sb="12" eb="13">
      <t>リョウ</t>
    </rPh>
    <phoneticPr fontId="37"/>
  </si>
  <si>
    <t>　 郵    便    料　</t>
    <rPh sb="2" eb="13">
      <t>ユウビンリョウ</t>
    </rPh>
    <phoneticPr fontId="37"/>
  </si>
  <si>
    <t>６</t>
    <phoneticPr fontId="37"/>
  </si>
  <si>
    <t>保     険     料</t>
    <rPh sb="0" eb="13">
      <t>ホケンリョウ</t>
    </rPh>
    <phoneticPr fontId="37"/>
  </si>
  <si>
    <t>　 通    勤    費</t>
    <rPh sb="2" eb="13">
      <t>ツウキンヒ</t>
    </rPh>
    <phoneticPr fontId="37"/>
  </si>
  <si>
    <t>　 工事保険料</t>
    <rPh sb="2" eb="4">
      <t>コウジ</t>
    </rPh>
    <rPh sb="4" eb="7">
      <t>ホケンリョウ</t>
    </rPh>
    <phoneticPr fontId="37"/>
  </si>
  <si>
    <t>　 交    通    費</t>
    <rPh sb="2" eb="13">
      <t>コウツウヒ</t>
    </rPh>
    <phoneticPr fontId="37"/>
  </si>
  <si>
    <t>　 火災保険料</t>
    <rPh sb="2" eb="4">
      <t>カサイ</t>
    </rPh>
    <rPh sb="4" eb="7">
      <t>ホケンリョウ</t>
    </rPh>
    <phoneticPr fontId="37"/>
  </si>
  <si>
    <t>　 連    絡    車　</t>
    <rPh sb="2" eb="13">
      <t>レンラクシャ</t>
    </rPh>
    <phoneticPr fontId="37"/>
  </si>
  <si>
    <t>　 その他損害保険料</t>
    <rPh sb="2" eb="5">
      <t>ソノタ</t>
    </rPh>
    <rPh sb="5" eb="7">
      <t>ソンガイ</t>
    </rPh>
    <rPh sb="7" eb="10">
      <t>ホケンリョウ</t>
    </rPh>
    <phoneticPr fontId="37"/>
  </si>
  <si>
    <t>　マイクロバス</t>
    <phoneticPr fontId="37"/>
  </si>
  <si>
    <t>７</t>
    <phoneticPr fontId="37"/>
  </si>
  <si>
    <t>諸     給     与</t>
    <rPh sb="0" eb="1">
      <t>ショ</t>
    </rPh>
    <rPh sb="6" eb="7">
      <t>キュウ</t>
    </rPh>
    <rPh sb="12" eb="13">
      <t>ヨ</t>
    </rPh>
    <phoneticPr fontId="37"/>
  </si>
  <si>
    <t>１２</t>
    <phoneticPr fontId="37"/>
  </si>
  <si>
    <t>旅          費</t>
    <rPh sb="0" eb="12">
      <t>リョヒ</t>
    </rPh>
    <phoneticPr fontId="37"/>
  </si>
  <si>
    <t>　 給与引当額②</t>
    <rPh sb="2" eb="4">
      <t>キュウヨ</t>
    </rPh>
    <rPh sb="4" eb="6">
      <t>ヒキアテ</t>
    </rPh>
    <rPh sb="6" eb="7">
      <t>ガク</t>
    </rPh>
    <phoneticPr fontId="37"/>
  </si>
  <si>
    <t>　 赴 任 旅 費</t>
    <rPh sb="2" eb="5">
      <t>フニン</t>
    </rPh>
    <rPh sb="6" eb="9">
      <t>リョヒ</t>
    </rPh>
    <phoneticPr fontId="37"/>
  </si>
  <si>
    <t>　　　所        長</t>
    <rPh sb="3" eb="13">
      <t>ショチョウ</t>
    </rPh>
    <phoneticPr fontId="37"/>
  </si>
  <si>
    <t>　 出 張 旅 費</t>
    <rPh sb="2" eb="5">
      <t>シュッチョウ</t>
    </rPh>
    <rPh sb="6" eb="9">
      <t>リョヒ</t>
    </rPh>
    <phoneticPr fontId="37"/>
  </si>
  <si>
    <t>　　　工事主任</t>
    <rPh sb="3" eb="5">
      <t>コウジ</t>
    </rPh>
    <rPh sb="5" eb="7">
      <t>シュニン</t>
    </rPh>
    <phoneticPr fontId="37"/>
  </si>
  <si>
    <t>１３</t>
    <phoneticPr fontId="37"/>
  </si>
  <si>
    <t>交    際    費</t>
    <rPh sb="0" eb="11">
      <t>コウサイヒ</t>
    </rPh>
    <phoneticPr fontId="37"/>
  </si>
  <si>
    <t>　　　事  務  費</t>
    <rPh sb="3" eb="10">
      <t>ジムヒ</t>
    </rPh>
    <phoneticPr fontId="37"/>
  </si>
  <si>
    <t>　 接    待    費</t>
    <rPh sb="2" eb="13">
      <t>セッタイヒ</t>
    </rPh>
    <phoneticPr fontId="37"/>
  </si>
  <si>
    <t>　　　技  術  員</t>
    <rPh sb="3" eb="10">
      <t>ギジュツイン</t>
    </rPh>
    <phoneticPr fontId="37"/>
  </si>
  <si>
    <t>　 中元、歳暮、他</t>
    <rPh sb="2" eb="4">
      <t>チュウゲン</t>
    </rPh>
    <rPh sb="5" eb="7">
      <t>セイボ</t>
    </rPh>
    <rPh sb="8" eb="9">
      <t>ホカ</t>
    </rPh>
    <phoneticPr fontId="37"/>
  </si>
  <si>
    <t>　　　</t>
    <phoneticPr fontId="37"/>
  </si>
  <si>
    <t>１４</t>
    <phoneticPr fontId="37"/>
  </si>
  <si>
    <t>補    償    費</t>
    <rPh sb="0" eb="11">
      <t>ホショウヒ</t>
    </rPh>
    <phoneticPr fontId="37"/>
  </si>
  <si>
    <t>　　　時間外勤務</t>
    <rPh sb="3" eb="6">
      <t>ジカンガイ</t>
    </rPh>
    <rPh sb="6" eb="8">
      <t>キンム</t>
    </rPh>
    <phoneticPr fontId="37"/>
  </si>
  <si>
    <t>　 隣 接 補 償</t>
    <rPh sb="2" eb="5">
      <t>リンセツ</t>
    </rPh>
    <rPh sb="6" eb="9">
      <t>ホショウ</t>
    </rPh>
    <phoneticPr fontId="37"/>
  </si>
  <si>
    <t>　 そ    の    他</t>
    <rPh sb="2" eb="13">
      <t>ソノタ</t>
    </rPh>
    <phoneticPr fontId="37"/>
  </si>
  <si>
    <t>　　　　　計</t>
    <rPh sb="5" eb="6">
      <t>ケイ</t>
    </rPh>
    <phoneticPr fontId="37"/>
  </si>
  <si>
    <t>１５</t>
    <phoneticPr fontId="37"/>
  </si>
  <si>
    <t>会           費</t>
    <rPh sb="0" eb="13">
      <t>カイヒ</t>
    </rPh>
    <phoneticPr fontId="37"/>
  </si>
  <si>
    <t xml:space="preserve">  その他の給与</t>
    <rPh sb="2" eb="5">
      <t>ソノタ</t>
    </rPh>
    <rPh sb="6" eb="8">
      <t>キュウヨ</t>
    </rPh>
    <phoneticPr fontId="37"/>
  </si>
  <si>
    <t>　 協 会 費 他</t>
    <rPh sb="2" eb="7">
      <t>キョウカイヒ</t>
    </rPh>
    <rPh sb="8" eb="9">
      <t>ホカ</t>
    </rPh>
    <phoneticPr fontId="37"/>
  </si>
  <si>
    <t>7-2</t>
    <phoneticPr fontId="1"/>
  </si>
  <si>
    <t>下請け経費他</t>
    <rPh sb="0" eb="2">
      <t>シタウ</t>
    </rPh>
    <rPh sb="3" eb="5">
      <t>ケイヒ</t>
    </rPh>
    <rPh sb="5" eb="6">
      <t>ホカ</t>
    </rPh>
    <phoneticPr fontId="1"/>
  </si>
  <si>
    <t>１６</t>
    <phoneticPr fontId="37"/>
  </si>
  <si>
    <t>雑          費</t>
    <rPh sb="0" eb="12">
      <t>ザッピ</t>
    </rPh>
    <phoneticPr fontId="37"/>
  </si>
  <si>
    <t>　 式    祭    費</t>
    <rPh sb="2" eb="3">
      <t>シキ</t>
    </rPh>
    <rPh sb="7" eb="8">
      <t>サイ</t>
    </rPh>
    <rPh sb="12" eb="13">
      <t>ヒ</t>
    </rPh>
    <phoneticPr fontId="37"/>
  </si>
  <si>
    <t xml:space="preserve">           計</t>
    <rPh sb="11" eb="12">
      <t>ケイ</t>
    </rPh>
    <phoneticPr fontId="37"/>
  </si>
  <si>
    <t>計</t>
    <rPh sb="0" eb="1">
      <t>ケイ</t>
    </rPh>
    <phoneticPr fontId="37"/>
  </si>
  <si>
    <t>合　　　　計</t>
    <rPh sb="0" eb="6">
      <t>ゴウケイ</t>
    </rPh>
    <phoneticPr fontId="37"/>
  </si>
  <si>
    <t>単　価　表</t>
    <rPh sb="0" eb="1">
      <t>タン</t>
    </rPh>
    <rPh sb="2" eb="3">
      <t>アタイ</t>
    </rPh>
    <phoneticPr fontId="10"/>
  </si>
  <si>
    <t>工事件名</t>
    <rPh sb="0" eb="4">
      <t>コウジケンメイ</t>
    </rPh>
    <phoneticPr fontId="1"/>
  </si>
  <si>
    <t>工事場所</t>
    <rPh sb="0" eb="4">
      <t>コウジバショ</t>
    </rPh>
    <phoneticPr fontId="1"/>
  </si>
  <si>
    <t>工期</t>
    <rPh sb="0" eb="2">
      <t>コウキ</t>
    </rPh>
    <phoneticPr fontId="1"/>
  </si>
  <si>
    <t>（自）</t>
    <rPh sb="1" eb="2">
      <t>ジ</t>
    </rPh>
    <phoneticPr fontId="1"/>
  </si>
  <si>
    <t>（至）</t>
    <rPh sb="1" eb="2">
      <t>イタル</t>
    </rPh>
    <phoneticPr fontId="1"/>
  </si>
  <si>
    <t>発注先</t>
    <rPh sb="0" eb="3">
      <t>ハッチュウサキ</t>
    </rPh>
    <phoneticPr fontId="1"/>
  </si>
  <si>
    <t>担当者名</t>
    <rPh sb="0" eb="4">
      <t>タントウシャメイ</t>
    </rPh>
    <phoneticPr fontId="1"/>
  </si>
  <si>
    <t>会社名</t>
    <rPh sb="0" eb="3">
      <t>カイシャメイ</t>
    </rPh>
    <phoneticPr fontId="1"/>
  </si>
  <si>
    <t>部署名</t>
    <rPh sb="0" eb="3">
      <t>ブショメイ</t>
    </rPh>
    <phoneticPr fontId="1"/>
  </si>
  <si>
    <t>実 　行　 予 　算 　書</t>
    <rPh sb="0" eb="1">
      <t>ジツ</t>
    </rPh>
    <rPh sb="3" eb="4">
      <t>ギョウ</t>
    </rPh>
    <rPh sb="6" eb="7">
      <t>ヨ</t>
    </rPh>
    <rPh sb="9" eb="10">
      <t>サン</t>
    </rPh>
    <rPh sb="12" eb="13">
      <t>ショ</t>
    </rPh>
    <phoneticPr fontId="1"/>
  </si>
  <si>
    <t>　単　　　　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</si>
</sst>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0_ "/>
    <numFmt numFmtId="177" formatCode="#,##0_ "/>
    <numFmt numFmtId="178" formatCode="#,##0_ ;[Red]\-#,##0\ "/>
    <numFmt numFmtId="179" formatCode="0.0000000000000000"/>
    <numFmt numFmtId="180" formatCode="0_ "/>
    <numFmt numFmtId="181" formatCode="#,##0.000_ "/>
    <numFmt numFmtId="182" formatCode="#,##0.0_ "/>
    <numFmt numFmtId="183" formatCode="#,##0.0_);[Red]\(#,##0.0\)"/>
    <numFmt numFmtId="184" formatCode="0.0_ "/>
    <numFmt numFmtId="185" formatCode="[$-411]ggge&quot;年&quot;m&quot;月&quot;d&quot;日&quot;;@"/>
  </numFmts>
  <fonts count="45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u/>
      <sz val="18"/>
      <name val="ＭＳ 明朝"/>
      <family val="1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0"/>
      <name val="ＭＳ 明朝"/>
      <family val="1"/>
      <charset val="128"/>
    </font>
    <font>
      <b/>
      <u/>
      <sz val="16"/>
      <name val="ＭＳ 明朝"/>
      <family val="1"/>
      <charset val="128"/>
    </font>
    <font>
      <sz val="16"/>
      <name val="ＭＳ ゴシック"/>
      <family val="3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12"/>
      <name val="明朝"/>
      <family val="1"/>
      <charset val="128"/>
    </font>
    <font>
      <sz val="14"/>
      <color indexed="10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6"/>
      <name val="ＭＳ ゴシック"/>
      <family val="3"/>
      <charset val="128"/>
    </font>
    <font>
      <sz val="14"/>
      <color indexed="9"/>
      <name val="ＭＳ ゴシック"/>
      <family val="3"/>
      <charset val="128"/>
    </font>
    <font>
      <b/>
      <sz val="11"/>
      <name val="明朝"/>
      <family val="1"/>
      <charset val="128"/>
    </font>
    <font>
      <sz val="14"/>
      <color indexed="9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name val="明朝"/>
      <family val="1"/>
      <charset val="128"/>
    </font>
    <font>
      <sz val="14"/>
      <name val="明朝"/>
      <family val="1"/>
      <charset val="128"/>
    </font>
    <font>
      <sz val="11"/>
      <color indexed="9"/>
      <name val="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theme="1"/>
      <name val="游ゴシック Light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 Light"/>
      <family val="3"/>
      <charset val="128"/>
    </font>
    <font>
      <sz val="11"/>
      <name val="ＭＳ Ｐ明朝"/>
      <family val="1"/>
      <charset val="128"/>
    </font>
    <font>
      <sz val="14"/>
      <color theme="1"/>
      <name val="ＭＳ 明朝"/>
      <family val="2"/>
      <charset val="128"/>
    </font>
    <font>
      <b/>
      <u/>
      <sz val="24"/>
      <color theme="1"/>
      <name val="ＭＳ 明朝"/>
      <family val="1"/>
      <charset val="128"/>
    </font>
    <font>
      <sz val="16"/>
      <color theme="1"/>
      <name val="ＭＳ 明朝"/>
      <family val="2"/>
      <charset val="128"/>
    </font>
    <font>
      <sz val="16"/>
      <color theme="1"/>
      <name val="ＭＳ 明朝"/>
      <family val="1"/>
      <charset val="128"/>
    </font>
    <font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9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thick">
        <color indexed="9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8" fillId="0" borderId="0"/>
    <xf numFmtId="0" fontId="8" fillId="0" borderId="0"/>
    <xf numFmtId="38" fontId="8" fillId="0" borderId="0" applyFont="0" applyFill="0" applyBorder="0" applyAlignment="0" applyProtection="0"/>
    <xf numFmtId="0" fontId="8" fillId="0" borderId="0"/>
    <xf numFmtId="0" fontId="35" fillId="0" borderId="0"/>
  </cellStyleXfs>
  <cellXfs count="238">
    <xf numFmtId="0" fontId="0" fillId="0" borderId="0" xfId="0">
      <alignment vertical="center"/>
    </xf>
    <xf numFmtId="0" fontId="3" fillId="0" borderId="0" xfId="1" applyFont="1" applyFill="1" applyProtection="1">
      <protection locked="0"/>
    </xf>
    <xf numFmtId="0" fontId="3" fillId="0" borderId="0" xfId="1" applyFont="1" applyFill="1" applyAlignment="1" applyProtection="1">
      <alignment horizontal="center" shrinkToFit="1"/>
      <protection locked="0"/>
    </xf>
    <xf numFmtId="176" fontId="3" fillId="0" borderId="0" xfId="1" applyNumberFormat="1" applyFont="1" applyFill="1" applyProtection="1">
      <protection locked="0"/>
    </xf>
    <xf numFmtId="177" fontId="3" fillId="0" borderId="0" xfId="1" applyNumberFormat="1" applyFont="1" applyFill="1" applyAlignment="1" applyProtection="1">
      <alignment horizontal="right" shrinkToFit="1"/>
      <protection locked="0" hidden="1"/>
    </xf>
    <xf numFmtId="0" fontId="5" fillId="0" borderId="0" xfId="1" applyFont="1" applyFill="1" applyProtection="1">
      <protection locked="0"/>
    </xf>
    <xf numFmtId="0" fontId="6" fillId="0" borderId="0" xfId="1" applyFont="1" applyFill="1" applyProtection="1">
      <protection locked="0"/>
    </xf>
    <xf numFmtId="178" fontId="3" fillId="0" borderId="0" xfId="3" applyNumberFormat="1" applyFont="1" applyFill="1" applyProtection="1">
      <protection locked="0" hidden="1"/>
    </xf>
    <xf numFmtId="0" fontId="5" fillId="0" borderId="0" xfId="1" applyFont="1" applyFill="1" applyAlignment="1" applyProtection="1">
      <alignment vertical="center"/>
      <protection locked="0"/>
    </xf>
    <xf numFmtId="0" fontId="11" fillId="0" borderId="4" xfId="1" applyFont="1" applyFill="1" applyBorder="1" applyAlignment="1" applyProtection="1">
      <alignment horizontal="center" vertical="center"/>
      <protection locked="0"/>
    </xf>
    <xf numFmtId="0" fontId="11" fillId="0" borderId="5" xfId="1" applyFont="1" applyFill="1" applyBorder="1" applyAlignment="1" applyProtection="1">
      <alignment horizontal="center" vertical="center"/>
      <protection locked="0"/>
    </xf>
    <xf numFmtId="176" fontId="11" fillId="0" borderId="5" xfId="1" applyNumberFormat="1" applyFont="1" applyFill="1" applyBorder="1" applyAlignment="1" applyProtection="1">
      <alignment horizontal="center" vertical="center"/>
      <protection locked="0"/>
    </xf>
    <xf numFmtId="177" fontId="11" fillId="0" borderId="5" xfId="1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3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1" applyNumberFormat="1" applyFont="1" applyFill="1" applyBorder="1" applyAlignment="1" applyProtection="1">
      <alignment horizontal="center" vertical="center"/>
      <protection locked="0" hidden="1"/>
    </xf>
    <xf numFmtId="178" fontId="11" fillId="0" borderId="5" xfId="1" applyNumberFormat="1" applyFont="1" applyFill="1" applyBorder="1" applyAlignment="1" applyProtection="1">
      <alignment horizontal="center" vertical="center"/>
      <protection locked="0"/>
    </xf>
    <xf numFmtId="179" fontId="5" fillId="0" borderId="0" xfId="1" applyNumberFormat="1" applyFont="1" applyFill="1" applyAlignment="1" applyProtection="1">
      <alignment vertical="center"/>
      <protection locked="0"/>
    </xf>
    <xf numFmtId="0" fontId="5" fillId="0" borderId="1" xfId="1" applyFont="1" applyFill="1" applyBorder="1" applyProtection="1">
      <protection locked="0"/>
    </xf>
    <xf numFmtId="0" fontId="5" fillId="0" borderId="2" xfId="1" applyFont="1" applyFill="1" applyBorder="1" applyProtection="1">
      <protection locked="0"/>
    </xf>
    <xf numFmtId="0" fontId="3" fillId="0" borderId="6" xfId="1" applyFont="1" applyFill="1" applyBorder="1" applyProtection="1">
      <protection locked="0"/>
    </xf>
    <xf numFmtId="49" fontId="3" fillId="0" borderId="5" xfId="1" applyNumberFormat="1" applyFont="1" applyFill="1" applyBorder="1" applyAlignment="1" applyProtection="1">
      <alignment horizontal="center" shrinkToFit="1"/>
      <protection locked="0"/>
    </xf>
    <xf numFmtId="176" fontId="3" fillId="0" borderId="5" xfId="1" applyNumberFormat="1" applyFont="1" applyFill="1" applyBorder="1" applyAlignment="1" applyProtection="1">
      <alignment horizontal="right"/>
      <protection locked="0"/>
    </xf>
    <xf numFmtId="177" fontId="3" fillId="0" borderId="5" xfId="1" applyNumberFormat="1" applyFont="1" applyFill="1" applyBorder="1" applyAlignment="1" applyProtection="1">
      <alignment horizontal="right" shrinkToFit="1"/>
      <protection locked="0" hidden="1"/>
    </xf>
    <xf numFmtId="177" fontId="3" fillId="0" borderId="5" xfId="4" applyNumberFormat="1" applyFont="1" applyFill="1" applyBorder="1" applyAlignment="1" applyProtection="1">
      <alignment horizontal="right" shrinkToFit="1"/>
      <protection locked="0" hidden="1"/>
    </xf>
    <xf numFmtId="178" fontId="3" fillId="0" borderId="5" xfId="0" applyNumberFormat="1" applyFont="1" applyFill="1" applyBorder="1" applyAlignment="1" applyProtection="1">
      <protection locked="0"/>
    </xf>
    <xf numFmtId="179" fontId="5" fillId="0" borderId="0" xfId="1" applyNumberFormat="1" applyFont="1" applyFill="1" applyProtection="1">
      <protection locked="0"/>
    </xf>
    <xf numFmtId="0" fontId="12" fillId="0" borderId="0" xfId="1" applyFont="1" applyFill="1" applyProtection="1">
      <protection locked="0"/>
    </xf>
    <xf numFmtId="0" fontId="9" fillId="0" borderId="0" xfId="3" applyFont="1" applyFill="1" applyProtection="1">
      <protection locked="0"/>
    </xf>
    <xf numFmtId="0" fontId="5" fillId="0" borderId="7" xfId="1" applyFont="1" applyFill="1" applyBorder="1" applyProtection="1">
      <protection locked="0"/>
    </xf>
    <xf numFmtId="178" fontId="3" fillId="0" borderId="5" xfId="4" applyNumberFormat="1" applyFont="1" applyFill="1" applyBorder="1" applyAlignment="1" applyProtection="1">
      <alignment horizontal="right"/>
      <protection locked="0" hidden="1"/>
    </xf>
    <xf numFmtId="0" fontId="3" fillId="0" borderId="2" xfId="1" applyFont="1" applyFill="1" applyBorder="1" applyProtection="1">
      <protection locked="0"/>
    </xf>
    <xf numFmtId="0" fontId="13" fillId="0" borderId="6" xfId="1" applyFont="1" applyFill="1" applyBorder="1" applyAlignment="1" applyProtection="1">
      <alignment wrapText="1"/>
      <protection locked="0"/>
    </xf>
    <xf numFmtId="0" fontId="3" fillId="0" borderId="6" xfId="1" applyFont="1" applyFill="1" applyBorder="1" applyAlignment="1" applyProtection="1">
      <alignment shrinkToFit="1"/>
      <protection locked="0"/>
    </xf>
    <xf numFmtId="178" fontId="4" fillId="0" borderId="5" xfId="4" applyNumberFormat="1" applyFont="1" applyFill="1" applyBorder="1" applyAlignment="1" applyProtection="1">
      <alignment horizontal="right"/>
      <protection locked="0"/>
    </xf>
    <xf numFmtId="0" fontId="3" fillId="0" borderId="1" xfId="1" applyFont="1" applyFill="1" applyBorder="1" applyProtection="1">
      <protection locked="0"/>
    </xf>
    <xf numFmtId="178" fontId="4" fillId="0" borderId="0" xfId="3" applyNumberFormat="1" applyFont="1" applyFill="1" applyProtection="1">
      <protection locked="0"/>
    </xf>
    <xf numFmtId="0" fontId="6" fillId="0" borderId="0" xfId="1" applyFont="1" applyProtection="1">
      <protection locked="0"/>
    </xf>
    <xf numFmtId="0" fontId="14" fillId="2" borderId="0" xfId="1" applyFont="1" applyFill="1" applyAlignment="1" applyProtection="1">
      <alignment horizontal="centerContinuous"/>
      <protection locked="0"/>
    </xf>
    <xf numFmtId="0" fontId="6" fillId="2" borderId="0" xfId="1" applyFont="1" applyFill="1" applyAlignment="1" applyProtection="1">
      <alignment horizontal="centerContinuous"/>
      <protection locked="0"/>
    </xf>
    <xf numFmtId="0" fontId="3" fillId="2" borderId="0" xfId="1" applyFont="1" applyFill="1" applyAlignment="1" applyProtection="1">
      <alignment horizontal="centerContinuous"/>
      <protection locked="0"/>
    </xf>
    <xf numFmtId="0" fontId="5" fillId="2" borderId="0" xfId="1" applyFont="1" applyFill="1" applyAlignment="1" applyProtection="1">
      <alignment horizontal="centerContinuous"/>
      <protection locked="0"/>
    </xf>
    <xf numFmtId="3" fontId="5" fillId="2" borderId="0" xfId="1" applyNumberFormat="1" applyFont="1" applyFill="1" applyAlignment="1" applyProtection="1">
      <alignment horizontal="centerContinuous"/>
      <protection locked="0"/>
    </xf>
    <xf numFmtId="0" fontId="15" fillId="0" borderId="0" xfId="1" applyFont="1" applyProtection="1">
      <protection locked="0"/>
    </xf>
    <xf numFmtId="0" fontId="3" fillId="0" borderId="0" xfId="1" applyFont="1" applyProtection="1">
      <protection locked="0"/>
    </xf>
    <xf numFmtId="0" fontId="3" fillId="2" borderId="0" xfId="1" applyFont="1" applyFill="1" applyProtection="1">
      <protection locked="0"/>
    </xf>
    <xf numFmtId="180" fontId="3" fillId="2" borderId="0" xfId="1" applyNumberFormat="1" applyFont="1" applyFill="1" applyProtection="1">
      <protection locked="0"/>
    </xf>
    <xf numFmtId="0" fontId="5" fillId="2" borderId="0" xfId="1" applyFont="1" applyFill="1" applyProtection="1">
      <protection locked="0"/>
    </xf>
    <xf numFmtId="3" fontId="5" fillId="2" borderId="0" xfId="1" applyNumberFormat="1" applyFont="1" applyFill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5" fillId="0" borderId="0" xfId="1" applyFont="1" applyProtection="1">
      <protection locked="0"/>
    </xf>
    <xf numFmtId="0" fontId="17" fillId="0" borderId="0" xfId="1" applyFont="1" applyProtection="1">
      <protection locked="0"/>
    </xf>
    <xf numFmtId="49" fontId="3" fillId="3" borderId="5" xfId="1" applyNumberFormat="1" applyFont="1" applyFill="1" applyBorder="1" applyAlignment="1" applyProtection="1">
      <alignment horizontal="center" shrinkToFit="1"/>
      <protection locked="0"/>
    </xf>
    <xf numFmtId="49" fontId="3" fillId="3" borderId="5" xfId="4" applyNumberFormat="1" applyFont="1" applyFill="1" applyBorder="1" applyAlignment="1" applyProtection="1">
      <alignment horizontal="center" shrinkToFit="1"/>
      <protection locked="0"/>
    </xf>
    <xf numFmtId="0" fontId="5" fillId="2" borderId="1" xfId="1" applyFont="1" applyFill="1" applyBorder="1" applyAlignment="1" applyProtection="1">
      <protection locked="0"/>
    </xf>
    <xf numFmtId="0" fontId="5" fillId="2" borderId="2" xfId="1" applyFont="1" applyFill="1" applyBorder="1" applyAlignment="1" applyProtection="1">
      <protection locked="0"/>
    </xf>
    <xf numFmtId="0" fontId="5" fillId="2" borderId="6" xfId="1" applyFont="1" applyFill="1" applyBorder="1" applyAlignment="1" applyProtection="1">
      <protection locked="0"/>
    </xf>
    <xf numFmtId="0" fontId="18" fillId="0" borderId="5" xfId="0" applyFont="1" applyBorder="1" applyAlignment="1" applyProtection="1">
      <alignment horizontal="left"/>
      <protection locked="0"/>
    </xf>
    <xf numFmtId="49" fontId="3" fillId="2" borderId="5" xfId="1" applyNumberFormat="1" applyFont="1" applyFill="1" applyBorder="1" applyAlignment="1" applyProtection="1">
      <alignment horizontal="center" shrinkToFit="1"/>
      <protection locked="0"/>
    </xf>
    <xf numFmtId="176" fontId="5" fillId="2" borderId="5" xfId="1" applyNumberFormat="1" applyFont="1" applyFill="1" applyBorder="1" applyAlignment="1" applyProtection="1">
      <alignment horizontal="right" shrinkToFit="1"/>
      <protection locked="0"/>
    </xf>
    <xf numFmtId="38" fontId="5" fillId="2" borderId="5" xfId="4" applyFont="1" applyFill="1" applyBorder="1" applyAlignment="1" applyProtection="1">
      <alignment horizontal="right" shrinkToFit="1"/>
      <protection locked="0"/>
    </xf>
    <xf numFmtId="38" fontId="19" fillId="2" borderId="5" xfId="4" applyFont="1" applyFill="1" applyBorder="1" applyAlignment="1" applyProtection="1">
      <alignment horizontal="right" shrinkToFit="1"/>
      <protection locked="0"/>
    </xf>
    <xf numFmtId="38" fontId="5" fillId="2" borderId="5" xfId="4" applyFont="1" applyFill="1" applyBorder="1" applyAlignment="1" applyProtection="1">
      <alignment shrinkToFit="1"/>
      <protection locked="0"/>
    </xf>
    <xf numFmtId="0" fontId="5" fillId="3" borderId="1" xfId="1" applyNumberFormat="1" applyFont="1" applyFill="1" applyBorder="1" applyProtection="1">
      <protection locked="0"/>
    </xf>
    <xf numFmtId="0" fontId="5" fillId="3" borderId="6" xfId="1" applyFont="1" applyFill="1" applyBorder="1" applyProtection="1">
      <protection locked="0"/>
    </xf>
    <xf numFmtId="0" fontId="17" fillId="3" borderId="0" xfId="1" applyFont="1" applyFill="1" applyBorder="1" applyProtection="1">
      <protection locked="0"/>
    </xf>
    <xf numFmtId="38" fontId="20" fillId="2" borderId="5" xfId="4" applyFont="1" applyFill="1" applyBorder="1" applyAlignment="1" applyProtection="1">
      <alignment horizontal="right" shrinkToFit="1"/>
      <protection locked="0"/>
    </xf>
    <xf numFmtId="0" fontId="13" fillId="3" borderId="1" xfId="1" applyNumberFormat="1" applyFont="1" applyFill="1" applyBorder="1" applyProtection="1">
      <protection locked="0"/>
    </xf>
    <xf numFmtId="38" fontId="17" fillId="0" borderId="5" xfId="4" applyFont="1" applyBorder="1" applyAlignment="1" applyProtection="1">
      <alignment shrinkToFit="1"/>
      <protection locked="0"/>
    </xf>
    <xf numFmtId="0" fontId="5" fillId="2" borderId="1" xfId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21" fillId="3" borderId="1" xfId="1" applyNumberFormat="1" applyFont="1" applyFill="1" applyBorder="1" applyProtection="1">
      <protection locked="0"/>
    </xf>
    <xf numFmtId="176" fontId="22" fillId="3" borderId="5" xfId="1" applyNumberFormat="1" applyFont="1" applyFill="1" applyBorder="1" applyAlignment="1" applyProtection="1">
      <alignment horizontal="right"/>
      <protection locked="0"/>
    </xf>
    <xf numFmtId="176" fontId="23" fillId="3" borderId="5" xfId="1" applyNumberFormat="1" applyFont="1" applyFill="1" applyBorder="1" applyAlignment="1" applyProtection="1">
      <alignment horizontal="right"/>
      <protection locked="0"/>
    </xf>
    <xf numFmtId="181" fontId="5" fillId="2" borderId="5" xfId="1" applyNumberFormat="1" applyFont="1" applyFill="1" applyBorder="1" applyAlignment="1" applyProtection="1">
      <alignment horizontal="right" shrinkToFit="1"/>
      <protection locked="0"/>
    </xf>
    <xf numFmtId="49" fontId="3" fillId="2" borderId="5" xfId="1" applyNumberFormat="1" applyFont="1" applyFill="1" applyBorder="1" applyAlignment="1" applyProtection="1">
      <alignment horizontal="centerContinuous" shrinkToFit="1"/>
      <protection locked="0"/>
    </xf>
    <xf numFmtId="38" fontId="5" fillId="3" borderId="5" xfId="4" applyFont="1" applyFill="1" applyBorder="1" applyAlignment="1" applyProtection="1">
      <alignment shrinkToFit="1"/>
      <protection locked="0"/>
    </xf>
    <xf numFmtId="0" fontId="24" fillId="3" borderId="1" xfId="1" applyNumberFormat="1" applyFont="1" applyFill="1" applyBorder="1" applyProtection="1">
      <protection locked="0"/>
    </xf>
    <xf numFmtId="38" fontId="5" fillId="3" borderId="5" xfId="4" applyFont="1" applyFill="1" applyBorder="1" applyAlignment="1" applyProtection="1">
      <alignment horizontal="right" shrinkToFit="1"/>
      <protection locked="0"/>
    </xf>
    <xf numFmtId="0" fontId="3" fillId="3" borderId="0" xfId="1" applyFont="1" applyFill="1" applyProtection="1">
      <protection locked="0"/>
    </xf>
    <xf numFmtId="0" fontId="26" fillId="3" borderId="0" xfId="1" applyFont="1" applyFill="1" applyBorder="1" applyProtection="1">
      <protection locked="0"/>
    </xf>
    <xf numFmtId="0" fontId="11" fillId="3" borderId="0" xfId="1" applyFont="1" applyFill="1" applyBorder="1" applyProtection="1">
      <protection locked="0"/>
    </xf>
    <xf numFmtId="0" fontId="3" fillId="3" borderId="0" xfId="1" applyFont="1" applyFill="1" applyBorder="1" applyProtection="1">
      <protection locked="0"/>
    </xf>
    <xf numFmtId="0" fontId="3" fillId="3" borderId="0" xfId="1" applyFont="1" applyFill="1" applyBorder="1" applyAlignment="1" applyProtection="1">
      <alignment horizontal="centerContinuous" shrinkToFit="1"/>
      <protection locked="0"/>
    </xf>
    <xf numFmtId="176" fontId="3" fillId="3" borderId="0" xfId="1" applyNumberFormat="1" applyFont="1" applyFill="1" applyBorder="1" applyProtection="1">
      <protection locked="0"/>
    </xf>
    <xf numFmtId="177" fontId="3" fillId="3" borderId="0" xfId="1" applyNumberFormat="1" applyFont="1" applyFill="1" applyBorder="1" applyAlignment="1" applyProtection="1">
      <alignment horizontal="right"/>
      <protection locked="0"/>
    </xf>
    <xf numFmtId="177" fontId="18" fillId="3" borderId="0" xfId="5" applyNumberFormat="1" applyFont="1" applyFill="1" applyBorder="1" applyProtection="1">
      <protection locked="0"/>
    </xf>
    <xf numFmtId="177" fontId="17" fillId="3" borderId="0" xfId="1" applyNumberFormat="1" applyFont="1" applyFill="1" applyBorder="1" applyAlignment="1" applyProtection="1">
      <alignment horizontal="right"/>
      <protection locked="0"/>
    </xf>
    <xf numFmtId="1" fontId="5" fillId="3" borderId="0" xfId="1" applyNumberFormat="1" applyFont="1" applyFill="1" applyBorder="1" applyAlignment="1" applyProtection="1">
      <alignment horizontal="center"/>
      <protection locked="0"/>
    </xf>
    <xf numFmtId="0" fontId="5" fillId="3" borderId="10" xfId="1" applyFont="1" applyFill="1" applyBorder="1" applyProtection="1">
      <protection locked="0"/>
    </xf>
    <xf numFmtId="0" fontId="5" fillId="3" borderId="14" xfId="1" applyFont="1" applyFill="1" applyBorder="1" applyAlignment="1" applyProtection="1">
      <alignment horizontal="center" vertical="center" shrinkToFit="1"/>
      <protection locked="0"/>
    </xf>
    <xf numFmtId="177" fontId="5" fillId="3" borderId="14" xfId="1" applyNumberFormat="1" applyFont="1" applyFill="1" applyBorder="1" applyAlignment="1" applyProtection="1">
      <alignment horizontal="center" vertical="center"/>
      <protection locked="0"/>
    </xf>
    <xf numFmtId="177" fontId="5" fillId="3" borderId="14" xfId="3" applyNumberFormat="1" applyFont="1" applyFill="1" applyBorder="1" applyAlignment="1" applyProtection="1">
      <alignment horizontal="center" vertical="center"/>
      <protection locked="0"/>
    </xf>
    <xf numFmtId="0" fontId="5" fillId="3" borderId="15" xfId="1" applyFont="1" applyFill="1" applyBorder="1" applyAlignment="1" applyProtection="1">
      <alignment horizontal="center" vertical="center"/>
      <protection locked="0"/>
    </xf>
    <xf numFmtId="0" fontId="17" fillId="3" borderId="16" xfId="1" applyFont="1" applyFill="1" applyBorder="1" applyAlignment="1" applyProtection="1">
      <alignment horizontal="center" vertical="center"/>
      <protection locked="0"/>
    </xf>
    <xf numFmtId="49" fontId="3" fillId="3" borderId="19" xfId="1" applyNumberFormat="1" applyFont="1" applyFill="1" applyBorder="1" applyAlignment="1" applyProtection="1">
      <alignment horizontal="center" shrinkToFit="1"/>
      <protection locked="0"/>
    </xf>
    <xf numFmtId="176" fontId="3" fillId="3" borderId="19" xfId="1" applyNumberFormat="1" applyFont="1" applyFill="1" applyBorder="1" applyAlignment="1" applyProtection="1">
      <alignment horizontal="right"/>
      <protection locked="0"/>
    </xf>
    <xf numFmtId="177" fontId="3" fillId="3" borderId="19" xfId="1" applyNumberFormat="1" applyFont="1" applyFill="1" applyBorder="1" applyAlignment="1" applyProtection="1">
      <alignment horizontal="right"/>
      <protection locked="0"/>
    </xf>
    <xf numFmtId="177" fontId="3" fillId="3" borderId="19" xfId="4" applyNumberFormat="1" applyFont="1" applyFill="1" applyBorder="1" applyAlignment="1" applyProtection="1">
      <alignment horizontal="right"/>
      <protection locked="0" hidden="1"/>
    </xf>
    <xf numFmtId="38" fontId="17" fillId="3" borderId="20" xfId="4" applyFont="1" applyFill="1" applyBorder="1" applyAlignment="1" applyProtection="1">
      <alignment horizontal="left"/>
      <protection locked="0"/>
    </xf>
    <xf numFmtId="0" fontId="28" fillId="3" borderId="0" xfId="1" applyFont="1" applyFill="1" applyBorder="1" applyProtection="1">
      <protection locked="0"/>
    </xf>
    <xf numFmtId="0" fontId="29" fillId="3" borderId="21" xfId="1" applyFont="1" applyFill="1" applyBorder="1" applyAlignment="1" applyProtection="1">
      <alignment horizontal="center" vertical="center"/>
      <protection locked="0"/>
    </xf>
    <xf numFmtId="0" fontId="30" fillId="3" borderId="22" xfId="2" applyFont="1" applyFill="1" applyBorder="1" applyAlignment="1" applyProtection="1">
      <alignment horizontal="center"/>
      <protection locked="0"/>
    </xf>
    <xf numFmtId="0" fontId="31" fillId="3" borderId="2" xfId="2" applyFont="1" applyFill="1" applyBorder="1" applyProtection="1">
      <protection locked="0"/>
    </xf>
    <xf numFmtId="14" fontId="18" fillId="3" borderId="2" xfId="2" applyNumberFormat="1" applyFont="1" applyFill="1" applyBorder="1" applyProtection="1">
      <protection locked="0"/>
    </xf>
    <xf numFmtId="182" fontId="8" fillId="3" borderId="2" xfId="2" applyNumberFormat="1" applyFont="1" applyFill="1" applyBorder="1" applyProtection="1">
      <protection locked="0"/>
    </xf>
    <xf numFmtId="49" fontId="3" fillId="3" borderId="23" xfId="1" applyNumberFormat="1" applyFont="1" applyFill="1" applyBorder="1" applyAlignment="1" applyProtection="1">
      <alignment horizontal="center" shrinkToFit="1"/>
      <protection locked="0"/>
    </xf>
    <xf numFmtId="176" fontId="3" fillId="3" borderId="23" xfId="1" applyNumberFormat="1" applyFont="1" applyFill="1" applyBorder="1" applyAlignment="1" applyProtection="1">
      <alignment horizontal="right"/>
      <protection locked="0"/>
    </xf>
    <xf numFmtId="177" fontId="3" fillId="3" borderId="23" xfId="1" applyNumberFormat="1" applyFont="1" applyFill="1" applyBorder="1" applyAlignment="1" applyProtection="1">
      <alignment horizontal="right"/>
      <protection locked="0"/>
    </xf>
    <xf numFmtId="177" fontId="3" fillId="3" borderId="23" xfId="4" applyNumberFormat="1" applyFont="1" applyFill="1" applyBorder="1" applyAlignment="1" applyProtection="1">
      <alignment horizontal="right"/>
      <protection locked="0" hidden="1"/>
    </xf>
    <xf numFmtId="38" fontId="17" fillId="3" borderId="24" xfId="4" applyFont="1" applyFill="1" applyBorder="1" applyAlignment="1" applyProtection="1">
      <alignment horizontal="left"/>
      <protection locked="0"/>
    </xf>
    <xf numFmtId="176" fontId="18" fillId="3" borderId="2" xfId="2" applyNumberFormat="1" applyFont="1" applyFill="1" applyBorder="1" applyProtection="1">
      <protection locked="0"/>
    </xf>
    <xf numFmtId="0" fontId="18" fillId="3" borderId="2" xfId="2" applyFont="1" applyFill="1" applyBorder="1" applyProtection="1">
      <protection locked="0"/>
    </xf>
    <xf numFmtId="0" fontId="32" fillId="3" borderId="0" xfId="3" applyFont="1" applyFill="1" applyBorder="1" applyProtection="1">
      <protection locked="0"/>
    </xf>
    <xf numFmtId="0" fontId="17" fillId="3" borderId="21" xfId="1" applyFont="1" applyFill="1" applyBorder="1" applyAlignment="1" applyProtection="1">
      <alignment horizontal="center" vertical="center"/>
      <protection locked="0"/>
    </xf>
    <xf numFmtId="0" fontId="5" fillId="3" borderId="22" xfId="1" applyFont="1" applyFill="1" applyBorder="1" applyProtection="1">
      <protection locked="0"/>
    </xf>
    <xf numFmtId="49" fontId="5" fillId="3" borderId="23" xfId="1" applyNumberFormat="1" applyFont="1" applyFill="1" applyBorder="1" applyAlignment="1" applyProtection="1">
      <alignment horizontal="centerContinuous" shrinkToFit="1"/>
      <protection locked="0"/>
    </xf>
    <xf numFmtId="177" fontId="3" fillId="3" borderId="23" xfId="4" applyNumberFormat="1" applyFont="1" applyFill="1" applyBorder="1" applyAlignment="1" applyProtection="1">
      <alignment horizontal="right"/>
      <protection locked="0"/>
    </xf>
    <xf numFmtId="178" fontId="8" fillId="3" borderId="24" xfId="4" applyNumberFormat="1" applyFont="1" applyFill="1" applyBorder="1" applyAlignment="1" applyProtection="1">
      <alignment horizontal="left"/>
      <protection locked="0"/>
    </xf>
    <xf numFmtId="0" fontId="17" fillId="3" borderId="25" xfId="1" applyFont="1" applyFill="1" applyBorder="1" applyAlignment="1" applyProtection="1">
      <alignment horizontal="center" vertical="center"/>
      <protection locked="0"/>
    </xf>
    <xf numFmtId="0" fontId="5" fillId="3" borderId="26" xfId="1" applyFont="1" applyFill="1" applyBorder="1" applyProtection="1">
      <protection locked="0"/>
    </xf>
    <xf numFmtId="49" fontId="3" fillId="3" borderId="28" xfId="1" applyNumberFormat="1" applyFont="1" applyFill="1" applyBorder="1" applyAlignment="1" applyProtection="1">
      <alignment horizontal="centerContinuous" shrinkToFit="1"/>
      <protection locked="0"/>
    </xf>
    <xf numFmtId="176" fontId="3" fillId="3" borderId="28" xfId="1" applyNumberFormat="1" applyFont="1" applyFill="1" applyBorder="1" applyAlignment="1" applyProtection="1">
      <alignment horizontal="right"/>
      <protection locked="0"/>
    </xf>
    <xf numFmtId="177" fontId="3" fillId="3" borderId="28" xfId="1" applyNumberFormat="1" applyFont="1" applyFill="1" applyBorder="1" applyAlignment="1" applyProtection="1">
      <alignment horizontal="right"/>
      <protection locked="0"/>
    </xf>
    <xf numFmtId="177" fontId="3" fillId="3" borderId="28" xfId="4" applyNumberFormat="1" applyFont="1" applyFill="1" applyBorder="1" applyAlignment="1" applyProtection="1">
      <alignment horizontal="right"/>
      <protection locked="0"/>
    </xf>
    <xf numFmtId="38" fontId="8" fillId="3" borderId="29" xfId="4" applyFont="1" applyFill="1" applyBorder="1" applyAlignment="1" applyProtection="1">
      <alignment horizontal="left"/>
      <protection locked="0"/>
    </xf>
    <xf numFmtId="0" fontId="5" fillId="3" borderId="0" xfId="1" applyFont="1" applyFill="1" applyBorder="1" applyAlignment="1" applyProtection="1">
      <alignment horizontal="centerContinuous"/>
      <protection locked="0"/>
    </xf>
    <xf numFmtId="0" fontId="3" fillId="3" borderId="0" xfId="1" applyFont="1" applyFill="1" applyBorder="1" applyAlignment="1" applyProtection="1">
      <alignment horizontal="centerContinuous"/>
      <protection locked="0"/>
    </xf>
    <xf numFmtId="49" fontId="5" fillId="3" borderId="0" xfId="1" applyNumberFormat="1" applyFont="1" applyFill="1" applyBorder="1" applyAlignment="1" applyProtection="1">
      <alignment horizontal="centerContinuous" shrinkToFit="1"/>
      <protection locked="0"/>
    </xf>
    <xf numFmtId="176" fontId="3" fillId="3" borderId="0" xfId="1" applyNumberFormat="1" applyFont="1" applyFill="1" applyBorder="1" applyAlignment="1" applyProtection="1">
      <alignment horizontal="centerContinuous"/>
      <protection locked="0"/>
    </xf>
    <xf numFmtId="177" fontId="3" fillId="3" borderId="0" xfId="1" applyNumberFormat="1" applyFont="1" applyFill="1" applyBorder="1" applyAlignment="1" applyProtection="1">
      <alignment horizontal="centerContinuous"/>
      <protection locked="0"/>
    </xf>
    <xf numFmtId="177" fontId="18" fillId="3" borderId="0" xfId="5" applyNumberFormat="1" applyFont="1" applyFill="1" applyBorder="1" applyAlignment="1" applyProtection="1">
      <alignment horizontal="centerContinuous"/>
      <protection locked="0"/>
    </xf>
    <xf numFmtId="0" fontId="8" fillId="3" borderId="0" xfId="5" applyFont="1" applyFill="1" applyBorder="1" applyAlignment="1" applyProtection="1">
      <alignment horizontal="centerContinuous"/>
      <protection locked="0"/>
    </xf>
    <xf numFmtId="0" fontId="0" fillId="3" borderId="0" xfId="0" applyFill="1">
      <alignment vertical="center"/>
    </xf>
    <xf numFmtId="49" fontId="38" fillId="0" borderId="0" xfId="6" applyNumberFormat="1" applyFont="1" applyFill="1" applyAlignment="1" applyProtection="1">
      <alignment horizontal="center"/>
      <protection locked="0"/>
    </xf>
    <xf numFmtId="49" fontId="38" fillId="0" borderId="0" xfId="6" applyNumberFormat="1" applyFont="1" applyFill="1" applyProtection="1">
      <protection locked="0"/>
    </xf>
    <xf numFmtId="183" fontId="38" fillId="0" borderId="0" xfId="6" applyNumberFormat="1" applyFont="1" applyFill="1" applyProtection="1">
      <protection locked="0"/>
    </xf>
    <xf numFmtId="0" fontId="38" fillId="0" borderId="0" xfId="6" applyFont="1" applyFill="1" applyAlignment="1" applyProtection="1">
      <alignment horizontal="center"/>
      <protection locked="0"/>
    </xf>
    <xf numFmtId="180" fontId="38" fillId="0" borderId="0" xfId="6" applyNumberFormat="1" applyFont="1" applyFill="1" applyProtection="1">
      <protection locked="0"/>
    </xf>
    <xf numFmtId="184" fontId="38" fillId="0" borderId="0" xfId="6" applyNumberFormat="1" applyFont="1" applyFill="1" applyProtection="1">
      <protection locked="0"/>
    </xf>
    <xf numFmtId="177" fontId="38" fillId="0" borderId="0" xfId="6" applyNumberFormat="1" applyFont="1" applyFill="1" applyProtection="1">
      <protection locked="0"/>
    </xf>
    <xf numFmtId="49" fontId="39" fillId="0" borderId="14" xfId="6" applyNumberFormat="1" applyFont="1" applyFill="1" applyBorder="1" applyAlignment="1" applyProtection="1">
      <alignment horizontal="center"/>
      <protection locked="0"/>
    </xf>
    <xf numFmtId="183" fontId="39" fillId="0" borderId="14" xfId="6" applyNumberFormat="1" applyFont="1" applyFill="1" applyBorder="1" applyAlignment="1" applyProtection="1">
      <alignment horizontal="center"/>
      <protection locked="0"/>
    </xf>
    <xf numFmtId="0" fontId="39" fillId="0" borderId="14" xfId="6" applyFont="1" applyFill="1" applyBorder="1" applyAlignment="1" applyProtection="1">
      <alignment horizontal="center"/>
      <protection locked="0"/>
    </xf>
    <xf numFmtId="177" fontId="39" fillId="0" borderId="14" xfId="6" applyNumberFormat="1" applyFont="1" applyFill="1" applyBorder="1" applyAlignment="1" applyProtection="1">
      <alignment horizontal="center"/>
      <protection locked="0"/>
    </xf>
    <xf numFmtId="184" fontId="39" fillId="0" borderId="14" xfId="6" applyNumberFormat="1" applyFont="1" applyFill="1" applyBorder="1" applyAlignment="1" applyProtection="1">
      <alignment horizontal="center"/>
      <protection locked="0"/>
    </xf>
    <xf numFmtId="49" fontId="39" fillId="0" borderId="30" xfId="6" applyNumberFormat="1" applyFont="1" applyFill="1" applyBorder="1" applyAlignment="1" applyProtection="1">
      <alignment horizontal="center"/>
      <protection locked="0"/>
    </xf>
    <xf numFmtId="49" fontId="39" fillId="0" borderId="30" xfId="6" applyNumberFormat="1" applyFont="1" applyFill="1" applyBorder="1" applyProtection="1">
      <protection locked="0"/>
    </xf>
    <xf numFmtId="183" fontId="39" fillId="0" borderId="30" xfId="6" applyNumberFormat="1" applyFont="1" applyFill="1" applyBorder="1" applyProtection="1">
      <protection locked="0"/>
    </xf>
    <xf numFmtId="0" fontId="39" fillId="0" borderId="30" xfId="6" applyFont="1" applyFill="1" applyBorder="1" applyAlignment="1" applyProtection="1">
      <alignment horizontal="center"/>
      <protection locked="0"/>
    </xf>
    <xf numFmtId="177" fontId="39" fillId="0" borderId="30" xfId="6" applyNumberFormat="1" applyFont="1" applyFill="1" applyBorder="1" applyProtection="1">
      <protection locked="0"/>
    </xf>
    <xf numFmtId="184" fontId="39" fillId="0" borderId="30" xfId="6" applyNumberFormat="1" applyFont="1" applyFill="1" applyBorder="1" applyProtection="1">
      <protection locked="0"/>
    </xf>
    <xf numFmtId="180" fontId="39" fillId="0" borderId="30" xfId="6" applyNumberFormat="1" applyFont="1" applyFill="1" applyBorder="1" applyAlignment="1" applyProtection="1">
      <alignment horizontal="center"/>
      <protection locked="0"/>
    </xf>
    <xf numFmtId="49" fontId="39" fillId="0" borderId="31" xfId="6" applyNumberFormat="1" applyFont="1" applyFill="1" applyBorder="1" applyAlignment="1" applyProtection="1">
      <alignment horizontal="center"/>
      <protection locked="0"/>
    </xf>
    <xf numFmtId="49" fontId="39" fillId="0" borderId="31" xfId="6" applyNumberFormat="1" applyFont="1" applyFill="1" applyBorder="1" applyProtection="1">
      <protection locked="0"/>
    </xf>
    <xf numFmtId="183" fontId="39" fillId="0" borderId="31" xfId="6" applyNumberFormat="1" applyFont="1" applyFill="1" applyBorder="1" applyProtection="1">
      <protection locked="0"/>
    </xf>
    <xf numFmtId="0" fontId="39" fillId="0" borderId="31" xfId="6" applyFont="1" applyFill="1" applyBorder="1" applyAlignment="1" applyProtection="1">
      <alignment horizontal="center"/>
      <protection locked="0"/>
    </xf>
    <xf numFmtId="177" fontId="39" fillId="0" borderId="31" xfId="6" applyNumberFormat="1" applyFont="1" applyFill="1" applyBorder="1" applyProtection="1">
      <protection locked="0"/>
    </xf>
    <xf numFmtId="184" fontId="39" fillId="0" borderId="31" xfId="6" applyNumberFormat="1" applyFont="1" applyFill="1" applyBorder="1" applyProtection="1">
      <protection locked="0"/>
    </xf>
    <xf numFmtId="180" fontId="39" fillId="0" borderId="31" xfId="6" applyNumberFormat="1" applyFont="1" applyFill="1" applyBorder="1" applyAlignment="1" applyProtection="1">
      <alignment horizontal="center"/>
      <protection locked="0"/>
    </xf>
    <xf numFmtId="49" fontId="39" fillId="0" borderId="32" xfId="6" applyNumberFormat="1" applyFont="1" applyFill="1" applyBorder="1" applyAlignment="1" applyProtection="1">
      <alignment horizontal="center"/>
      <protection locked="0"/>
    </xf>
    <xf numFmtId="49" fontId="39" fillId="0" borderId="32" xfId="6" applyNumberFormat="1" applyFont="1" applyFill="1" applyBorder="1" applyProtection="1">
      <protection locked="0"/>
    </xf>
    <xf numFmtId="183" fontId="39" fillId="0" borderId="32" xfId="6" applyNumberFormat="1" applyFont="1" applyFill="1" applyBorder="1" applyProtection="1">
      <protection locked="0"/>
    </xf>
    <xf numFmtId="0" fontId="39" fillId="0" borderId="32" xfId="6" applyFont="1" applyFill="1" applyBorder="1" applyAlignment="1" applyProtection="1">
      <alignment horizontal="center"/>
      <protection locked="0"/>
    </xf>
    <xf numFmtId="177" fontId="39" fillId="0" borderId="32" xfId="6" applyNumberFormat="1" applyFont="1" applyFill="1" applyBorder="1" applyProtection="1">
      <protection locked="0"/>
    </xf>
    <xf numFmtId="184" fontId="39" fillId="0" borderId="32" xfId="6" applyNumberFormat="1" applyFont="1" applyFill="1" applyBorder="1" applyProtection="1">
      <protection locked="0"/>
    </xf>
    <xf numFmtId="180" fontId="39" fillId="0" borderId="32" xfId="6" applyNumberFormat="1" applyFont="1" applyFill="1" applyBorder="1" applyAlignment="1" applyProtection="1">
      <alignment horizontal="center"/>
      <protection locked="0"/>
    </xf>
    <xf numFmtId="49" fontId="39" fillId="0" borderId="33" xfId="6" applyNumberFormat="1" applyFont="1" applyFill="1" applyBorder="1" applyAlignment="1" applyProtection="1">
      <alignment horizontal="center"/>
      <protection locked="0"/>
    </xf>
    <xf numFmtId="49" fontId="39" fillId="0" borderId="33" xfId="6" applyNumberFormat="1" applyFont="1" applyFill="1" applyBorder="1" applyProtection="1">
      <protection locked="0"/>
    </xf>
    <xf numFmtId="183" fontId="39" fillId="0" borderId="33" xfId="6" applyNumberFormat="1" applyFont="1" applyFill="1" applyBorder="1" applyProtection="1">
      <protection locked="0"/>
    </xf>
    <xf numFmtId="0" fontId="39" fillId="0" borderId="33" xfId="6" applyFont="1" applyFill="1" applyBorder="1" applyAlignment="1" applyProtection="1">
      <alignment horizontal="center"/>
      <protection locked="0"/>
    </xf>
    <xf numFmtId="184" fontId="39" fillId="0" borderId="34" xfId="6" applyNumberFormat="1" applyFont="1" applyFill="1" applyBorder="1" applyProtection="1">
      <protection locked="0"/>
    </xf>
    <xf numFmtId="177" fontId="39" fillId="0" borderId="35" xfId="6" applyNumberFormat="1" applyFont="1" applyFill="1" applyBorder="1" applyProtection="1">
      <protection locked="0"/>
    </xf>
    <xf numFmtId="0" fontId="23" fillId="0" borderId="0" xfId="0" applyFont="1">
      <alignment vertical="center"/>
    </xf>
    <xf numFmtId="0" fontId="40" fillId="0" borderId="36" xfId="0" applyFont="1" applyBorder="1">
      <alignment vertical="center"/>
    </xf>
    <xf numFmtId="0" fontId="23" fillId="0" borderId="36" xfId="0" applyFont="1" applyBorder="1">
      <alignment vertical="center"/>
    </xf>
    <xf numFmtId="0" fontId="0" fillId="0" borderId="36" xfId="0" applyBorder="1">
      <alignment vertical="center"/>
    </xf>
    <xf numFmtId="0" fontId="23" fillId="0" borderId="37" xfId="0" applyFont="1" applyBorder="1">
      <alignment vertical="center"/>
    </xf>
    <xf numFmtId="0" fontId="0" fillId="0" borderId="37" xfId="0" applyBorder="1">
      <alignment vertical="center"/>
    </xf>
    <xf numFmtId="0" fontId="40" fillId="0" borderId="36" xfId="0" applyFont="1" applyBorder="1" applyAlignment="1">
      <alignment vertical="center"/>
    </xf>
    <xf numFmtId="0" fontId="23" fillId="0" borderId="37" xfId="0" applyFont="1" applyBorder="1" applyAlignment="1">
      <alignment vertical="center"/>
    </xf>
    <xf numFmtId="0" fontId="23" fillId="0" borderId="36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>
      <alignment vertical="center"/>
    </xf>
    <xf numFmtId="0" fontId="3" fillId="0" borderId="0" xfId="1" applyFont="1" applyFill="1" applyBorder="1" applyProtection="1">
      <protection locked="0"/>
    </xf>
    <xf numFmtId="0" fontId="3" fillId="0" borderId="0" xfId="1" applyFont="1" applyFill="1" applyBorder="1" applyAlignment="1" applyProtection="1">
      <alignment horizontal="center" shrinkToFit="1"/>
      <protection locked="0"/>
    </xf>
    <xf numFmtId="176" fontId="3" fillId="0" borderId="0" xfId="1" applyNumberFormat="1" applyFont="1" applyFill="1" applyBorder="1" applyProtection="1">
      <protection locked="0"/>
    </xf>
    <xf numFmtId="177" fontId="3" fillId="0" borderId="0" xfId="1" applyNumberFormat="1" applyFont="1" applyFill="1" applyBorder="1" applyAlignment="1" applyProtection="1">
      <alignment horizontal="right" shrinkToFit="1"/>
      <protection locked="0" hidden="1"/>
    </xf>
    <xf numFmtId="178" fontId="3" fillId="0" borderId="0" xfId="1" applyNumberFormat="1" applyFont="1" applyFill="1" applyBorder="1" applyAlignment="1" applyProtection="1">
      <alignment horizontal="centerContinuous"/>
      <protection locked="0" hidden="1"/>
    </xf>
    <xf numFmtId="178" fontId="3" fillId="0" borderId="0" xfId="1" applyNumberFormat="1" applyFont="1" applyFill="1" applyBorder="1" applyProtection="1">
      <protection locked="0" hidden="1"/>
    </xf>
    <xf numFmtId="178" fontId="4" fillId="0" borderId="0" xfId="1" applyNumberFormat="1" applyFont="1" applyFill="1" applyBorder="1" applyProtection="1">
      <protection locked="0"/>
    </xf>
    <xf numFmtId="178" fontId="3" fillId="0" borderId="0" xfId="3" applyNumberFormat="1" applyFont="1" applyFill="1" applyBorder="1" applyProtection="1">
      <protection locked="0" hidden="1"/>
    </xf>
    <xf numFmtId="178" fontId="4" fillId="0" borderId="0" xfId="1" applyNumberFormat="1" applyFont="1" applyFill="1" applyBorder="1" applyAlignment="1" applyProtection="1">
      <alignment horizontal="center"/>
      <protection locked="0"/>
    </xf>
    <xf numFmtId="177" fontId="5" fillId="3" borderId="0" xfId="1" applyNumberFormat="1" applyFont="1" applyFill="1" applyBorder="1" applyAlignment="1" applyProtection="1">
      <alignment horizontal="centerContinuous" vertical="top"/>
      <protection locked="0"/>
    </xf>
    <xf numFmtId="0" fontId="23" fillId="0" borderId="36" xfId="0" applyFont="1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36" xfId="0" applyFont="1" applyBorder="1" applyAlignment="1">
      <alignment vertical="center"/>
    </xf>
    <xf numFmtId="0" fontId="42" fillId="0" borderId="36" xfId="0" applyFont="1" applyBorder="1" applyAlignment="1">
      <alignment horizontal="left" vertical="center"/>
    </xf>
    <xf numFmtId="0" fontId="40" fillId="0" borderId="36" xfId="0" applyFont="1" applyBorder="1" applyAlignment="1">
      <alignment horizontal="left" vertical="center"/>
    </xf>
    <xf numFmtId="185" fontId="23" fillId="0" borderId="36" xfId="0" applyNumberFormat="1" applyFont="1" applyBorder="1" applyAlignment="1">
      <alignment horizontal="left" vertical="center"/>
    </xf>
    <xf numFmtId="185" fontId="23" fillId="0" borderId="37" xfId="0" applyNumberFormat="1" applyFont="1" applyBorder="1" applyAlignment="1">
      <alignment horizontal="left" vertical="center"/>
    </xf>
    <xf numFmtId="0" fontId="43" fillId="0" borderId="36" xfId="0" applyFont="1" applyBorder="1" applyAlignment="1">
      <alignment horizontal="left" vertical="center"/>
    </xf>
    <xf numFmtId="0" fontId="7" fillId="0" borderId="0" xfId="1" applyFont="1" applyFill="1" applyBorder="1" applyAlignment="1" applyProtection="1">
      <alignment horizontal="center"/>
      <protection locked="0"/>
    </xf>
    <xf numFmtId="0" fontId="44" fillId="0" borderId="0" xfId="2" applyFont="1" applyFill="1" applyBorder="1" applyAlignment="1" applyProtection="1">
      <alignment horizontal="center"/>
      <protection locked="0"/>
    </xf>
    <xf numFmtId="0" fontId="11" fillId="0" borderId="1" xfId="1" applyFont="1" applyFill="1" applyBorder="1" applyAlignment="1" applyProtection="1">
      <alignment horizontal="center" vertical="center"/>
      <protection locked="0"/>
    </xf>
    <xf numFmtId="0" fontId="8" fillId="0" borderId="2" xfId="2" applyFill="1" applyBorder="1" applyAlignment="1" applyProtection="1">
      <alignment horizontal="center" vertical="center"/>
      <protection locked="0"/>
    </xf>
    <xf numFmtId="0" fontId="8" fillId="0" borderId="3" xfId="2" applyFill="1" applyBorder="1" applyAlignment="1" applyProtection="1">
      <alignment horizontal="center" vertical="center"/>
      <protection locked="0"/>
    </xf>
    <xf numFmtId="3" fontId="11" fillId="3" borderId="5" xfId="1" applyNumberFormat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3" borderId="8" xfId="1" applyFont="1" applyFill="1" applyBorder="1" applyAlignment="1" applyProtection="1">
      <alignment horizontal="center" vertical="center"/>
      <protection locked="0"/>
    </xf>
    <xf numFmtId="0" fontId="11" fillId="3" borderId="9" xfId="1" applyFont="1" applyFill="1" applyBorder="1" applyAlignment="1" applyProtection="1">
      <alignment horizontal="center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6" fillId="3" borderId="5" xfId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/>
      <protection locked="0"/>
    </xf>
    <xf numFmtId="3" fontId="11" fillId="3" borderId="5" xfId="1" applyNumberFormat="1" applyFont="1" applyFill="1" applyBorder="1" applyAlignment="1" applyProtection="1">
      <alignment horizontal="distributed" vertical="center" wrapText="1"/>
      <protection locked="0"/>
    </xf>
    <xf numFmtId="177" fontId="36" fillId="0" borderId="0" xfId="6" applyNumberFormat="1" applyFont="1" applyFill="1" applyAlignment="1" applyProtection="1">
      <alignment horizontal="center"/>
      <protection locked="0"/>
    </xf>
    <xf numFmtId="177" fontId="39" fillId="0" borderId="35" xfId="6" applyNumberFormat="1" applyFont="1" applyFill="1" applyBorder="1" applyAlignment="1" applyProtection="1">
      <alignment horizontal="center"/>
      <protection locked="0"/>
    </xf>
    <xf numFmtId="177" fontId="39" fillId="0" borderId="33" xfId="6" applyNumberFormat="1" applyFont="1" applyFill="1" applyBorder="1" applyAlignment="1" applyProtection="1">
      <alignment horizontal="center"/>
      <protection locked="0"/>
    </xf>
    <xf numFmtId="0" fontId="0" fillId="0" borderId="33" xfId="0" applyBorder="1" applyAlignment="1">
      <alignment horizontal="center"/>
    </xf>
    <xf numFmtId="0" fontId="25" fillId="3" borderId="0" xfId="1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center" vertical="center"/>
      <protection locked="0"/>
    </xf>
    <xf numFmtId="0" fontId="5" fillId="3" borderId="13" xfId="1" applyFont="1" applyFill="1" applyBorder="1" applyAlignment="1" applyProtection="1">
      <alignment horizontal="center" vertical="center"/>
      <protection locked="0"/>
    </xf>
    <xf numFmtId="0" fontId="11" fillId="3" borderId="17" xfId="1" applyFont="1" applyFill="1" applyBorder="1" applyAlignment="1" applyProtection="1">
      <alignment horizontal="left"/>
      <protection locked="0"/>
    </xf>
    <xf numFmtId="0" fontId="27" fillId="3" borderId="18" xfId="2" applyFont="1" applyFill="1" applyBorder="1" applyProtection="1">
      <protection locked="0"/>
    </xf>
    <xf numFmtId="0" fontId="5" fillId="3" borderId="2" xfId="1" applyFont="1" applyFill="1" applyBorder="1" applyProtection="1">
      <protection locked="0"/>
    </xf>
    <xf numFmtId="0" fontId="8" fillId="3" borderId="2" xfId="2" applyFont="1" applyFill="1" applyBorder="1" applyProtection="1">
      <protection locked="0"/>
    </xf>
    <xf numFmtId="0" fontId="5" fillId="3" borderId="27" xfId="1" applyFont="1" applyFill="1" applyBorder="1" applyProtection="1">
      <protection locked="0"/>
    </xf>
    <xf numFmtId="0" fontId="8" fillId="3" borderId="27" xfId="2" applyFont="1" applyFill="1" applyBorder="1" applyProtection="1">
      <protection locked="0"/>
    </xf>
    <xf numFmtId="49" fontId="3" fillId="3" borderId="28" xfId="1" applyNumberFormat="1" applyFont="1" applyFill="1" applyBorder="1" applyAlignment="1" applyProtection="1">
      <alignment horizontal="center" shrinkToFit="1"/>
      <protection locked="0"/>
    </xf>
    <xf numFmtId="0" fontId="5" fillId="3" borderId="29" xfId="1" applyFont="1" applyFill="1" applyBorder="1" applyProtection="1">
      <protection locked="0"/>
    </xf>
  </cellXfs>
  <cellStyles count="7">
    <cellStyle name="桁区切り 2" xfId="4" xr:uid="{00000000-0005-0000-0000-000000000000}"/>
    <cellStyle name="標準" xfId="0" builtinId="0"/>
    <cellStyle name="標準 2" xfId="2" xr:uid="{00000000-0005-0000-0000-000002000000}"/>
    <cellStyle name="標準_黒川労務費請負の場合 (2)" xfId="1" xr:uid="{00000000-0005-0000-0000-000003000000}"/>
    <cellStyle name="標準_予算単価－１" xfId="5" xr:uid="{00000000-0005-0000-0000-000004000000}"/>
    <cellStyle name="標準_予算内訳" xfId="3" xr:uid="{00000000-0005-0000-0000-000005000000}"/>
    <cellStyle name="標準_稟議書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26</xdr:row>
      <xdr:rowOff>44450</xdr:rowOff>
    </xdr:from>
    <xdr:to>
      <xdr:col>4</xdr:col>
      <xdr:colOff>177800</xdr:colOff>
      <xdr:row>26</xdr:row>
      <xdr:rowOff>222250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 bwMode="auto">
        <a:xfrm>
          <a:off x="1047750" y="6740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</xdr:row>
      <xdr:rowOff>44450</xdr:rowOff>
    </xdr:from>
    <xdr:to>
      <xdr:col>4</xdr:col>
      <xdr:colOff>177800</xdr:colOff>
      <xdr:row>30</xdr:row>
      <xdr:rowOff>222250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 bwMode="auto">
        <a:xfrm>
          <a:off x="1047750" y="78073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99</xdr:row>
      <xdr:rowOff>44450</xdr:rowOff>
    </xdr:from>
    <xdr:to>
      <xdr:col>4</xdr:col>
      <xdr:colOff>177800</xdr:colOff>
      <xdr:row>99</xdr:row>
      <xdr:rowOff>222250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 bwMode="auto">
        <a:xfrm>
          <a:off x="1047750" y="26209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118</xdr:row>
      <xdr:rowOff>44450</xdr:rowOff>
    </xdr:from>
    <xdr:to>
      <xdr:col>4</xdr:col>
      <xdr:colOff>177800</xdr:colOff>
      <xdr:row>118</xdr:row>
      <xdr:rowOff>222250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 bwMode="auto">
        <a:xfrm>
          <a:off x="1047750" y="31276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103</xdr:row>
      <xdr:rowOff>44450</xdr:rowOff>
    </xdr:from>
    <xdr:to>
      <xdr:col>4</xdr:col>
      <xdr:colOff>177800</xdr:colOff>
      <xdr:row>103</xdr:row>
      <xdr:rowOff>222250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 bwMode="auto">
        <a:xfrm>
          <a:off x="1047750" y="27276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49</xdr:row>
      <xdr:rowOff>44450</xdr:rowOff>
    </xdr:from>
    <xdr:to>
      <xdr:col>4</xdr:col>
      <xdr:colOff>177800</xdr:colOff>
      <xdr:row>49</xdr:row>
      <xdr:rowOff>222250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 bwMode="auto">
        <a:xfrm>
          <a:off x="1047750" y="12874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93</xdr:row>
      <xdr:rowOff>44450</xdr:rowOff>
    </xdr:from>
    <xdr:to>
      <xdr:col>4</xdr:col>
      <xdr:colOff>177800</xdr:colOff>
      <xdr:row>93</xdr:row>
      <xdr:rowOff>222250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 bwMode="auto">
        <a:xfrm>
          <a:off x="1047750" y="24609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105</xdr:row>
      <xdr:rowOff>44450</xdr:rowOff>
    </xdr:from>
    <xdr:to>
      <xdr:col>4</xdr:col>
      <xdr:colOff>177800</xdr:colOff>
      <xdr:row>105</xdr:row>
      <xdr:rowOff>222250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 bwMode="auto">
        <a:xfrm>
          <a:off x="1047750" y="278098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107</xdr:row>
      <xdr:rowOff>44450</xdr:rowOff>
    </xdr:from>
    <xdr:to>
      <xdr:col>4</xdr:col>
      <xdr:colOff>177800</xdr:colOff>
      <xdr:row>107</xdr:row>
      <xdr:rowOff>222250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 bwMode="auto">
        <a:xfrm>
          <a:off x="1047750" y="28343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106</xdr:row>
      <xdr:rowOff>44450</xdr:rowOff>
    </xdr:from>
    <xdr:to>
      <xdr:col>4</xdr:col>
      <xdr:colOff>177800</xdr:colOff>
      <xdr:row>106</xdr:row>
      <xdr:rowOff>222250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 bwMode="auto">
        <a:xfrm>
          <a:off x="1047750" y="28076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108</xdr:row>
      <xdr:rowOff>44450</xdr:rowOff>
    </xdr:from>
    <xdr:to>
      <xdr:col>4</xdr:col>
      <xdr:colOff>177800</xdr:colOff>
      <xdr:row>108</xdr:row>
      <xdr:rowOff>222250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 bwMode="auto">
        <a:xfrm>
          <a:off x="1047750" y="28609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46EBDF03-6432-4DFD-B4E1-B0735D14346F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19D6EC-3360-4758-B893-F1828F200FC9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357A0539-DCFF-4432-846D-8C4554DB41BD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B8183DD5-F682-4435-BD54-A307251555A5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DD42A1AA-B6EF-4CC3-AB61-D2BEDA3683B1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27C1A193-3C77-4EDA-83FA-C8CAC650B9F4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233</xdr:row>
      <xdr:rowOff>44450</xdr:rowOff>
    </xdr:from>
    <xdr:to>
      <xdr:col>4</xdr:col>
      <xdr:colOff>177800</xdr:colOff>
      <xdr:row>233</xdr:row>
      <xdr:rowOff>222250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3EFEBA39-311C-488E-8EFE-E69D2E170C65}"/>
            </a:ext>
          </a:extLst>
        </xdr:cNvPr>
        <xdr:cNvSpPr/>
      </xdr:nvSpPr>
      <xdr:spPr bwMode="auto">
        <a:xfrm>
          <a:off x="1047750" y="6740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254</xdr:row>
      <xdr:rowOff>44450</xdr:rowOff>
    </xdr:from>
    <xdr:to>
      <xdr:col>4</xdr:col>
      <xdr:colOff>177800</xdr:colOff>
      <xdr:row>254</xdr:row>
      <xdr:rowOff>222250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5CBF7653-BE59-4B09-8397-3679ACA13853}"/>
            </a:ext>
          </a:extLst>
        </xdr:cNvPr>
        <xdr:cNvSpPr/>
      </xdr:nvSpPr>
      <xdr:spPr bwMode="auto">
        <a:xfrm>
          <a:off x="1047750" y="12341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237</xdr:row>
      <xdr:rowOff>44450</xdr:rowOff>
    </xdr:from>
    <xdr:to>
      <xdr:col>4</xdr:col>
      <xdr:colOff>177800</xdr:colOff>
      <xdr:row>237</xdr:row>
      <xdr:rowOff>222250</xdr:rowOff>
    </xdr:to>
    <xdr:sp macro="" textlink="">
      <xdr:nvSpPr>
        <xdr:cNvPr id="30" name="楕円 29">
          <a:extLst>
            <a:ext uri="{FF2B5EF4-FFF2-40B4-BE49-F238E27FC236}">
              <a16:creationId xmlns:a16="http://schemas.microsoft.com/office/drawing/2014/main" id="{2008C6A5-E0C4-427A-A4D7-512A24D9FDFA}"/>
            </a:ext>
          </a:extLst>
        </xdr:cNvPr>
        <xdr:cNvSpPr/>
      </xdr:nvSpPr>
      <xdr:spPr bwMode="auto">
        <a:xfrm>
          <a:off x="1047750" y="78073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306</xdr:row>
      <xdr:rowOff>44450</xdr:rowOff>
    </xdr:from>
    <xdr:to>
      <xdr:col>4</xdr:col>
      <xdr:colOff>177800</xdr:colOff>
      <xdr:row>306</xdr:row>
      <xdr:rowOff>222250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03261D2F-21CF-42C0-B896-9E9AFF8B8656}"/>
            </a:ext>
          </a:extLst>
        </xdr:cNvPr>
        <xdr:cNvSpPr/>
      </xdr:nvSpPr>
      <xdr:spPr bwMode="auto">
        <a:xfrm>
          <a:off x="1047750" y="26209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325</xdr:row>
      <xdr:rowOff>44450</xdr:rowOff>
    </xdr:from>
    <xdr:to>
      <xdr:col>4</xdr:col>
      <xdr:colOff>177800</xdr:colOff>
      <xdr:row>325</xdr:row>
      <xdr:rowOff>222250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9AD20038-7A08-4E9B-A5BA-6FFD59CBA81E}"/>
            </a:ext>
          </a:extLst>
        </xdr:cNvPr>
        <xdr:cNvSpPr/>
      </xdr:nvSpPr>
      <xdr:spPr bwMode="auto">
        <a:xfrm>
          <a:off x="1047750" y="31276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310</xdr:row>
      <xdr:rowOff>44450</xdr:rowOff>
    </xdr:from>
    <xdr:to>
      <xdr:col>4</xdr:col>
      <xdr:colOff>177800</xdr:colOff>
      <xdr:row>310</xdr:row>
      <xdr:rowOff>222250</xdr:rowOff>
    </xdr:to>
    <xdr:sp macro="" textlink="">
      <xdr:nvSpPr>
        <xdr:cNvPr id="33" name="楕円 32">
          <a:extLst>
            <a:ext uri="{FF2B5EF4-FFF2-40B4-BE49-F238E27FC236}">
              <a16:creationId xmlns:a16="http://schemas.microsoft.com/office/drawing/2014/main" id="{F3520703-282F-4BA4-BD2A-501FD1EF8174}"/>
            </a:ext>
          </a:extLst>
        </xdr:cNvPr>
        <xdr:cNvSpPr/>
      </xdr:nvSpPr>
      <xdr:spPr bwMode="auto">
        <a:xfrm>
          <a:off x="1047750" y="27276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234</xdr:row>
      <xdr:rowOff>44450</xdr:rowOff>
    </xdr:from>
    <xdr:to>
      <xdr:col>4</xdr:col>
      <xdr:colOff>177800</xdr:colOff>
      <xdr:row>234</xdr:row>
      <xdr:rowOff>222250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61673640-DC4B-43E9-B14D-C0D621B7CEFC}"/>
            </a:ext>
          </a:extLst>
        </xdr:cNvPr>
        <xdr:cNvSpPr/>
      </xdr:nvSpPr>
      <xdr:spPr bwMode="auto">
        <a:xfrm>
          <a:off x="1047750" y="7007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256</xdr:row>
      <xdr:rowOff>44450</xdr:rowOff>
    </xdr:from>
    <xdr:to>
      <xdr:col>4</xdr:col>
      <xdr:colOff>177800</xdr:colOff>
      <xdr:row>256</xdr:row>
      <xdr:rowOff>222250</xdr:rowOff>
    </xdr:to>
    <xdr:sp macro="" textlink="">
      <xdr:nvSpPr>
        <xdr:cNvPr id="35" name="楕円 34">
          <a:extLst>
            <a:ext uri="{FF2B5EF4-FFF2-40B4-BE49-F238E27FC236}">
              <a16:creationId xmlns:a16="http://schemas.microsoft.com/office/drawing/2014/main" id="{22CF8637-8667-4064-9BEC-9D1F3D33AFED}"/>
            </a:ext>
          </a:extLst>
        </xdr:cNvPr>
        <xdr:cNvSpPr/>
      </xdr:nvSpPr>
      <xdr:spPr bwMode="auto">
        <a:xfrm>
          <a:off x="1047750" y="128746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238</xdr:row>
      <xdr:rowOff>44450</xdr:rowOff>
    </xdr:from>
    <xdr:to>
      <xdr:col>4</xdr:col>
      <xdr:colOff>177800</xdr:colOff>
      <xdr:row>238</xdr:row>
      <xdr:rowOff>222250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3A70BF8E-68C5-44B8-805C-27EB22068845}"/>
            </a:ext>
          </a:extLst>
        </xdr:cNvPr>
        <xdr:cNvSpPr/>
      </xdr:nvSpPr>
      <xdr:spPr bwMode="auto">
        <a:xfrm>
          <a:off x="1047750" y="80740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300</xdr:row>
      <xdr:rowOff>44450</xdr:rowOff>
    </xdr:from>
    <xdr:to>
      <xdr:col>4</xdr:col>
      <xdr:colOff>177800</xdr:colOff>
      <xdr:row>300</xdr:row>
      <xdr:rowOff>222250</xdr:rowOff>
    </xdr:to>
    <xdr:sp macro="" textlink="">
      <xdr:nvSpPr>
        <xdr:cNvPr id="37" name="楕円 36">
          <a:extLst>
            <a:ext uri="{FF2B5EF4-FFF2-40B4-BE49-F238E27FC236}">
              <a16:creationId xmlns:a16="http://schemas.microsoft.com/office/drawing/2014/main" id="{93FA2716-49D8-48DF-8373-D0D38EC0FEC8}"/>
            </a:ext>
          </a:extLst>
        </xdr:cNvPr>
        <xdr:cNvSpPr/>
      </xdr:nvSpPr>
      <xdr:spPr bwMode="auto">
        <a:xfrm>
          <a:off x="1047750" y="24609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312</xdr:row>
      <xdr:rowOff>44450</xdr:rowOff>
    </xdr:from>
    <xdr:to>
      <xdr:col>4</xdr:col>
      <xdr:colOff>177800</xdr:colOff>
      <xdr:row>312</xdr:row>
      <xdr:rowOff>222250</xdr:rowOff>
    </xdr:to>
    <xdr:sp macro="" textlink="">
      <xdr:nvSpPr>
        <xdr:cNvPr id="38" name="楕円 37">
          <a:extLst>
            <a:ext uri="{FF2B5EF4-FFF2-40B4-BE49-F238E27FC236}">
              <a16:creationId xmlns:a16="http://schemas.microsoft.com/office/drawing/2014/main" id="{4C502CAE-5E71-4671-9C9E-42C1EE23FD09}"/>
            </a:ext>
          </a:extLst>
        </xdr:cNvPr>
        <xdr:cNvSpPr/>
      </xdr:nvSpPr>
      <xdr:spPr bwMode="auto">
        <a:xfrm>
          <a:off x="1047750" y="278098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314</xdr:row>
      <xdr:rowOff>44450</xdr:rowOff>
    </xdr:from>
    <xdr:to>
      <xdr:col>4</xdr:col>
      <xdr:colOff>177800</xdr:colOff>
      <xdr:row>314</xdr:row>
      <xdr:rowOff>222250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443DD971-1C88-4669-BCFC-9679C7D627A6}"/>
            </a:ext>
          </a:extLst>
        </xdr:cNvPr>
        <xdr:cNvSpPr/>
      </xdr:nvSpPr>
      <xdr:spPr bwMode="auto">
        <a:xfrm>
          <a:off x="1047750" y="28343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313</xdr:row>
      <xdr:rowOff>44450</xdr:rowOff>
    </xdr:from>
    <xdr:to>
      <xdr:col>4</xdr:col>
      <xdr:colOff>177800</xdr:colOff>
      <xdr:row>313</xdr:row>
      <xdr:rowOff>222250</xdr:rowOff>
    </xdr:to>
    <xdr:sp macro="" textlink="">
      <xdr:nvSpPr>
        <xdr:cNvPr id="40" name="楕円 39">
          <a:extLst>
            <a:ext uri="{FF2B5EF4-FFF2-40B4-BE49-F238E27FC236}">
              <a16:creationId xmlns:a16="http://schemas.microsoft.com/office/drawing/2014/main" id="{401AB32C-CC83-400E-A17A-EF6DCCCB64DD}"/>
            </a:ext>
          </a:extLst>
        </xdr:cNvPr>
        <xdr:cNvSpPr/>
      </xdr:nvSpPr>
      <xdr:spPr bwMode="auto">
        <a:xfrm>
          <a:off x="1047750" y="28076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315</xdr:row>
      <xdr:rowOff>44450</xdr:rowOff>
    </xdr:from>
    <xdr:to>
      <xdr:col>4</xdr:col>
      <xdr:colOff>177800</xdr:colOff>
      <xdr:row>315</xdr:row>
      <xdr:rowOff>222250</xdr:rowOff>
    </xdr:to>
    <xdr:sp macro="" textlink="">
      <xdr:nvSpPr>
        <xdr:cNvPr id="41" name="楕円 40">
          <a:extLst>
            <a:ext uri="{FF2B5EF4-FFF2-40B4-BE49-F238E27FC236}">
              <a16:creationId xmlns:a16="http://schemas.microsoft.com/office/drawing/2014/main" id="{B09A13C7-741E-45DE-9CBC-727DE47A35D1}"/>
            </a:ext>
          </a:extLst>
        </xdr:cNvPr>
        <xdr:cNvSpPr/>
      </xdr:nvSpPr>
      <xdr:spPr bwMode="auto">
        <a:xfrm>
          <a:off x="1047750" y="286099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&#65288;&#20206;&#31216;&#65289;&#26481;&#27178;&#65321;&#65326;&#65326;&#12388;&#12367;&#12400;VerUp&#2999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ｃａｌｃ"/>
      <sheetName val="config"/>
      <sheetName val="見積書"/>
      <sheetName val="内訳書"/>
      <sheetName val="共通費内訳"/>
      <sheetName val="資材単価表"/>
      <sheetName val="予算内訳"/>
      <sheetName val="代価表"/>
      <sheetName val="単価表"/>
      <sheetName val="現場経費"/>
      <sheetName val="DDATA"/>
      <sheetName val="TDATA"/>
    </sheetNames>
    <sheetDataSet>
      <sheetData sheetId="0">
        <row r="1">
          <cell r="R1" t="str">
            <v>単位</v>
          </cell>
        </row>
        <row r="2">
          <cell r="R2" t="str">
            <v>ｍ3</v>
          </cell>
        </row>
        <row r="3">
          <cell r="R3" t="str">
            <v>ｍ2</v>
          </cell>
        </row>
        <row r="4">
          <cell r="R4" t="str">
            <v>ｍ</v>
          </cell>
        </row>
        <row r="5">
          <cell r="R5" t="str">
            <v>km</v>
          </cell>
        </row>
        <row r="6">
          <cell r="R6" t="str">
            <v>㎝</v>
          </cell>
        </row>
        <row r="7">
          <cell r="R7" t="str">
            <v>㎜</v>
          </cell>
        </row>
        <row r="8">
          <cell r="R8" t="str">
            <v>ｔ</v>
          </cell>
        </row>
        <row r="9">
          <cell r="R9" t="str">
            <v>㎏</v>
          </cell>
        </row>
        <row r="10">
          <cell r="R10" t="str">
            <v>ｇ</v>
          </cell>
        </row>
        <row r="11">
          <cell r="R11" t="str">
            <v>㎎</v>
          </cell>
        </row>
        <row r="12">
          <cell r="R12" t="str">
            <v>空ｍ3</v>
          </cell>
        </row>
        <row r="13">
          <cell r="R13" t="str">
            <v>掛ｍ2</v>
          </cell>
        </row>
        <row r="14">
          <cell r="R14" t="str">
            <v>㌃</v>
          </cell>
        </row>
        <row r="15">
          <cell r="R15" t="str">
            <v>㌶</v>
          </cell>
        </row>
        <row r="16">
          <cell r="R16" t="str">
            <v>台</v>
          </cell>
        </row>
        <row r="17">
          <cell r="R17" t="str">
            <v>組</v>
          </cell>
        </row>
        <row r="18">
          <cell r="R18" t="str">
            <v>ｾｯﾄ</v>
          </cell>
        </row>
        <row r="19">
          <cell r="R19" t="str">
            <v>袋</v>
          </cell>
        </row>
        <row r="20">
          <cell r="R20" t="str">
            <v>人</v>
          </cell>
        </row>
        <row r="21">
          <cell r="R21" t="str">
            <v>本</v>
          </cell>
        </row>
        <row r="22">
          <cell r="R22" t="str">
            <v>株</v>
          </cell>
        </row>
        <row r="23">
          <cell r="R23" t="str">
            <v>式</v>
          </cell>
        </row>
        <row r="24">
          <cell r="R24" t="str">
            <v>対</v>
          </cell>
        </row>
        <row r="25">
          <cell r="R25" t="str">
            <v>％</v>
          </cell>
        </row>
        <row r="26">
          <cell r="R26" t="str">
            <v>箇所</v>
          </cell>
        </row>
        <row r="27">
          <cell r="R27" t="str">
            <v>枚</v>
          </cell>
        </row>
        <row r="28">
          <cell r="R28" t="str">
            <v>ヶ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4:N27"/>
  <sheetViews>
    <sheetView tabSelected="1" workbookViewId="0">
      <selection activeCell="K24" sqref="K24:M24"/>
    </sheetView>
  </sheetViews>
  <sheetFormatPr defaultRowHeight="13.5"/>
  <cols>
    <col min="2" max="2" width="10.125" customWidth="1"/>
    <col min="3" max="3" width="11.5" customWidth="1"/>
    <col min="4" max="4" width="9.375" customWidth="1"/>
    <col min="10" max="10" width="12" customWidth="1"/>
  </cols>
  <sheetData>
    <row r="4" spans="1:14" ht="28.5">
      <c r="A4" s="200" t="s">
        <v>143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</row>
    <row r="7" spans="1:14" ht="17.25">
      <c r="C7" s="175"/>
    </row>
    <row r="8" spans="1:14" ht="17.25">
      <c r="C8" s="175"/>
    </row>
    <row r="9" spans="1:14" ht="17.25">
      <c r="C9" s="175"/>
    </row>
    <row r="12" spans="1:14" ht="21.75" customHeight="1">
      <c r="C12" s="176" t="s">
        <v>134</v>
      </c>
      <c r="D12" s="177"/>
      <c r="E12" s="178"/>
      <c r="F12" s="203"/>
      <c r="G12" s="203"/>
      <c r="H12" s="203"/>
      <c r="I12" s="203"/>
      <c r="J12" s="203"/>
      <c r="K12" s="203"/>
      <c r="L12" s="203"/>
      <c r="M12" s="203"/>
    </row>
    <row r="13" spans="1:14" ht="21.75" customHeight="1">
      <c r="C13" s="175"/>
      <c r="D13" s="175"/>
      <c r="F13" s="184"/>
      <c r="G13" s="184"/>
      <c r="H13" s="184"/>
      <c r="I13" s="184"/>
      <c r="J13" s="184"/>
      <c r="K13" s="184"/>
      <c r="L13" s="184"/>
      <c r="M13" s="184"/>
    </row>
    <row r="14" spans="1:14" ht="21.75" customHeight="1">
      <c r="C14" s="177" t="s">
        <v>135</v>
      </c>
      <c r="D14" s="177"/>
      <c r="E14" s="178"/>
      <c r="F14" s="204"/>
      <c r="G14" s="204"/>
      <c r="H14" s="204"/>
      <c r="I14" s="204"/>
      <c r="J14" s="204"/>
      <c r="K14" s="204"/>
      <c r="L14" s="204"/>
      <c r="M14" s="204"/>
    </row>
    <row r="15" spans="1:14" ht="21.75" customHeight="1">
      <c r="C15" s="175"/>
      <c r="D15" s="175"/>
      <c r="F15" s="175"/>
      <c r="G15" s="175"/>
      <c r="H15" s="175"/>
      <c r="I15" s="175"/>
      <c r="J15" s="175"/>
      <c r="K15" s="175"/>
      <c r="L15" s="175"/>
      <c r="M15" s="175"/>
    </row>
    <row r="16" spans="1:14" ht="21.75" customHeight="1">
      <c r="C16" s="201" t="s">
        <v>136</v>
      </c>
      <c r="D16" s="177" t="s">
        <v>137</v>
      </c>
      <c r="E16" s="178"/>
      <c r="F16" s="205"/>
      <c r="G16" s="205"/>
      <c r="H16" s="205"/>
      <c r="I16" s="175"/>
      <c r="J16" s="175"/>
      <c r="K16" s="175"/>
      <c r="L16" s="175"/>
      <c r="M16" s="175"/>
    </row>
    <row r="17" spans="3:13" ht="21.75" customHeight="1">
      <c r="C17" s="202"/>
      <c r="D17" s="179" t="s">
        <v>138</v>
      </c>
      <c r="E17" s="180"/>
      <c r="F17" s="206"/>
      <c r="G17" s="206"/>
      <c r="H17" s="206"/>
      <c r="I17" s="175"/>
      <c r="J17" s="175"/>
      <c r="K17" s="175"/>
      <c r="L17" s="175"/>
      <c r="M17" s="175"/>
    </row>
    <row r="18" spans="3:13" ht="21.75" customHeight="1">
      <c r="C18" s="175"/>
      <c r="F18" s="185"/>
      <c r="G18" s="185"/>
      <c r="H18" s="185"/>
      <c r="I18" s="185"/>
      <c r="J18" s="185"/>
      <c r="K18" s="185"/>
      <c r="L18" s="185"/>
      <c r="M18" s="185"/>
    </row>
    <row r="19" spans="3:13" ht="21.75" customHeight="1">
      <c r="C19" s="177" t="s">
        <v>139</v>
      </c>
      <c r="D19" s="178"/>
      <c r="E19" s="178"/>
      <c r="F19" s="203"/>
      <c r="G19" s="207"/>
      <c r="H19" s="207"/>
      <c r="I19" s="207"/>
      <c r="J19" s="207"/>
      <c r="K19" s="184"/>
      <c r="L19" s="184"/>
      <c r="M19" s="184"/>
    </row>
    <row r="20" spans="3:13" ht="17.25">
      <c r="C20" s="175"/>
      <c r="F20" s="175"/>
      <c r="G20" s="175"/>
      <c r="H20" s="175"/>
      <c r="I20" s="175"/>
      <c r="J20" s="175"/>
      <c r="K20" s="175"/>
      <c r="L20" s="175"/>
      <c r="M20" s="175"/>
    </row>
    <row r="21" spans="3:13" ht="17.25">
      <c r="C21" s="175"/>
    </row>
    <row r="23" spans="3:13" ht="17.25">
      <c r="C23" s="175"/>
    </row>
    <row r="24" spans="3:13" ht="17.25">
      <c r="C24" s="175"/>
      <c r="J24" s="181" t="s">
        <v>141</v>
      </c>
      <c r="K24" s="196"/>
      <c r="L24" s="197"/>
      <c r="M24" s="197"/>
    </row>
    <row r="25" spans="3:13" ht="17.25">
      <c r="J25" s="182" t="s">
        <v>142</v>
      </c>
      <c r="K25" s="198"/>
      <c r="L25" s="199"/>
      <c r="M25" s="199"/>
    </row>
    <row r="26" spans="3:13" ht="17.25">
      <c r="J26" s="175"/>
      <c r="K26" s="175"/>
    </row>
    <row r="27" spans="3:13" ht="17.25">
      <c r="J27" s="183" t="s">
        <v>140</v>
      </c>
      <c r="K27" s="196"/>
      <c r="L27" s="197"/>
      <c r="M27" s="197"/>
    </row>
  </sheetData>
  <mergeCells count="10">
    <mergeCell ref="K24:M24"/>
    <mergeCell ref="K25:M25"/>
    <mergeCell ref="K27:M27"/>
    <mergeCell ref="A4:N4"/>
    <mergeCell ref="C16:C17"/>
    <mergeCell ref="F12:M12"/>
    <mergeCell ref="F14:M14"/>
    <mergeCell ref="F16:H16"/>
    <mergeCell ref="F17:H17"/>
    <mergeCell ref="F19:J19"/>
  </mergeCells>
  <phoneticPr fontId="1"/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U844"/>
  <sheetViews>
    <sheetView workbookViewId="0">
      <selection activeCell="A845" sqref="A845:XFD845"/>
    </sheetView>
  </sheetViews>
  <sheetFormatPr defaultColWidth="9.125" defaultRowHeight="24" customHeight="1"/>
  <cols>
    <col min="1" max="1" width="2.125" style="1" customWidth="1"/>
    <col min="2" max="2" width="2.875" style="186" customWidth="1"/>
    <col min="3" max="3" width="2.5" style="186" customWidth="1"/>
    <col min="4" max="4" width="2.375" style="186" customWidth="1"/>
    <col min="5" max="5" width="2.125" style="186" customWidth="1"/>
    <col min="6" max="6" width="29.625" style="1" customWidth="1"/>
    <col min="7" max="7" width="28.5" style="1" customWidth="1"/>
    <col min="8" max="8" width="6.125" style="2" customWidth="1"/>
    <col min="9" max="9" width="12.25" style="3" customWidth="1"/>
    <col min="10" max="10" width="10.25" style="4" customWidth="1"/>
    <col min="11" max="11" width="13.75" style="4" customWidth="1"/>
    <col min="12" max="16" width="13.75" style="7" customWidth="1"/>
    <col min="17" max="17" width="17.25" style="35" customWidth="1"/>
    <col min="18" max="18" width="2" style="27" customWidth="1"/>
    <col min="19" max="19" width="8.5" style="27" customWidth="1"/>
    <col min="20" max="16384" width="9.125" style="27"/>
  </cols>
  <sheetData>
    <row r="1" spans="1:21" s="5" customFormat="1" ht="15" customHeight="1">
      <c r="A1" s="1"/>
      <c r="B1" s="186"/>
      <c r="C1" s="186"/>
      <c r="D1" s="186"/>
      <c r="E1" s="186"/>
      <c r="F1" s="186"/>
      <c r="G1" s="186"/>
      <c r="H1" s="187"/>
      <c r="I1" s="188"/>
      <c r="J1" s="189"/>
      <c r="K1" s="189"/>
      <c r="L1" s="190"/>
      <c r="M1" s="190"/>
      <c r="N1" s="190"/>
      <c r="O1" s="190"/>
      <c r="P1" s="191"/>
      <c r="Q1" s="192"/>
    </row>
    <row r="2" spans="1:21" s="5" customFormat="1" ht="24" customHeight="1">
      <c r="A2" s="6"/>
      <c r="B2" s="208" t="s">
        <v>0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</row>
    <row r="3" spans="1:21" s="5" customFormat="1" ht="12.75" customHeight="1">
      <c r="A3" s="1"/>
      <c r="B3" s="186"/>
      <c r="C3" s="186"/>
      <c r="D3" s="186"/>
      <c r="E3" s="186"/>
      <c r="F3" s="186"/>
      <c r="G3" s="186"/>
      <c r="H3" s="187"/>
      <c r="I3" s="188"/>
      <c r="J3" s="189"/>
      <c r="K3" s="189"/>
      <c r="L3" s="193"/>
      <c r="M3" s="193"/>
      <c r="N3" s="193"/>
      <c r="O3" s="193"/>
      <c r="P3" s="191"/>
      <c r="Q3" s="194"/>
    </row>
    <row r="4" spans="1:21" s="8" customFormat="1" ht="24" customHeight="1">
      <c r="A4" s="8" t="s">
        <v>1</v>
      </c>
      <c r="B4" s="210" t="s">
        <v>2</v>
      </c>
      <c r="C4" s="211"/>
      <c r="D4" s="211"/>
      <c r="E4" s="211"/>
      <c r="F4" s="212"/>
      <c r="G4" s="9" t="s">
        <v>3</v>
      </c>
      <c r="H4" s="10" t="s">
        <v>4</v>
      </c>
      <c r="I4" s="11" t="s">
        <v>5</v>
      </c>
      <c r="J4" s="12" t="s">
        <v>6</v>
      </c>
      <c r="K4" s="12" t="s">
        <v>7</v>
      </c>
      <c r="L4" s="13" t="s">
        <v>8</v>
      </c>
      <c r="M4" s="14" t="s">
        <v>9</v>
      </c>
      <c r="N4" s="13" t="s">
        <v>10</v>
      </c>
      <c r="O4" s="13" t="s">
        <v>11</v>
      </c>
      <c r="P4" s="14" t="s">
        <v>12</v>
      </c>
      <c r="Q4" s="15" t="s">
        <v>13</v>
      </c>
      <c r="S4" s="16"/>
    </row>
    <row r="5" spans="1:21" s="5" customFormat="1" ht="24" customHeight="1">
      <c r="B5" s="17"/>
      <c r="C5" s="18"/>
      <c r="D5" s="18"/>
      <c r="E5" s="18"/>
      <c r="F5" s="18"/>
      <c r="G5" s="19"/>
      <c r="H5" s="20"/>
      <c r="I5" s="21"/>
      <c r="J5" s="22"/>
      <c r="K5" s="23" t="str">
        <f t="shared" ref="K5:K21" si="0">IF(I5="","",I5*J5)</f>
        <v/>
      </c>
      <c r="L5" s="24"/>
      <c r="M5" s="24"/>
      <c r="N5" s="24"/>
      <c r="O5" s="24"/>
      <c r="P5" s="24"/>
      <c r="Q5" s="24"/>
      <c r="S5" s="25"/>
      <c r="U5" s="26">
        <f>COUNT(I5:I218)</f>
        <v>0</v>
      </c>
    </row>
    <row r="6" spans="1:21" s="5" customFormat="1" ht="24" customHeight="1">
      <c r="B6" s="17"/>
      <c r="C6" s="18"/>
      <c r="D6" s="18"/>
      <c r="E6" s="18"/>
      <c r="F6" s="18"/>
      <c r="G6" s="19"/>
      <c r="H6" s="20"/>
      <c r="I6" s="21"/>
      <c r="J6" s="22"/>
      <c r="K6" s="23" t="str">
        <f t="shared" si="0"/>
        <v/>
      </c>
      <c r="L6" s="24"/>
      <c r="M6" s="24"/>
      <c r="N6" s="24"/>
      <c r="O6" s="24"/>
      <c r="P6" s="24"/>
      <c r="Q6" s="24"/>
      <c r="S6" s="25"/>
    </row>
    <row r="7" spans="1:21" s="5" customFormat="1" ht="24" customHeight="1">
      <c r="B7" s="17"/>
      <c r="C7" s="18"/>
      <c r="D7" s="18"/>
      <c r="E7" s="18"/>
      <c r="F7" s="18"/>
      <c r="G7" s="19"/>
      <c r="H7" s="20"/>
      <c r="I7" s="21"/>
      <c r="J7" s="22"/>
      <c r="K7" s="23" t="str">
        <f t="shared" si="0"/>
        <v/>
      </c>
      <c r="L7" s="24"/>
      <c r="M7" s="24"/>
      <c r="N7" s="24"/>
      <c r="O7" s="24"/>
      <c r="P7" s="24"/>
      <c r="Q7" s="24"/>
    </row>
    <row r="8" spans="1:21" s="5" customFormat="1" ht="24" customHeight="1">
      <c r="B8" s="17"/>
      <c r="C8" s="18"/>
      <c r="D8" s="18"/>
      <c r="E8" s="18"/>
      <c r="F8" s="18"/>
      <c r="G8" s="19"/>
      <c r="H8" s="20"/>
      <c r="I8" s="21"/>
      <c r="J8" s="22"/>
      <c r="K8" s="23" t="str">
        <f t="shared" si="0"/>
        <v/>
      </c>
      <c r="L8" s="24"/>
      <c r="M8" s="24"/>
      <c r="N8" s="24"/>
      <c r="O8" s="24"/>
      <c r="P8" s="24"/>
      <c r="Q8" s="24"/>
    </row>
    <row r="9" spans="1:21" s="5" customFormat="1" ht="24" customHeight="1">
      <c r="B9" s="17"/>
      <c r="C9" s="18"/>
      <c r="D9" s="18"/>
      <c r="E9" s="18"/>
      <c r="F9" s="18"/>
      <c r="G9" s="19"/>
      <c r="H9" s="20"/>
      <c r="I9" s="21"/>
      <c r="J9" s="22"/>
      <c r="K9" s="23" t="str">
        <f t="shared" si="0"/>
        <v/>
      </c>
      <c r="L9" s="24"/>
      <c r="M9" s="24"/>
      <c r="N9" s="24"/>
      <c r="O9" s="24"/>
      <c r="P9" s="24"/>
      <c r="Q9" s="24"/>
    </row>
    <row r="10" spans="1:21" s="5" customFormat="1" ht="24" customHeight="1">
      <c r="B10" s="17"/>
      <c r="C10" s="18"/>
      <c r="D10" s="18"/>
      <c r="E10" s="18"/>
      <c r="F10" s="18"/>
      <c r="G10" s="19"/>
      <c r="H10" s="20"/>
      <c r="I10" s="21"/>
      <c r="J10" s="22"/>
      <c r="K10" s="23" t="str">
        <f t="shared" si="0"/>
        <v/>
      </c>
      <c r="L10" s="24"/>
      <c r="M10" s="24"/>
      <c r="N10" s="24"/>
      <c r="O10" s="24"/>
      <c r="P10" s="24"/>
      <c r="Q10" s="24"/>
    </row>
    <row r="11" spans="1:21" s="5" customFormat="1" ht="24" customHeight="1">
      <c r="B11" s="17"/>
      <c r="C11" s="18"/>
      <c r="D11" s="18"/>
      <c r="E11" s="18"/>
      <c r="F11" s="18"/>
      <c r="G11" s="19"/>
      <c r="H11" s="20"/>
      <c r="I11" s="21"/>
      <c r="J11" s="22"/>
      <c r="K11" s="23" t="str">
        <f t="shared" si="0"/>
        <v/>
      </c>
      <c r="L11" s="24"/>
      <c r="M11" s="24"/>
      <c r="N11" s="24"/>
      <c r="O11" s="24"/>
      <c r="P11" s="24"/>
      <c r="Q11" s="24"/>
    </row>
    <row r="12" spans="1:21" s="5" customFormat="1" ht="24" customHeight="1">
      <c r="B12" s="17"/>
      <c r="C12" s="18"/>
      <c r="D12" s="18"/>
      <c r="E12" s="18"/>
      <c r="F12" s="18"/>
      <c r="G12" s="19"/>
      <c r="H12" s="20"/>
      <c r="I12" s="21"/>
      <c r="J12" s="22"/>
      <c r="K12" s="23" t="str">
        <f t="shared" si="0"/>
        <v/>
      </c>
      <c r="L12" s="24"/>
      <c r="M12" s="24"/>
      <c r="N12" s="24"/>
      <c r="O12" s="24"/>
      <c r="P12" s="24"/>
      <c r="Q12" s="24"/>
    </row>
    <row r="13" spans="1:21" s="5" customFormat="1" ht="24" customHeight="1">
      <c r="B13" s="17"/>
      <c r="C13" s="18"/>
      <c r="D13" s="18"/>
      <c r="E13" s="18"/>
      <c r="F13" s="18"/>
      <c r="G13" s="19"/>
      <c r="H13" s="20"/>
      <c r="I13" s="21"/>
      <c r="J13" s="22"/>
      <c r="K13" s="23" t="str">
        <f t="shared" si="0"/>
        <v/>
      </c>
      <c r="L13" s="24"/>
      <c r="M13" s="24"/>
      <c r="N13" s="24"/>
      <c r="O13" s="24"/>
      <c r="P13" s="24"/>
      <c r="Q13" s="24"/>
    </row>
    <row r="14" spans="1:21" s="5" customFormat="1" ht="24" customHeight="1">
      <c r="B14" s="17"/>
      <c r="C14" s="18"/>
      <c r="D14" s="18"/>
      <c r="E14" s="18"/>
      <c r="F14" s="18"/>
      <c r="G14" s="19"/>
      <c r="H14" s="20"/>
      <c r="I14" s="21"/>
      <c r="J14" s="22"/>
      <c r="K14" s="23" t="str">
        <f t="shared" si="0"/>
        <v/>
      </c>
      <c r="L14" s="24"/>
      <c r="M14" s="24"/>
      <c r="N14" s="24"/>
      <c r="O14" s="24"/>
      <c r="P14" s="24"/>
      <c r="Q14" s="24"/>
    </row>
    <row r="15" spans="1:21" ht="24" customHeight="1">
      <c r="A15" s="5"/>
      <c r="B15" s="17"/>
      <c r="C15" s="18"/>
      <c r="D15" s="18"/>
      <c r="E15" s="18"/>
      <c r="F15" s="18"/>
      <c r="G15" s="19"/>
      <c r="H15" s="20"/>
      <c r="I15" s="21"/>
      <c r="J15" s="22"/>
      <c r="K15" s="23" t="str">
        <f t="shared" si="0"/>
        <v/>
      </c>
      <c r="L15" s="24"/>
      <c r="M15" s="24"/>
      <c r="N15" s="24"/>
      <c r="O15" s="24"/>
      <c r="P15" s="24"/>
      <c r="Q15" s="24"/>
    </row>
    <row r="16" spans="1:21" s="5" customFormat="1" ht="24" customHeight="1">
      <c r="B16" s="17"/>
      <c r="C16" s="18"/>
      <c r="D16" s="18"/>
      <c r="E16" s="18"/>
      <c r="F16" s="18"/>
      <c r="G16" s="19"/>
      <c r="H16" s="20"/>
      <c r="I16" s="21"/>
      <c r="J16" s="22"/>
      <c r="K16" s="23" t="str">
        <f t="shared" si="0"/>
        <v/>
      </c>
      <c r="L16" s="24"/>
      <c r="M16" s="24"/>
      <c r="N16" s="24"/>
      <c r="O16" s="24"/>
      <c r="P16" s="24"/>
      <c r="Q16" s="24"/>
    </row>
    <row r="17" spans="1:17" ht="24" customHeight="1">
      <c r="A17" s="5"/>
      <c r="B17" s="17"/>
      <c r="C17" s="28"/>
      <c r="D17" s="28"/>
      <c r="E17" s="28"/>
      <c r="F17" s="18"/>
      <c r="G17" s="19"/>
      <c r="H17" s="20"/>
      <c r="I17" s="21"/>
      <c r="J17" s="22"/>
      <c r="K17" s="23" t="str">
        <f t="shared" si="0"/>
        <v/>
      </c>
      <c r="L17" s="24"/>
      <c r="M17" s="24"/>
      <c r="N17" s="24"/>
      <c r="O17" s="24"/>
      <c r="P17" s="24"/>
      <c r="Q17" s="24"/>
    </row>
    <row r="18" spans="1:17" ht="24" customHeight="1">
      <c r="A18" s="5"/>
      <c r="B18" s="17"/>
      <c r="C18" s="28"/>
      <c r="D18" s="28"/>
      <c r="E18" s="28"/>
      <c r="F18" s="18"/>
      <c r="G18" s="19"/>
      <c r="H18" s="20"/>
      <c r="I18" s="21"/>
      <c r="J18" s="22"/>
      <c r="K18" s="23" t="str">
        <f t="shared" si="0"/>
        <v/>
      </c>
      <c r="L18" s="24"/>
      <c r="M18" s="24"/>
      <c r="N18" s="24"/>
      <c r="O18" s="24"/>
      <c r="P18" s="24"/>
      <c r="Q18" s="24"/>
    </row>
    <row r="19" spans="1:17" ht="24" customHeight="1">
      <c r="A19" s="5"/>
      <c r="B19" s="17"/>
      <c r="C19" s="18"/>
      <c r="D19" s="18"/>
      <c r="E19" s="28"/>
      <c r="F19" s="18"/>
      <c r="G19" s="19"/>
      <c r="H19" s="20"/>
      <c r="I19" s="21"/>
      <c r="J19" s="22"/>
      <c r="K19" s="23" t="str">
        <f t="shared" si="0"/>
        <v/>
      </c>
      <c r="L19" s="24"/>
      <c r="M19" s="24"/>
      <c r="N19" s="24"/>
      <c r="O19" s="24"/>
      <c r="P19" s="24"/>
      <c r="Q19" s="24"/>
    </row>
    <row r="20" spans="1:17" ht="24" customHeight="1">
      <c r="A20" s="5"/>
      <c r="B20" s="17"/>
      <c r="C20" s="18"/>
      <c r="D20" s="18"/>
      <c r="E20" s="28"/>
      <c r="F20" s="18"/>
      <c r="G20" s="19"/>
      <c r="H20" s="20"/>
      <c r="I20" s="21"/>
      <c r="J20" s="22"/>
      <c r="K20" s="23" t="str">
        <f t="shared" si="0"/>
        <v/>
      </c>
      <c r="L20" s="24"/>
      <c r="M20" s="24"/>
      <c r="N20" s="24"/>
      <c r="O20" s="24"/>
      <c r="P20" s="24"/>
      <c r="Q20" s="24"/>
    </row>
    <row r="21" spans="1:17" ht="24" customHeight="1">
      <c r="A21" s="5"/>
      <c r="B21" s="17"/>
      <c r="C21" s="18"/>
      <c r="D21" s="18"/>
      <c r="E21" s="28"/>
      <c r="F21" s="18"/>
      <c r="G21" s="19"/>
      <c r="H21" s="20"/>
      <c r="I21" s="21"/>
      <c r="J21" s="22"/>
      <c r="K21" s="23" t="str">
        <f t="shared" si="0"/>
        <v/>
      </c>
      <c r="L21" s="24"/>
      <c r="M21" s="24"/>
      <c r="N21" s="24"/>
      <c r="O21" s="24"/>
      <c r="P21" s="24"/>
      <c r="Q21" s="24"/>
    </row>
    <row r="22" spans="1:17" ht="24" customHeight="1">
      <c r="A22" s="5"/>
      <c r="B22" s="17"/>
      <c r="C22" s="18"/>
      <c r="D22" s="18"/>
      <c r="E22" s="18"/>
      <c r="F22" s="18"/>
      <c r="G22" s="19"/>
      <c r="H22" s="20"/>
      <c r="I22" s="21"/>
      <c r="J22" s="22"/>
      <c r="K22" s="23"/>
      <c r="L22" s="24"/>
      <c r="M22" s="24"/>
      <c r="N22" s="24"/>
      <c r="O22" s="24"/>
      <c r="P22" s="24"/>
      <c r="Q22" s="24"/>
    </row>
    <row r="23" spans="1:17" s="5" customFormat="1" ht="24" customHeight="1">
      <c r="B23" s="17"/>
      <c r="C23" s="18"/>
      <c r="D23" s="18"/>
      <c r="E23" s="18"/>
      <c r="F23" s="18"/>
      <c r="G23" s="19"/>
      <c r="H23" s="20"/>
      <c r="I23" s="21"/>
      <c r="J23" s="22"/>
      <c r="K23" s="23" t="str">
        <f>IF(I23="","",I23*J23)</f>
        <v/>
      </c>
      <c r="L23" s="24"/>
      <c r="M23" s="24"/>
      <c r="N23" s="24"/>
      <c r="O23" s="24"/>
      <c r="P23" s="24"/>
      <c r="Q23" s="24"/>
    </row>
    <row r="24" spans="1:17" s="5" customFormat="1" ht="24" customHeight="1">
      <c r="B24" s="17"/>
      <c r="C24" s="18"/>
      <c r="D24" s="18"/>
      <c r="E24" s="18"/>
      <c r="F24" s="18"/>
      <c r="G24" s="19"/>
      <c r="H24" s="20"/>
      <c r="I24" s="21"/>
      <c r="J24" s="22"/>
      <c r="K24" s="23" t="str">
        <f>IF(I24="","",I24*J24)</f>
        <v/>
      </c>
      <c r="L24" s="24"/>
      <c r="M24" s="24"/>
      <c r="N24" s="24"/>
      <c r="O24" s="24"/>
      <c r="P24" s="24"/>
      <c r="Q24" s="24"/>
    </row>
    <row r="25" spans="1:17" s="5" customFormat="1" ht="24" customHeight="1">
      <c r="B25" s="17"/>
      <c r="C25" s="18"/>
      <c r="D25" s="18"/>
      <c r="E25" s="18"/>
      <c r="F25" s="18"/>
      <c r="G25" s="19"/>
      <c r="H25" s="20"/>
      <c r="I25" s="21"/>
      <c r="J25" s="22"/>
      <c r="K25" s="23" t="str">
        <f>IF(I25="","",I25*J25)</f>
        <v/>
      </c>
      <c r="L25" s="24"/>
      <c r="M25" s="24"/>
      <c r="N25" s="24"/>
      <c r="O25" s="24"/>
      <c r="P25" s="24"/>
      <c r="Q25" s="24"/>
    </row>
    <row r="26" spans="1:17" s="5" customFormat="1" ht="24" customHeight="1">
      <c r="B26" s="17"/>
      <c r="C26" s="18"/>
      <c r="D26" s="18"/>
      <c r="E26" s="18"/>
      <c r="F26" s="18"/>
      <c r="G26" s="19"/>
      <c r="H26" s="20"/>
      <c r="I26" s="21"/>
      <c r="J26" s="22"/>
      <c r="K26" s="23" t="str">
        <f>IF(I26="","",I26*J26)</f>
        <v/>
      </c>
      <c r="L26" s="24"/>
      <c r="M26" s="24"/>
      <c r="N26" s="24"/>
      <c r="O26" s="24"/>
      <c r="P26" s="24"/>
      <c r="Q26" s="24"/>
    </row>
    <row r="27" spans="1:17" s="5" customFormat="1" ht="24" customHeight="1">
      <c r="B27" s="17"/>
      <c r="C27" s="18"/>
      <c r="D27" s="18"/>
      <c r="E27" s="18"/>
      <c r="F27" s="18"/>
      <c r="G27" s="19"/>
      <c r="H27" s="20"/>
      <c r="I27" s="21"/>
      <c r="J27" s="22"/>
      <c r="K27" s="23"/>
      <c r="L27" s="24"/>
      <c r="M27" s="24"/>
      <c r="N27" s="24"/>
      <c r="O27" s="24"/>
      <c r="P27" s="24"/>
      <c r="Q27" s="24"/>
    </row>
    <row r="28" spans="1:17" s="5" customFormat="1" ht="24" customHeight="1">
      <c r="B28" s="17"/>
      <c r="C28" s="18"/>
      <c r="D28" s="18"/>
      <c r="E28" s="18"/>
      <c r="F28" s="18"/>
      <c r="G28" s="19"/>
      <c r="H28" s="20"/>
      <c r="I28" s="21"/>
      <c r="J28" s="22"/>
      <c r="K28" s="23"/>
      <c r="L28" s="29"/>
      <c r="M28" s="29"/>
      <c r="N28" s="29"/>
      <c r="O28" s="29"/>
      <c r="P28" s="29"/>
      <c r="Q28" s="24"/>
    </row>
    <row r="29" spans="1:17" s="5" customFormat="1" ht="24" customHeight="1">
      <c r="B29" s="17"/>
      <c r="C29" s="18"/>
      <c r="D29" s="18"/>
      <c r="E29" s="18"/>
      <c r="F29" s="18"/>
      <c r="G29" s="30"/>
      <c r="H29" s="20"/>
      <c r="I29" s="21"/>
      <c r="J29" s="22"/>
      <c r="K29" s="23" t="str">
        <f t="shared" ref="K29:K42" si="1">IF(I29="","",I29*J29)</f>
        <v/>
      </c>
      <c r="L29" s="29"/>
      <c r="M29" s="29"/>
      <c r="N29" s="29"/>
      <c r="O29" s="29"/>
      <c r="P29" s="29"/>
      <c r="Q29" s="24"/>
    </row>
    <row r="30" spans="1:17" s="5" customFormat="1" ht="24" customHeight="1">
      <c r="B30" s="17"/>
      <c r="C30" s="18"/>
      <c r="D30" s="18"/>
      <c r="E30" s="18"/>
      <c r="F30" s="18"/>
      <c r="G30" s="30"/>
      <c r="H30" s="20"/>
      <c r="I30" s="21"/>
      <c r="J30" s="22"/>
      <c r="K30" s="23" t="str">
        <f t="shared" si="1"/>
        <v/>
      </c>
      <c r="L30" s="29"/>
      <c r="M30" s="29"/>
      <c r="N30" s="29"/>
      <c r="O30" s="29"/>
      <c r="P30" s="29"/>
      <c r="Q30" s="24"/>
    </row>
    <row r="31" spans="1:17" ht="24" customHeight="1">
      <c r="A31" s="5"/>
      <c r="B31" s="17"/>
      <c r="C31" s="18"/>
      <c r="D31" s="18"/>
      <c r="E31" s="18"/>
      <c r="F31" s="18"/>
      <c r="G31" s="19"/>
      <c r="H31" s="20"/>
      <c r="I31" s="21"/>
      <c r="J31" s="22"/>
      <c r="K31" s="23" t="str">
        <f t="shared" si="1"/>
        <v/>
      </c>
      <c r="L31" s="24"/>
      <c r="M31" s="24"/>
      <c r="N31" s="24"/>
      <c r="O31" s="24"/>
      <c r="P31" s="24"/>
      <c r="Q31" s="24"/>
    </row>
    <row r="32" spans="1:17" ht="24" customHeight="1">
      <c r="A32" s="5"/>
      <c r="B32" s="17"/>
      <c r="C32" s="18"/>
      <c r="D32" s="18"/>
      <c r="E32" s="18"/>
      <c r="F32" s="18"/>
      <c r="G32" s="19"/>
      <c r="H32" s="20"/>
      <c r="I32" s="21"/>
      <c r="J32" s="22"/>
      <c r="K32" s="23" t="str">
        <f t="shared" si="1"/>
        <v/>
      </c>
      <c r="L32" s="24"/>
      <c r="M32" s="24"/>
      <c r="N32" s="24"/>
      <c r="O32" s="24"/>
      <c r="P32" s="24"/>
      <c r="Q32" s="24"/>
    </row>
    <row r="33" spans="1:19" ht="24" customHeight="1">
      <c r="A33" s="5"/>
      <c r="B33" s="17"/>
      <c r="C33" s="18"/>
      <c r="D33" s="18"/>
      <c r="E33" s="18"/>
      <c r="F33" s="18"/>
      <c r="G33" s="19"/>
      <c r="H33" s="20"/>
      <c r="I33" s="21"/>
      <c r="J33" s="22"/>
      <c r="K33" s="23" t="str">
        <f t="shared" si="1"/>
        <v/>
      </c>
      <c r="L33" s="24"/>
      <c r="M33" s="24"/>
      <c r="N33" s="24"/>
      <c r="O33" s="24"/>
      <c r="P33" s="24"/>
      <c r="Q33" s="24"/>
    </row>
    <row r="34" spans="1:19" s="5" customFormat="1" ht="24" customHeight="1">
      <c r="B34" s="17"/>
      <c r="C34" s="18"/>
      <c r="D34" s="18"/>
      <c r="E34" s="18"/>
      <c r="F34" s="18"/>
      <c r="G34" s="19"/>
      <c r="H34" s="20"/>
      <c r="I34" s="21"/>
      <c r="J34" s="22"/>
      <c r="K34" s="23" t="str">
        <f t="shared" si="1"/>
        <v/>
      </c>
      <c r="L34" s="24"/>
      <c r="M34" s="24"/>
      <c r="N34" s="24"/>
      <c r="O34" s="24"/>
      <c r="P34" s="24"/>
      <c r="Q34" s="24"/>
      <c r="R34" s="27"/>
      <c r="S34" s="27"/>
    </row>
    <row r="35" spans="1:19" s="5" customFormat="1" ht="24" customHeight="1">
      <c r="B35" s="17"/>
      <c r="C35" s="18"/>
      <c r="D35" s="18"/>
      <c r="E35" s="18"/>
      <c r="F35" s="18"/>
      <c r="G35" s="19"/>
      <c r="H35" s="20"/>
      <c r="I35" s="21"/>
      <c r="J35" s="22"/>
      <c r="K35" s="23" t="str">
        <f t="shared" si="1"/>
        <v/>
      </c>
      <c r="L35" s="29"/>
      <c r="M35" s="29"/>
      <c r="N35" s="29"/>
      <c r="O35" s="29"/>
      <c r="P35" s="29"/>
      <c r="Q35" s="24"/>
      <c r="R35" s="27"/>
      <c r="S35" s="27"/>
    </row>
    <row r="36" spans="1:19" ht="24" customHeight="1">
      <c r="A36" s="5"/>
      <c r="B36" s="17"/>
      <c r="C36" s="18"/>
      <c r="D36" s="18"/>
      <c r="E36" s="18"/>
      <c r="F36" s="18"/>
      <c r="G36" s="19"/>
      <c r="H36" s="20"/>
      <c r="I36" s="21"/>
      <c r="J36" s="22"/>
      <c r="K36" s="23" t="str">
        <f t="shared" si="1"/>
        <v/>
      </c>
      <c r="L36" s="24"/>
      <c r="M36" s="24"/>
      <c r="N36" s="24"/>
      <c r="O36" s="24"/>
      <c r="P36" s="24"/>
      <c r="Q36" s="24"/>
    </row>
    <row r="37" spans="1:19" ht="24" customHeight="1">
      <c r="A37" s="5"/>
      <c r="B37" s="17"/>
      <c r="C37" s="18"/>
      <c r="D37" s="18"/>
      <c r="E37" s="18"/>
      <c r="F37" s="18"/>
      <c r="G37" s="19"/>
      <c r="H37" s="20"/>
      <c r="I37" s="21"/>
      <c r="J37" s="22"/>
      <c r="K37" s="23" t="str">
        <f t="shared" si="1"/>
        <v/>
      </c>
      <c r="L37" s="24"/>
      <c r="M37" s="24"/>
      <c r="N37" s="24"/>
      <c r="O37" s="24"/>
      <c r="P37" s="24"/>
      <c r="Q37" s="24"/>
    </row>
    <row r="38" spans="1:19" ht="24" customHeight="1">
      <c r="A38" s="5"/>
      <c r="B38" s="17"/>
      <c r="C38" s="18"/>
      <c r="D38" s="18"/>
      <c r="E38" s="18"/>
      <c r="F38" s="18"/>
      <c r="G38" s="30"/>
      <c r="H38" s="20"/>
      <c r="I38" s="21"/>
      <c r="J38" s="22"/>
      <c r="K38" s="23" t="str">
        <f t="shared" si="1"/>
        <v/>
      </c>
      <c r="L38" s="29"/>
      <c r="M38" s="29"/>
      <c r="N38" s="29"/>
      <c r="O38" s="29"/>
      <c r="P38" s="29"/>
      <c r="Q38" s="24"/>
    </row>
    <row r="39" spans="1:19" ht="24" customHeight="1">
      <c r="A39" s="5"/>
      <c r="B39" s="17"/>
      <c r="C39" s="18"/>
      <c r="D39" s="18"/>
      <c r="E39" s="18"/>
      <c r="F39" s="18"/>
      <c r="G39" s="19"/>
      <c r="H39" s="20"/>
      <c r="I39" s="21"/>
      <c r="J39" s="22"/>
      <c r="K39" s="23" t="str">
        <f t="shared" si="1"/>
        <v/>
      </c>
      <c r="L39" s="24"/>
      <c r="M39" s="24"/>
      <c r="N39" s="24"/>
      <c r="O39" s="24"/>
      <c r="P39" s="24"/>
      <c r="Q39" s="24"/>
    </row>
    <row r="40" spans="1:19" ht="24" customHeight="1">
      <c r="A40" s="5"/>
      <c r="B40" s="17"/>
      <c r="C40" s="18"/>
      <c r="D40" s="18"/>
      <c r="E40" s="18"/>
      <c r="F40" s="18"/>
      <c r="G40" s="31"/>
      <c r="H40" s="20"/>
      <c r="I40" s="21"/>
      <c r="J40" s="22"/>
      <c r="K40" s="23" t="str">
        <f t="shared" si="1"/>
        <v/>
      </c>
      <c r="L40" s="24"/>
      <c r="M40" s="24"/>
      <c r="N40" s="24"/>
      <c r="O40" s="24"/>
      <c r="P40" s="24"/>
      <c r="Q40" s="24"/>
    </row>
    <row r="41" spans="1:19" ht="24" customHeight="1">
      <c r="A41" s="5"/>
      <c r="B41" s="17"/>
      <c r="C41" s="18"/>
      <c r="D41" s="18"/>
      <c r="E41" s="18"/>
      <c r="F41" s="18"/>
      <c r="G41" s="31"/>
      <c r="H41" s="20"/>
      <c r="I41" s="21"/>
      <c r="J41" s="22"/>
      <c r="K41" s="23" t="str">
        <f t="shared" si="1"/>
        <v/>
      </c>
      <c r="L41" s="24"/>
      <c r="M41" s="24"/>
      <c r="N41" s="24"/>
      <c r="O41" s="24"/>
      <c r="P41" s="24"/>
      <c r="Q41" s="24"/>
    </row>
    <row r="42" spans="1:19" ht="24" customHeight="1">
      <c r="A42" s="5"/>
      <c r="B42" s="17"/>
      <c r="C42" s="18"/>
      <c r="D42" s="18"/>
      <c r="E42" s="18"/>
      <c r="F42" s="18"/>
      <c r="G42" s="31"/>
      <c r="H42" s="20"/>
      <c r="I42" s="21"/>
      <c r="J42" s="22"/>
      <c r="K42" s="23" t="str">
        <f t="shared" si="1"/>
        <v/>
      </c>
      <c r="L42" s="24"/>
      <c r="M42" s="24"/>
      <c r="N42" s="24"/>
      <c r="O42" s="24"/>
      <c r="P42" s="24"/>
      <c r="Q42" s="24"/>
    </row>
    <row r="43" spans="1:19" ht="24" customHeight="1">
      <c r="A43" s="5"/>
      <c r="B43" s="17"/>
      <c r="C43" s="18"/>
      <c r="D43" s="18"/>
      <c r="E43" s="18"/>
      <c r="F43" s="18"/>
      <c r="G43" s="31"/>
      <c r="H43" s="20"/>
      <c r="I43" s="21"/>
      <c r="J43" s="22"/>
      <c r="K43" s="23"/>
      <c r="L43" s="24"/>
      <c r="M43" s="24"/>
      <c r="N43" s="24"/>
      <c r="O43" s="24"/>
      <c r="P43" s="24"/>
      <c r="Q43" s="24"/>
    </row>
    <row r="44" spans="1:19" ht="24" customHeight="1">
      <c r="A44" s="5"/>
      <c r="B44" s="17"/>
      <c r="C44" s="18"/>
      <c r="D44" s="18"/>
      <c r="E44" s="18"/>
      <c r="F44" s="18"/>
      <c r="G44" s="19"/>
      <c r="H44" s="20"/>
      <c r="I44" s="21"/>
      <c r="J44" s="22"/>
      <c r="K44" s="23"/>
      <c r="L44" s="24"/>
      <c r="M44" s="24"/>
      <c r="N44" s="24"/>
      <c r="O44" s="24"/>
      <c r="P44" s="24"/>
      <c r="Q44" s="24"/>
    </row>
    <row r="45" spans="1:19" ht="24" customHeight="1">
      <c r="A45" s="5"/>
      <c r="B45" s="17"/>
      <c r="C45" s="18"/>
      <c r="D45" s="18"/>
      <c r="E45" s="18"/>
      <c r="F45" s="18"/>
      <c r="G45" s="19"/>
      <c r="H45" s="20"/>
      <c r="I45" s="21"/>
      <c r="J45" s="22"/>
      <c r="K45" s="23"/>
      <c r="L45" s="24"/>
      <c r="M45" s="24"/>
      <c r="N45" s="24"/>
      <c r="O45" s="24"/>
      <c r="P45" s="24"/>
      <c r="Q45" s="24"/>
    </row>
    <row r="46" spans="1:19" ht="24" customHeight="1">
      <c r="A46" s="5"/>
      <c r="B46" s="17"/>
      <c r="C46" s="18"/>
      <c r="D46" s="18"/>
      <c r="E46" s="18"/>
      <c r="F46" s="18"/>
      <c r="G46" s="19"/>
      <c r="H46" s="20"/>
      <c r="I46" s="21"/>
      <c r="J46" s="22"/>
      <c r="K46" s="23"/>
      <c r="L46" s="24"/>
      <c r="M46" s="24"/>
      <c r="N46" s="24"/>
      <c r="O46" s="24"/>
      <c r="P46" s="24"/>
      <c r="Q46" s="24"/>
    </row>
    <row r="47" spans="1:19" s="5" customFormat="1" ht="24" customHeight="1">
      <c r="B47" s="17"/>
      <c r="C47" s="18"/>
      <c r="D47" s="18"/>
      <c r="E47" s="18"/>
      <c r="F47" s="18"/>
      <c r="G47" s="19"/>
      <c r="H47" s="20"/>
      <c r="I47" s="21"/>
      <c r="J47" s="22"/>
      <c r="K47" s="23"/>
      <c r="L47" s="24"/>
      <c r="M47" s="24"/>
      <c r="N47" s="24"/>
      <c r="O47" s="24"/>
      <c r="P47" s="24"/>
      <c r="Q47" s="24"/>
      <c r="R47" s="27"/>
      <c r="S47" s="27"/>
    </row>
    <row r="48" spans="1:19" s="5" customFormat="1" ht="24" customHeight="1">
      <c r="B48" s="17"/>
      <c r="C48" s="18"/>
      <c r="D48" s="18"/>
      <c r="E48" s="18"/>
      <c r="F48" s="18"/>
      <c r="G48" s="19"/>
      <c r="H48" s="20"/>
      <c r="I48" s="21"/>
      <c r="J48" s="22"/>
      <c r="K48" s="23" t="str">
        <f t="shared" ref="K48:K54" si="2">IF(I48="","",I48*J48)</f>
        <v/>
      </c>
      <c r="L48" s="29"/>
      <c r="M48" s="29"/>
      <c r="N48" s="29"/>
      <c r="O48" s="29"/>
      <c r="P48" s="29"/>
      <c r="Q48" s="24"/>
      <c r="R48" s="27"/>
      <c r="S48" s="27"/>
    </row>
    <row r="49" spans="1:19" s="5" customFormat="1" ht="24" customHeight="1">
      <c r="B49" s="17"/>
      <c r="C49" s="18"/>
      <c r="D49" s="18"/>
      <c r="E49" s="18"/>
      <c r="F49" s="18"/>
      <c r="G49" s="19"/>
      <c r="H49" s="20"/>
      <c r="I49" s="21"/>
      <c r="J49" s="22"/>
      <c r="K49" s="23" t="str">
        <f t="shared" si="2"/>
        <v/>
      </c>
      <c r="L49" s="29"/>
      <c r="M49" s="29"/>
      <c r="N49" s="29"/>
      <c r="O49" s="29"/>
      <c r="P49" s="29"/>
      <c r="Q49" s="24"/>
      <c r="R49" s="27"/>
      <c r="S49" s="27"/>
    </row>
    <row r="50" spans="1:19" s="5" customFormat="1" ht="24" customHeight="1">
      <c r="B50" s="17"/>
      <c r="C50" s="18"/>
      <c r="D50" s="18"/>
      <c r="E50" s="18"/>
      <c r="F50" s="18"/>
      <c r="G50" s="18"/>
      <c r="H50" s="20"/>
      <c r="I50" s="21"/>
      <c r="J50" s="22"/>
      <c r="K50" s="23" t="str">
        <f t="shared" si="2"/>
        <v/>
      </c>
      <c r="L50" s="24"/>
      <c r="M50" s="24"/>
      <c r="N50" s="24"/>
      <c r="O50" s="24"/>
      <c r="P50" s="24"/>
      <c r="Q50" s="24"/>
      <c r="R50" s="27"/>
      <c r="S50" s="27"/>
    </row>
    <row r="51" spans="1:19" s="5" customFormat="1" ht="24" customHeight="1">
      <c r="B51" s="17"/>
      <c r="C51" s="18"/>
      <c r="D51" s="18"/>
      <c r="E51" s="18"/>
      <c r="F51" s="18"/>
      <c r="G51" s="18"/>
      <c r="H51" s="20"/>
      <c r="I51" s="21"/>
      <c r="J51" s="22"/>
      <c r="K51" s="23" t="str">
        <f t="shared" si="2"/>
        <v/>
      </c>
      <c r="L51" s="24"/>
      <c r="M51" s="24"/>
      <c r="N51" s="24"/>
      <c r="O51" s="24"/>
      <c r="P51" s="24"/>
      <c r="Q51" s="24"/>
    </row>
    <row r="52" spans="1:19" s="5" customFormat="1" ht="24" customHeight="1">
      <c r="B52" s="17"/>
      <c r="C52" s="18"/>
      <c r="D52" s="18"/>
      <c r="E52" s="18"/>
      <c r="F52" s="18"/>
      <c r="G52" s="18"/>
      <c r="H52" s="20"/>
      <c r="I52" s="21"/>
      <c r="J52" s="22"/>
      <c r="K52" s="23" t="str">
        <f t="shared" si="2"/>
        <v/>
      </c>
      <c r="L52" s="24"/>
      <c r="M52" s="24"/>
      <c r="N52" s="24"/>
      <c r="O52" s="24"/>
      <c r="P52" s="24"/>
      <c r="Q52" s="24"/>
    </row>
    <row r="53" spans="1:19" s="5" customFormat="1" ht="24" customHeight="1">
      <c r="B53" s="17"/>
      <c r="C53" s="18"/>
      <c r="D53" s="18"/>
      <c r="E53" s="18"/>
      <c r="F53" s="18"/>
      <c r="G53" s="18"/>
      <c r="H53" s="20"/>
      <c r="I53" s="21"/>
      <c r="J53" s="22"/>
      <c r="K53" s="23" t="str">
        <f t="shared" si="2"/>
        <v/>
      </c>
      <c r="L53" s="24"/>
      <c r="M53" s="24"/>
      <c r="N53" s="24"/>
      <c r="O53" s="24"/>
      <c r="P53" s="24"/>
      <c r="Q53" s="24"/>
    </row>
    <row r="54" spans="1:19" s="5" customFormat="1" ht="24" customHeight="1">
      <c r="B54" s="17"/>
      <c r="C54" s="18"/>
      <c r="D54" s="18"/>
      <c r="E54" s="18"/>
      <c r="F54" s="18"/>
      <c r="G54" s="19"/>
      <c r="H54" s="20"/>
      <c r="I54" s="21"/>
      <c r="J54" s="22"/>
      <c r="K54" s="23" t="str">
        <f t="shared" si="2"/>
        <v/>
      </c>
      <c r="L54" s="24"/>
      <c r="M54" s="24"/>
      <c r="N54" s="24"/>
      <c r="O54" s="24"/>
      <c r="P54" s="24"/>
      <c r="Q54" s="24"/>
    </row>
    <row r="55" spans="1:19" s="5" customFormat="1" ht="24" customHeight="1">
      <c r="B55" s="17"/>
      <c r="C55" s="18"/>
      <c r="D55" s="18"/>
      <c r="E55" s="18"/>
      <c r="F55" s="18"/>
      <c r="G55" s="19"/>
      <c r="H55" s="20"/>
      <c r="I55" s="21"/>
      <c r="J55" s="22"/>
      <c r="K55" s="23"/>
      <c r="L55" s="24"/>
      <c r="M55" s="24"/>
      <c r="N55" s="24"/>
      <c r="O55" s="24"/>
      <c r="P55" s="24"/>
      <c r="Q55" s="24"/>
    </row>
    <row r="56" spans="1:19" ht="24" customHeight="1">
      <c r="A56" s="5"/>
      <c r="B56" s="17"/>
      <c r="C56" s="18"/>
      <c r="D56" s="18"/>
      <c r="E56" s="18"/>
      <c r="F56" s="18"/>
      <c r="G56" s="19"/>
      <c r="H56" s="20"/>
      <c r="I56" s="21"/>
      <c r="J56" s="22"/>
      <c r="K56" s="23"/>
      <c r="L56" s="24"/>
      <c r="M56" s="24"/>
      <c r="N56" s="24"/>
      <c r="O56" s="24"/>
      <c r="P56" s="24"/>
      <c r="Q56" s="24"/>
      <c r="R56" s="5"/>
      <c r="S56" s="5"/>
    </row>
    <row r="57" spans="1:19" ht="24" customHeight="1">
      <c r="A57" s="5"/>
      <c r="B57" s="17"/>
      <c r="C57" s="18"/>
      <c r="D57" s="18"/>
      <c r="E57" s="18"/>
      <c r="F57" s="18"/>
      <c r="G57" s="19"/>
      <c r="H57" s="20"/>
      <c r="I57" s="21"/>
      <c r="J57" s="22"/>
      <c r="K57" s="23"/>
      <c r="L57" s="24"/>
      <c r="M57" s="24"/>
      <c r="N57" s="24"/>
      <c r="O57" s="24"/>
      <c r="P57" s="24"/>
      <c r="Q57" s="24"/>
      <c r="R57" s="5"/>
      <c r="S57" s="5"/>
    </row>
    <row r="58" spans="1:19" ht="24" customHeight="1">
      <c r="A58" s="5"/>
      <c r="B58" s="17"/>
      <c r="C58" s="18"/>
      <c r="D58" s="18"/>
      <c r="E58" s="18"/>
      <c r="F58" s="18"/>
      <c r="G58" s="19"/>
      <c r="H58" s="20"/>
      <c r="I58" s="21"/>
      <c r="J58" s="22"/>
      <c r="K58" s="23"/>
      <c r="L58" s="24"/>
      <c r="M58" s="24"/>
      <c r="N58" s="24"/>
      <c r="O58" s="24"/>
      <c r="P58" s="24"/>
      <c r="Q58" s="24"/>
      <c r="R58" s="5"/>
      <c r="S58" s="5"/>
    </row>
    <row r="59" spans="1:19" ht="24" customHeight="1">
      <c r="A59" s="5"/>
      <c r="B59" s="17"/>
      <c r="C59" s="18"/>
      <c r="D59" s="18"/>
      <c r="E59" s="18"/>
      <c r="F59" s="18"/>
      <c r="G59" s="19"/>
      <c r="H59" s="20"/>
      <c r="I59" s="21"/>
      <c r="J59" s="22"/>
      <c r="K59" s="23"/>
      <c r="L59" s="24"/>
      <c r="M59" s="24"/>
      <c r="N59" s="24"/>
      <c r="O59" s="24"/>
      <c r="P59" s="24"/>
      <c r="Q59" s="24"/>
      <c r="R59" s="5"/>
      <c r="S59" s="5"/>
    </row>
    <row r="60" spans="1:19" ht="24" customHeight="1">
      <c r="A60" s="5"/>
      <c r="B60" s="17"/>
      <c r="C60" s="18"/>
      <c r="D60" s="18"/>
      <c r="E60" s="18"/>
      <c r="F60" s="18"/>
      <c r="G60" s="19"/>
      <c r="H60" s="20"/>
      <c r="I60" s="21"/>
      <c r="J60" s="22"/>
      <c r="K60" s="23"/>
      <c r="L60" s="24"/>
      <c r="M60" s="24"/>
      <c r="N60" s="24"/>
      <c r="O60" s="24"/>
      <c r="P60" s="24"/>
      <c r="Q60" s="24"/>
    </row>
    <row r="61" spans="1:19" ht="24" customHeight="1">
      <c r="A61" s="5"/>
      <c r="B61" s="17"/>
      <c r="C61" s="18"/>
      <c r="D61" s="18"/>
      <c r="E61" s="18"/>
      <c r="F61" s="18"/>
      <c r="G61" s="19"/>
      <c r="H61" s="20"/>
      <c r="I61" s="21"/>
      <c r="J61" s="22"/>
      <c r="K61" s="23"/>
      <c r="L61" s="24"/>
      <c r="M61" s="24"/>
      <c r="N61" s="24"/>
      <c r="O61" s="24"/>
      <c r="P61" s="24"/>
      <c r="Q61" s="24"/>
    </row>
    <row r="62" spans="1:19" ht="24" customHeight="1">
      <c r="A62" s="5"/>
      <c r="B62" s="17"/>
      <c r="C62" s="18"/>
      <c r="D62" s="18"/>
      <c r="E62" s="18"/>
      <c r="F62" s="18"/>
      <c r="G62" s="19"/>
      <c r="H62" s="20"/>
      <c r="I62" s="21"/>
      <c r="J62" s="22"/>
      <c r="K62" s="23"/>
      <c r="L62" s="24"/>
      <c r="M62" s="24"/>
      <c r="N62" s="24"/>
      <c r="O62" s="24"/>
      <c r="P62" s="24"/>
      <c r="Q62" s="24"/>
    </row>
    <row r="63" spans="1:19" ht="24" customHeight="1">
      <c r="A63" s="5"/>
      <c r="B63" s="17"/>
      <c r="C63" s="18"/>
      <c r="D63" s="18"/>
      <c r="E63" s="18"/>
      <c r="F63" s="18"/>
      <c r="G63" s="19"/>
      <c r="H63" s="20"/>
      <c r="I63" s="21"/>
      <c r="J63" s="22"/>
      <c r="K63" s="23"/>
      <c r="L63" s="24"/>
      <c r="M63" s="24"/>
      <c r="N63" s="24"/>
      <c r="O63" s="24"/>
      <c r="P63" s="24"/>
      <c r="Q63" s="24"/>
    </row>
    <row r="64" spans="1:19" ht="24" customHeight="1">
      <c r="A64" s="5"/>
      <c r="B64" s="17"/>
      <c r="C64" s="18"/>
      <c r="D64" s="18"/>
      <c r="E64" s="18"/>
      <c r="F64" s="18"/>
      <c r="G64" s="19"/>
      <c r="H64" s="20"/>
      <c r="I64" s="21"/>
      <c r="J64" s="22"/>
      <c r="K64" s="23"/>
      <c r="L64" s="24"/>
      <c r="M64" s="24"/>
      <c r="N64" s="24"/>
      <c r="O64" s="24"/>
      <c r="P64" s="24"/>
      <c r="Q64" s="24"/>
    </row>
    <row r="65" spans="1:19" ht="24" customHeight="1">
      <c r="A65" s="5"/>
      <c r="B65" s="17"/>
      <c r="C65" s="18"/>
      <c r="D65" s="18"/>
      <c r="E65" s="18"/>
      <c r="F65" s="18"/>
      <c r="G65" s="19"/>
      <c r="H65" s="20"/>
      <c r="I65" s="21"/>
      <c r="J65" s="22"/>
      <c r="K65" s="23"/>
      <c r="L65" s="24"/>
      <c r="M65" s="24"/>
      <c r="N65" s="24"/>
      <c r="O65" s="24"/>
      <c r="P65" s="24"/>
      <c r="Q65" s="24"/>
    </row>
    <row r="66" spans="1:19" s="5" customFormat="1" ht="24" customHeight="1">
      <c r="B66" s="17"/>
      <c r="C66" s="18"/>
      <c r="D66" s="18"/>
      <c r="E66" s="18"/>
      <c r="F66" s="18"/>
      <c r="G66" s="19"/>
      <c r="H66" s="20"/>
      <c r="I66" s="21"/>
      <c r="J66" s="22"/>
      <c r="K66" s="23"/>
      <c r="L66" s="24"/>
      <c r="M66" s="24"/>
      <c r="N66" s="24"/>
      <c r="O66" s="24"/>
      <c r="P66" s="24"/>
      <c r="Q66" s="24"/>
      <c r="R66" s="27"/>
      <c r="S66" s="27"/>
    </row>
    <row r="67" spans="1:19" s="5" customFormat="1" ht="24" customHeight="1">
      <c r="B67" s="17"/>
      <c r="C67" s="18"/>
      <c r="D67" s="18"/>
      <c r="E67" s="18"/>
      <c r="F67" s="18"/>
      <c r="G67" s="19"/>
      <c r="H67" s="20"/>
      <c r="I67" s="21"/>
      <c r="J67" s="22"/>
      <c r="K67" s="23"/>
      <c r="L67" s="24"/>
      <c r="M67" s="24"/>
      <c r="N67" s="24"/>
      <c r="O67" s="24"/>
      <c r="P67" s="24"/>
      <c r="Q67" s="24"/>
      <c r="R67" s="27"/>
      <c r="S67" s="27"/>
    </row>
    <row r="68" spans="1:19" s="5" customFormat="1" ht="24" customHeight="1">
      <c r="B68" s="17"/>
      <c r="C68" s="18"/>
      <c r="D68" s="18"/>
      <c r="E68" s="18"/>
      <c r="F68" s="18"/>
      <c r="G68" s="19"/>
      <c r="H68" s="20"/>
      <c r="I68" s="21"/>
      <c r="J68" s="22"/>
      <c r="K68" s="23"/>
      <c r="L68" s="24"/>
      <c r="M68" s="24"/>
      <c r="N68" s="24"/>
      <c r="O68" s="24"/>
      <c r="P68" s="24"/>
      <c r="Q68" s="24"/>
      <c r="R68" s="27"/>
      <c r="S68" s="27"/>
    </row>
    <row r="69" spans="1:19" s="5" customFormat="1" ht="24" customHeight="1">
      <c r="B69" s="17"/>
      <c r="C69" s="18"/>
      <c r="D69" s="18"/>
      <c r="E69" s="18"/>
      <c r="F69" s="18"/>
      <c r="G69" s="19"/>
      <c r="H69" s="20"/>
      <c r="I69" s="21"/>
      <c r="J69" s="22"/>
      <c r="K69" s="23"/>
      <c r="L69" s="24"/>
      <c r="M69" s="24"/>
      <c r="N69" s="24"/>
      <c r="O69" s="24"/>
      <c r="P69" s="24"/>
      <c r="Q69" s="24"/>
      <c r="R69" s="27"/>
      <c r="S69" s="27"/>
    </row>
    <row r="70" spans="1:19" s="5" customFormat="1" ht="24" customHeight="1">
      <c r="B70" s="17"/>
      <c r="C70" s="18"/>
      <c r="D70" s="18"/>
      <c r="E70" s="18"/>
      <c r="F70" s="18"/>
      <c r="G70" s="19"/>
      <c r="H70" s="20"/>
      <c r="I70" s="21"/>
      <c r="J70" s="22"/>
      <c r="K70" s="23"/>
      <c r="L70" s="24"/>
      <c r="M70" s="24"/>
      <c r="N70" s="24"/>
      <c r="O70" s="24"/>
      <c r="P70" s="24"/>
      <c r="Q70" s="24"/>
    </row>
    <row r="71" spans="1:19" s="5" customFormat="1" ht="24" customHeight="1">
      <c r="B71" s="17"/>
      <c r="C71" s="18"/>
      <c r="D71" s="18"/>
      <c r="E71" s="18"/>
      <c r="F71" s="18"/>
      <c r="G71" s="19"/>
      <c r="H71" s="20"/>
      <c r="I71" s="21"/>
      <c r="J71" s="22"/>
      <c r="K71" s="23"/>
      <c r="L71" s="24"/>
      <c r="M71" s="24"/>
      <c r="N71" s="24"/>
      <c r="O71" s="24"/>
      <c r="P71" s="24"/>
      <c r="Q71" s="24"/>
    </row>
    <row r="72" spans="1:19" s="5" customFormat="1" ht="24" customHeight="1">
      <c r="B72" s="17"/>
      <c r="C72" s="18"/>
      <c r="D72" s="18"/>
      <c r="E72" s="18"/>
      <c r="F72" s="18"/>
      <c r="G72" s="19"/>
      <c r="H72" s="20"/>
      <c r="I72" s="21"/>
      <c r="J72" s="22"/>
      <c r="K72" s="23"/>
      <c r="L72" s="24"/>
      <c r="M72" s="24"/>
      <c r="N72" s="24"/>
      <c r="O72" s="24"/>
      <c r="P72" s="24"/>
      <c r="Q72" s="24"/>
    </row>
    <row r="73" spans="1:19" s="5" customFormat="1" ht="24" customHeight="1">
      <c r="B73" s="17"/>
      <c r="C73" s="28"/>
      <c r="D73" s="28"/>
      <c r="E73" s="18"/>
      <c r="F73" s="18"/>
      <c r="G73" s="19"/>
      <c r="H73" s="20"/>
      <c r="I73" s="21"/>
      <c r="J73" s="22"/>
      <c r="K73" s="23"/>
      <c r="L73" s="24"/>
      <c r="M73" s="24"/>
      <c r="N73" s="24"/>
      <c r="O73" s="24"/>
      <c r="P73" s="24"/>
      <c r="Q73" s="24"/>
    </row>
    <row r="74" spans="1:19" s="5" customFormat="1" ht="24" customHeight="1">
      <c r="B74" s="17"/>
      <c r="C74" s="18"/>
      <c r="D74" s="18"/>
      <c r="E74" s="18"/>
      <c r="F74" s="18"/>
      <c r="G74" s="18"/>
      <c r="H74" s="20"/>
      <c r="I74" s="21"/>
      <c r="J74" s="22"/>
      <c r="K74" s="23"/>
      <c r="L74" s="24"/>
      <c r="M74" s="24"/>
      <c r="N74" s="24"/>
      <c r="O74" s="24"/>
      <c r="P74" s="24"/>
      <c r="Q74" s="24"/>
    </row>
    <row r="75" spans="1:19" s="5" customFormat="1" ht="24" customHeight="1">
      <c r="B75" s="17"/>
      <c r="C75" s="18"/>
      <c r="D75" s="28"/>
      <c r="E75" s="18"/>
      <c r="F75" s="18"/>
      <c r="G75" s="19"/>
      <c r="H75" s="20"/>
      <c r="I75" s="21"/>
      <c r="J75" s="22"/>
      <c r="K75" s="23"/>
      <c r="L75" s="24"/>
      <c r="M75" s="24"/>
      <c r="N75" s="24"/>
      <c r="O75" s="24"/>
      <c r="P75" s="24"/>
      <c r="Q75" s="24"/>
    </row>
    <row r="76" spans="1:19" ht="24" customHeight="1">
      <c r="A76" s="5"/>
      <c r="B76" s="17"/>
      <c r="C76" s="18"/>
      <c r="D76" s="28"/>
      <c r="E76" s="18"/>
      <c r="F76" s="18"/>
      <c r="G76" s="19"/>
      <c r="H76" s="20"/>
      <c r="I76" s="21"/>
      <c r="J76" s="22"/>
      <c r="K76" s="23"/>
      <c r="L76" s="24"/>
      <c r="M76" s="24"/>
      <c r="N76" s="24"/>
      <c r="O76" s="24"/>
      <c r="P76" s="24"/>
      <c r="Q76" s="24"/>
      <c r="R76" s="5"/>
      <c r="S76" s="5"/>
    </row>
    <row r="77" spans="1:19" ht="24" customHeight="1">
      <c r="A77" s="5"/>
      <c r="B77" s="17"/>
      <c r="C77" s="18"/>
      <c r="D77" s="18"/>
      <c r="E77" s="18"/>
      <c r="F77" s="18"/>
      <c r="G77" s="19"/>
      <c r="H77" s="20"/>
      <c r="I77" s="21"/>
      <c r="J77" s="22"/>
      <c r="K77" s="23" t="str">
        <f>IF(I77="","",I77*J77)</f>
        <v/>
      </c>
      <c r="L77" s="24"/>
      <c r="M77" s="24"/>
      <c r="N77" s="24"/>
      <c r="O77" s="24"/>
      <c r="P77" s="24"/>
      <c r="Q77" s="24"/>
      <c r="R77" s="5"/>
      <c r="S77" s="5"/>
    </row>
    <row r="78" spans="1:19" ht="24" customHeight="1">
      <c r="A78" s="5"/>
      <c r="B78" s="17"/>
      <c r="C78" s="18"/>
      <c r="D78" s="18"/>
      <c r="E78" s="18"/>
      <c r="F78" s="18"/>
      <c r="G78" s="19"/>
      <c r="H78" s="20"/>
      <c r="I78" s="21"/>
      <c r="J78" s="22"/>
      <c r="K78" s="23" t="str">
        <f>IF(I78="","",I78*J78)</f>
        <v/>
      </c>
      <c r="L78" s="24"/>
      <c r="M78" s="24"/>
      <c r="N78" s="24"/>
      <c r="O78" s="24"/>
      <c r="P78" s="24"/>
      <c r="Q78" s="24"/>
      <c r="R78" s="5"/>
      <c r="S78" s="5"/>
    </row>
    <row r="79" spans="1:19" ht="24" customHeight="1">
      <c r="A79" s="5"/>
      <c r="B79" s="17"/>
      <c r="C79" s="18"/>
      <c r="D79" s="18"/>
      <c r="E79" s="18"/>
      <c r="F79" s="18"/>
      <c r="G79" s="19"/>
      <c r="H79" s="20"/>
      <c r="I79" s="21"/>
      <c r="J79" s="22"/>
      <c r="K79" s="23"/>
      <c r="L79" s="24"/>
      <c r="M79" s="24"/>
      <c r="N79" s="24"/>
      <c r="O79" s="24"/>
      <c r="P79" s="24"/>
      <c r="Q79" s="24"/>
      <c r="R79" s="5"/>
      <c r="S79" s="5"/>
    </row>
    <row r="80" spans="1:19" ht="24" customHeight="1">
      <c r="A80" s="5"/>
      <c r="B80" s="17"/>
      <c r="C80" s="18"/>
      <c r="D80" s="18"/>
      <c r="E80" s="18"/>
      <c r="F80" s="18"/>
      <c r="G80" s="19"/>
      <c r="H80" s="20"/>
      <c r="I80" s="21"/>
      <c r="J80" s="22"/>
      <c r="K80" s="23"/>
      <c r="L80" s="24"/>
      <c r="M80" s="24"/>
      <c r="N80" s="24"/>
      <c r="O80" s="24"/>
      <c r="P80" s="24"/>
      <c r="Q80" s="24"/>
    </row>
    <row r="81" spans="1:19" ht="24" customHeight="1">
      <c r="A81" s="5"/>
      <c r="B81" s="17"/>
      <c r="C81" s="18"/>
      <c r="D81" s="18"/>
      <c r="E81" s="18"/>
      <c r="F81" s="18"/>
      <c r="G81" s="19"/>
      <c r="H81" s="20"/>
      <c r="I81" s="21"/>
      <c r="J81" s="22"/>
      <c r="K81" s="23"/>
      <c r="L81" s="24"/>
      <c r="M81" s="24"/>
      <c r="N81" s="24"/>
      <c r="O81" s="24"/>
      <c r="P81" s="24"/>
      <c r="Q81" s="24"/>
    </row>
    <row r="82" spans="1:19" ht="24" customHeight="1">
      <c r="A82" s="5"/>
      <c r="B82" s="17"/>
      <c r="C82" s="18"/>
      <c r="D82" s="18"/>
      <c r="E82" s="18"/>
      <c r="F82" s="18"/>
      <c r="G82" s="19"/>
      <c r="H82" s="20"/>
      <c r="I82" s="21"/>
      <c r="J82" s="22"/>
      <c r="K82" s="23"/>
      <c r="L82" s="24"/>
      <c r="M82" s="24"/>
      <c r="N82" s="24"/>
      <c r="O82" s="24"/>
      <c r="P82" s="24"/>
      <c r="Q82" s="24"/>
    </row>
    <row r="83" spans="1:19" ht="24" customHeight="1">
      <c r="A83" s="5"/>
      <c r="B83" s="17"/>
      <c r="C83" s="18"/>
      <c r="D83" s="18"/>
      <c r="E83" s="18"/>
      <c r="F83" s="18"/>
      <c r="G83" s="19"/>
      <c r="H83" s="20"/>
      <c r="I83" s="21"/>
      <c r="J83" s="22"/>
      <c r="K83" s="23"/>
      <c r="L83" s="24"/>
      <c r="M83" s="24"/>
      <c r="N83" s="24"/>
      <c r="O83" s="24"/>
      <c r="P83" s="24"/>
      <c r="Q83" s="24"/>
    </row>
    <row r="84" spans="1:19" s="5" customFormat="1" ht="24" customHeight="1">
      <c r="B84" s="17"/>
      <c r="C84" s="18"/>
      <c r="D84" s="18"/>
      <c r="E84" s="18"/>
      <c r="F84" s="18"/>
      <c r="G84" s="19"/>
      <c r="H84" s="20"/>
      <c r="I84" s="21"/>
      <c r="J84" s="22"/>
      <c r="K84" s="23"/>
      <c r="L84" s="24"/>
      <c r="M84" s="24"/>
      <c r="N84" s="24"/>
      <c r="O84" s="24"/>
      <c r="P84" s="24"/>
      <c r="Q84" s="24"/>
      <c r="R84" s="27"/>
      <c r="S84" s="27"/>
    </row>
    <row r="85" spans="1:19" s="5" customFormat="1" ht="24" customHeight="1">
      <c r="B85" s="17"/>
      <c r="C85" s="18"/>
      <c r="D85" s="18"/>
      <c r="E85" s="18"/>
      <c r="F85" s="18"/>
      <c r="G85" s="19"/>
      <c r="H85" s="20"/>
      <c r="I85" s="21"/>
      <c r="J85" s="22"/>
      <c r="K85" s="23"/>
      <c r="L85" s="29"/>
      <c r="M85" s="29"/>
      <c r="N85" s="29"/>
      <c r="O85" s="29"/>
      <c r="P85" s="29"/>
      <c r="Q85" s="24"/>
      <c r="R85" s="27"/>
      <c r="S85" s="27"/>
    </row>
    <row r="86" spans="1:19" s="5" customFormat="1" ht="24" customHeight="1">
      <c r="B86" s="17"/>
      <c r="C86" s="18"/>
      <c r="D86" s="18"/>
      <c r="E86" s="18"/>
      <c r="F86" s="18"/>
      <c r="G86" s="19"/>
      <c r="H86" s="20"/>
      <c r="I86" s="21"/>
      <c r="J86" s="22"/>
      <c r="K86" s="23"/>
      <c r="L86" s="29"/>
      <c r="M86" s="29"/>
      <c r="N86" s="29"/>
      <c r="O86" s="29"/>
      <c r="P86" s="29"/>
      <c r="Q86" s="24"/>
      <c r="R86" s="27"/>
      <c r="S86" s="27"/>
    </row>
    <row r="87" spans="1:19" s="5" customFormat="1" ht="24" customHeight="1">
      <c r="B87" s="17"/>
      <c r="C87" s="18"/>
      <c r="D87" s="18"/>
      <c r="E87" s="18"/>
      <c r="F87" s="18"/>
      <c r="G87" s="18"/>
      <c r="H87" s="20"/>
      <c r="I87" s="21"/>
      <c r="J87" s="22"/>
      <c r="K87" s="23"/>
      <c r="L87" s="24"/>
      <c r="M87" s="24"/>
      <c r="N87" s="24"/>
      <c r="O87" s="24"/>
      <c r="P87" s="24"/>
      <c r="Q87" s="24"/>
      <c r="R87" s="27"/>
      <c r="S87" s="27"/>
    </row>
    <row r="88" spans="1:19" s="5" customFormat="1" ht="24" customHeight="1">
      <c r="B88" s="17"/>
      <c r="C88" s="18"/>
      <c r="D88" s="18"/>
      <c r="E88" s="18"/>
      <c r="F88" s="18"/>
      <c r="G88" s="18"/>
      <c r="H88" s="20"/>
      <c r="I88" s="21"/>
      <c r="J88" s="22"/>
      <c r="K88" s="23"/>
      <c r="L88" s="24"/>
      <c r="M88" s="24"/>
      <c r="N88" s="24"/>
      <c r="O88" s="24"/>
      <c r="P88" s="24"/>
      <c r="Q88" s="24"/>
    </row>
    <row r="89" spans="1:19" s="5" customFormat="1" ht="24" customHeight="1">
      <c r="B89" s="17"/>
      <c r="C89" s="18"/>
      <c r="D89" s="18"/>
      <c r="E89" s="18"/>
      <c r="F89" s="18"/>
      <c r="G89" s="18"/>
      <c r="H89" s="20"/>
      <c r="I89" s="21"/>
      <c r="J89" s="22"/>
      <c r="K89" s="23"/>
      <c r="L89" s="24"/>
      <c r="M89" s="24"/>
      <c r="N89" s="24"/>
      <c r="O89" s="24"/>
      <c r="P89" s="24"/>
      <c r="Q89" s="24"/>
    </row>
    <row r="90" spans="1:19" s="5" customFormat="1" ht="24" customHeight="1">
      <c r="B90" s="17"/>
      <c r="C90" s="18"/>
      <c r="D90" s="18"/>
      <c r="E90" s="18"/>
      <c r="F90" s="18"/>
      <c r="G90" s="18"/>
      <c r="H90" s="20"/>
      <c r="I90" s="21"/>
      <c r="J90" s="22"/>
      <c r="K90" s="23"/>
      <c r="L90" s="24"/>
      <c r="M90" s="24"/>
      <c r="N90" s="24"/>
      <c r="O90" s="24"/>
      <c r="P90" s="24"/>
      <c r="Q90" s="24"/>
    </row>
    <row r="91" spans="1:19" s="5" customFormat="1" ht="24" customHeight="1">
      <c r="B91" s="17"/>
      <c r="C91" s="18"/>
      <c r="D91" s="18"/>
      <c r="E91" s="18"/>
      <c r="F91" s="18"/>
      <c r="G91" s="19"/>
      <c r="H91" s="20"/>
      <c r="I91" s="21"/>
      <c r="J91" s="22"/>
      <c r="K91" s="23"/>
      <c r="L91" s="24"/>
      <c r="M91" s="24"/>
      <c r="N91" s="24"/>
      <c r="O91" s="24"/>
      <c r="P91" s="24"/>
      <c r="Q91" s="24"/>
    </row>
    <row r="92" spans="1:19" s="5" customFormat="1" ht="24" customHeight="1">
      <c r="B92" s="17"/>
      <c r="C92" s="18"/>
      <c r="D92" s="18"/>
      <c r="E92" s="18"/>
      <c r="F92" s="18"/>
      <c r="G92" s="19"/>
      <c r="H92" s="20"/>
      <c r="I92" s="21"/>
      <c r="J92" s="22"/>
      <c r="K92" s="23"/>
      <c r="L92" s="24"/>
      <c r="M92" s="24"/>
      <c r="N92" s="24"/>
      <c r="O92" s="24"/>
      <c r="P92" s="24"/>
      <c r="Q92" s="24"/>
    </row>
    <row r="93" spans="1:19" ht="24" customHeight="1">
      <c r="A93" s="5"/>
      <c r="B93" s="17"/>
      <c r="C93" s="18"/>
      <c r="D93" s="18"/>
      <c r="E93" s="18"/>
      <c r="F93" s="18"/>
      <c r="G93" s="19"/>
      <c r="H93" s="20"/>
      <c r="I93" s="21"/>
      <c r="J93" s="22"/>
      <c r="K93" s="23"/>
      <c r="L93" s="24"/>
      <c r="M93" s="24"/>
      <c r="N93" s="24"/>
      <c r="O93" s="24"/>
      <c r="P93" s="24"/>
      <c r="Q93" s="24"/>
      <c r="R93" s="5"/>
      <c r="S93" s="5"/>
    </row>
    <row r="94" spans="1:19" ht="24" customHeight="1">
      <c r="A94" s="5"/>
      <c r="B94" s="17"/>
      <c r="C94" s="18"/>
      <c r="D94" s="18"/>
      <c r="E94" s="18"/>
      <c r="F94" s="18"/>
      <c r="G94" s="19"/>
      <c r="H94" s="20"/>
      <c r="I94" s="21"/>
      <c r="J94" s="22"/>
      <c r="K94" s="23"/>
      <c r="L94" s="24"/>
      <c r="M94" s="24"/>
      <c r="N94" s="24"/>
      <c r="O94" s="24"/>
      <c r="P94" s="24"/>
      <c r="Q94" s="24"/>
      <c r="R94" s="5"/>
      <c r="S94" s="5"/>
    </row>
    <row r="95" spans="1:19" ht="24" customHeight="1">
      <c r="A95" s="5"/>
      <c r="B95" s="17"/>
      <c r="C95" s="18"/>
      <c r="D95" s="18"/>
      <c r="E95" s="18"/>
      <c r="F95" s="18"/>
      <c r="G95" s="19"/>
      <c r="H95" s="20"/>
      <c r="I95" s="21"/>
      <c r="J95" s="22"/>
      <c r="K95" s="23"/>
      <c r="L95" s="24"/>
      <c r="M95" s="24"/>
      <c r="N95" s="24"/>
      <c r="O95" s="24"/>
      <c r="P95" s="24"/>
      <c r="Q95" s="24"/>
      <c r="R95" s="5"/>
      <c r="S95" s="5"/>
    </row>
    <row r="96" spans="1:19" ht="24" customHeight="1">
      <c r="A96" s="5"/>
      <c r="B96" s="17"/>
      <c r="C96" s="18"/>
      <c r="D96" s="18"/>
      <c r="E96" s="18"/>
      <c r="F96" s="18"/>
      <c r="G96" s="19"/>
      <c r="H96" s="20"/>
      <c r="I96" s="21"/>
      <c r="J96" s="22"/>
      <c r="K96" s="23"/>
      <c r="L96" s="24"/>
      <c r="M96" s="24"/>
      <c r="N96" s="24"/>
      <c r="O96" s="24"/>
      <c r="P96" s="24"/>
      <c r="Q96" s="24"/>
      <c r="R96" s="5"/>
      <c r="S96" s="5"/>
    </row>
    <row r="97" spans="1:19" ht="24" customHeight="1">
      <c r="A97" s="5"/>
      <c r="B97" s="17"/>
      <c r="C97" s="18"/>
      <c r="D97" s="18"/>
      <c r="E97" s="18"/>
      <c r="F97" s="18"/>
      <c r="G97" s="19"/>
      <c r="H97" s="20"/>
      <c r="I97" s="21"/>
      <c r="J97" s="22"/>
      <c r="K97" s="23"/>
      <c r="L97" s="24"/>
      <c r="M97" s="24"/>
      <c r="N97" s="24"/>
      <c r="O97" s="24"/>
      <c r="P97" s="24"/>
      <c r="Q97" s="24"/>
    </row>
    <row r="98" spans="1:19" ht="24" customHeight="1">
      <c r="A98" s="5"/>
      <c r="B98" s="17"/>
      <c r="C98" s="18"/>
      <c r="D98" s="18"/>
      <c r="E98" s="18"/>
      <c r="F98" s="18"/>
      <c r="G98" s="19"/>
      <c r="H98" s="20"/>
      <c r="I98" s="21"/>
      <c r="J98" s="22"/>
      <c r="K98" s="23"/>
      <c r="L98" s="24"/>
      <c r="M98" s="24"/>
      <c r="N98" s="24"/>
      <c r="O98" s="24"/>
      <c r="P98" s="24"/>
      <c r="Q98" s="24"/>
    </row>
    <row r="99" spans="1:19" ht="24" customHeight="1">
      <c r="A99" s="5"/>
      <c r="B99" s="17"/>
      <c r="C99" s="28"/>
      <c r="D99" s="28"/>
      <c r="E99" s="18"/>
      <c r="F99" s="18"/>
      <c r="G99" s="19"/>
      <c r="H99" s="20"/>
      <c r="I99" s="21"/>
      <c r="J99" s="22"/>
      <c r="K99" s="23"/>
      <c r="L99" s="24"/>
      <c r="M99" s="24"/>
      <c r="N99" s="24"/>
      <c r="O99" s="24"/>
      <c r="P99" s="24"/>
      <c r="Q99" s="24"/>
    </row>
    <row r="100" spans="1:19" ht="24" customHeight="1">
      <c r="A100" s="5"/>
      <c r="B100" s="17"/>
      <c r="C100" s="28"/>
      <c r="D100" s="28"/>
      <c r="E100" s="18"/>
      <c r="F100" s="18"/>
      <c r="G100" s="19"/>
      <c r="H100" s="20"/>
      <c r="I100" s="21"/>
      <c r="J100" s="22"/>
      <c r="K100" s="23"/>
      <c r="L100" s="24"/>
      <c r="M100" s="24"/>
      <c r="N100" s="24"/>
      <c r="O100" s="24"/>
      <c r="P100" s="24"/>
      <c r="Q100" s="24"/>
    </row>
    <row r="101" spans="1:19" ht="24" customHeight="1">
      <c r="A101" s="5"/>
      <c r="B101" s="17"/>
      <c r="C101" s="18"/>
      <c r="D101" s="18"/>
      <c r="E101" s="18"/>
      <c r="F101" s="18"/>
      <c r="G101" s="19"/>
      <c r="H101" s="20"/>
      <c r="I101" s="21"/>
      <c r="J101" s="22"/>
      <c r="K101" s="23"/>
      <c r="L101" s="24"/>
      <c r="M101" s="24"/>
      <c r="N101" s="24"/>
      <c r="O101" s="24"/>
      <c r="P101" s="24"/>
      <c r="Q101" s="24"/>
    </row>
    <row r="102" spans="1:19" s="5" customFormat="1" ht="24" customHeight="1">
      <c r="B102" s="17"/>
      <c r="C102" s="18"/>
      <c r="D102" s="18"/>
      <c r="E102" s="18"/>
      <c r="F102" s="18"/>
      <c r="G102" s="19"/>
      <c r="H102" s="20"/>
      <c r="I102" s="21"/>
      <c r="J102" s="22"/>
      <c r="K102" s="23"/>
      <c r="L102" s="24"/>
      <c r="M102" s="24"/>
      <c r="N102" s="24"/>
      <c r="O102" s="24"/>
      <c r="P102" s="24"/>
      <c r="Q102" s="24"/>
      <c r="R102" s="27"/>
      <c r="S102" s="27"/>
    </row>
    <row r="103" spans="1:19" s="5" customFormat="1" ht="24" customHeight="1">
      <c r="B103" s="17"/>
      <c r="C103" s="18"/>
      <c r="D103" s="18"/>
      <c r="E103" s="18"/>
      <c r="F103" s="18"/>
      <c r="G103" s="32"/>
      <c r="H103" s="20"/>
      <c r="I103" s="21"/>
      <c r="J103" s="22"/>
      <c r="K103" s="23"/>
      <c r="L103" s="24"/>
      <c r="M103" s="24"/>
      <c r="N103" s="24"/>
      <c r="O103" s="24"/>
      <c r="P103" s="24"/>
      <c r="Q103" s="24"/>
      <c r="R103" s="27"/>
      <c r="S103" s="27"/>
    </row>
    <row r="104" spans="1:19" s="5" customFormat="1" ht="24" customHeight="1">
      <c r="B104" s="17"/>
      <c r="C104" s="18"/>
      <c r="D104" s="18"/>
      <c r="E104" s="18"/>
      <c r="F104" s="18"/>
      <c r="G104" s="19"/>
      <c r="H104" s="20"/>
      <c r="I104" s="21"/>
      <c r="J104" s="22"/>
      <c r="K104" s="23"/>
      <c r="L104" s="24"/>
      <c r="M104" s="24"/>
      <c r="N104" s="24"/>
      <c r="O104" s="24"/>
      <c r="P104" s="24"/>
      <c r="Q104" s="24"/>
      <c r="R104" s="27"/>
      <c r="S104" s="27"/>
    </row>
    <row r="105" spans="1:19" s="5" customFormat="1" ht="24" customHeight="1">
      <c r="B105" s="17"/>
      <c r="C105" s="18"/>
      <c r="D105" s="18"/>
      <c r="E105" s="18"/>
      <c r="F105" s="18"/>
      <c r="G105" s="19"/>
      <c r="H105" s="20"/>
      <c r="I105" s="21"/>
      <c r="J105" s="22"/>
      <c r="K105" s="23"/>
      <c r="L105" s="24"/>
      <c r="M105" s="24"/>
      <c r="N105" s="24"/>
      <c r="O105" s="24"/>
      <c r="P105" s="24"/>
      <c r="Q105" s="24"/>
      <c r="R105" s="27"/>
      <c r="S105" s="27"/>
    </row>
    <row r="106" spans="1:19" s="5" customFormat="1" ht="24" customHeight="1">
      <c r="B106" s="17"/>
      <c r="C106" s="18"/>
      <c r="D106" s="18"/>
      <c r="E106" s="18"/>
      <c r="F106" s="18"/>
      <c r="G106" s="19"/>
      <c r="H106" s="20"/>
      <c r="I106" s="21"/>
      <c r="J106" s="22"/>
      <c r="K106" s="23"/>
      <c r="L106" s="24"/>
      <c r="M106" s="24"/>
      <c r="N106" s="24"/>
      <c r="O106" s="24"/>
      <c r="P106" s="24"/>
      <c r="Q106" s="24"/>
    </row>
    <row r="107" spans="1:19" s="5" customFormat="1" ht="24" customHeight="1">
      <c r="B107" s="17"/>
      <c r="C107" s="18"/>
      <c r="D107" s="18"/>
      <c r="E107" s="18"/>
      <c r="F107" s="18"/>
      <c r="G107" s="19"/>
      <c r="H107" s="20"/>
      <c r="I107" s="21"/>
      <c r="J107" s="22"/>
      <c r="K107" s="23"/>
      <c r="L107" s="24"/>
      <c r="M107" s="24"/>
      <c r="N107" s="24"/>
      <c r="O107" s="24"/>
      <c r="P107" s="24"/>
      <c r="Q107" s="24"/>
    </row>
    <row r="108" spans="1:19" s="5" customFormat="1" ht="24" customHeight="1">
      <c r="B108" s="17"/>
      <c r="C108" s="18"/>
      <c r="D108" s="18"/>
      <c r="E108" s="18"/>
      <c r="F108" s="18"/>
      <c r="G108" s="19"/>
      <c r="H108" s="20"/>
      <c r="I108" s="21"/>
      <c r="J108" s="22"/>
      <c r="K108" s="23"/>
      <c r="L108" s="24"/>
      <c r="M108" s="24"/>
      <c r="N108" s="24"/>
      <c r="O108" s="24"/>
      <c r="P108" s="24"/>
      <c r="Q108" s="24"/>
    </row>
    <row r="109" spans="1:19" s="5" customFormat="1" ht="24" customHeight="1">
      <c r="B109" s="17"/>
      <c r="C109" s="18"/>
      <c r="D109" s="18"/>
      <c r="E109" s="18"/>
      <c r="F109" s="18"/>
      <c r="G109" s="19"/>
      <c r="H109" s="20"/>
      <c r="I109" s="21"/>
      <c r="J109" s="22"/>
      <c r="K109" s="23"/>
      <c r="L109" s="24"/>
      <c r="M109" s="24"/>
      <c r="N109" s="24"/>
      <c r="O109" s="24"/>
      <c r="P109" s="24"/>
      <c r="Q109" s="24"/>
    </row>
    <row r="110" spans="1:19" s="5" customFormat="1" ht="24" customHeight="1">
      <c r="B110" s="17"/>
      <c r="C110" s="18"/>
      <c r="D110" s="28"/>
      <c r="E110" s="18"/>
      <c r="F110" s="18"/>
      <c r="G110" s="19"/>
      <c r="H110" s="20"/>
      <c r="I110" s="21"/>
      <c r="J110" s="22"/>
      <c r="K110" s="23"/>
      <c r="L110" s="24"/>
      <c r="M110" s="24"/>
      <c r="N110" s="24"/>
      <c r="O110" s="24"/>
      <c r="P110" s="24"/>
      <c r="Q110" s="24"/>
    </row>
    <row r="111" spans="1:19" s="5" customFormat="1" ht="24" customHeight="1">
      <c r="B111" s="17"/>
      <c r="C111" s="18"/>
      <c r="D111" s="28"/>
      <c r="E111" s="18"/>
      <c r="F111" s="18"/>
      <c r="G111" s="19"/>
      <c r="H111" s="20"/>
      <c r="I111" s="21"/>
      <c r="J111" s="22"/>
      <c r="K111" s="23"/>
      <c r="L111" s="24"/>
      <c r="M111" s="24"/>
      <c r="N111" s="24"/>
      <c r="O111" s="24"/>
      <c r="P111" s="24"/>
      <c r="Q111" s="24"/>
    </row>
    <row r="112" spans="1:19" ht="24" customHeight="1">
      <c r="A112" s="5"/>
      <c r="B112" s="17"/>
      <c r="C112" s="18"/>
      <c r="D112" s="18"/>
      <c r="E112" s="18"/>
      <c r="F112" s="18"/>
      <c r="G112" s="19"/>
      <c r="H112" s="20"/>
      <c r="I112" s="21"/>
      <c r="J112" s="22"/>
      <c r="K112" s="23"/>
      <c r="L112" s="24"/>
      <c r="M112" s="24"/>
      <c r="N112" s="24"/>
      <c r="O112" s="24"/>
      <c r="P112" s="24"/>
      <c r="Q112" s="24"/>
      <c r="R112" s="5"/>
      <c r="S112" s="5"/>
    </row>
    <row r="113" spans="1:19" ht="24" customHeight="1">
      <c r="A113" s="5"/>
      <c r="B113" s="17"/>
      <c r="C113" s="18"/>
      <c r="D113" s="18"/>
      <c r="E113" s="18"/>
      <c r="F113" s="18"/>
      <c r="G113" s="19"/>
      <c r="H113" s="20"/>
      <c r="I113" s="21"/>
      <c r="J113" s="22"/>
      <c r="K113" s="23"/>
      <c r="L113" s="24"/>
      <c r="M113" s="24"/>
      <c r="N113" s="24"/>
      <c r="O113" s="24"/>
      <c r="P113" s="24"/>
      <c r="Q113" s="24"/>
      <c r="R113" s="5"/>
      <c r="S113" s="5"/>
    </row>
    <row r="114" spans="1:19" ht="24" customHeight="1">
      <c r="A114" s="5"/>
      <c r="B114" s="17"/>
      <c r="C114" s="18"/>
      <c r="D114" s="18"/>
      <c r="E114" s="18"/>
      <c r="F114" s="18"/>
      <c r="G114" s="19"/>
      <c r="H114" s="20"/>
      <c r="I114" s="21"/>
      <c r="J114" s="22"/>
      <c r="K114" s="23"/>
      <c r="L114" s="24"/>
      <c r="M114" s="24"/>
      <c r="N114" s="24"/>
      <c r="O114" s="24"/>
      <c r="P114" s="24"/>
      <c r="Q114" s="24"/>
      <c r="R114" s="5"/>
      <c r="S114" s="5"/>
    </row>
    <row r="115" spans="1:19" ht="24" customHeight="1">
      <c r="A115" s="5"/>
      <c r="B115" s="17"/>
      <c r="C115" s="18"/>
      <c r="D115" s="18"/>
      <c r="E115" s="18"/>
      <c r="F115" s="18"/>
      <c r="G115" s="19"/>
      <c r="H115" s="20"/>
      <c r="I115" s="21"/>
      <c r="J115" s="22"/>
      <c r="K115" s="23"/>
      <c r="L115" s="24"/>
      <c r="M115" s="24"/>
      <c r="N115" s="24"/>
      <c r="O115" s="24"/>
      <c r="P115" s="24"/>
      <c r="Q115" s="24"/>
      <c r="R115" s="5"/>
      <c r="S115" s="5"/>
    </row>
    <row r="116" spans="1:19" ht="24" customHeight="1">
      <c r="A116" s="5"/>
      <c r="B116" s="17"/>
      <c r="C116" s="18"/>
      <c r="D116" s="18"/>
      <c r="E116" s="18"/>
      <c r="F116" s="18"/>
      <c r="G116" s="19"/>
      <c r="H116" s="20"/>
      <c r="I116" s="21"/>
      <c r="J116" s="22"/>
      <c r="K116" s="23"/>
      <c r="L116" s="29"/>
      <c r="M116" s="29"/>
      <c r="N116" s="29"/>
      <c r="O116" s="29"/>
      <c r="P116" s="29"/>
      <c r="Q116" s="24"/>
    </row>
    <row r="117" spans="1:19" ht="24" customHeight="1">
      <c r="A117" s="5"/>
      <c r="B117" s="17"/>
      <c r="C117" s="18"/>
      <c r="D117" s="18"/>
      <c r="E117" s="18"/>
      <c r="F117" s="18"/>
      <c r="G117" s="19"/>
      <c r="H117" s="20"/>
      <c r="I117" s="21"/>
      <c r="J117" s="22"/>
      <c r="K117" s="23"/>
      <c r="L117" s="29"/>
      <c r="M117" s="29"/>
      <c r="N117" s="29"/>
      <c r="O117" s="29"/>
      <c r="P117" s="29"/>
      <c r="Q117" s="24"/>
    </row>
    <row r="118" spans="1:19" ht="24" customHeight="1">
      <c r="A118" s="5"/>
      <c r="B118" s="17"/>
      <c r="C118" s="18"/>
      <c r="D118" s="18"/>
      <c r="E118" s="18"/>
      <c r="F118" s="18"/>
      <c r="G118" s="19"/>
      <c r="H118" s="20"/>
      <c r="I118" s="21"/>
      <c r="J118" s="22"/>
      <c r="K118" s="23"/>
      <c r="L118" s="29"/>
      <c r="M118" s="29"/>
      <c r="N118" s="29"/>
      <c r="O118" s="29"/>
      <c r="P118" s="29"/>
      <c r="Q118" s="24"/>
    </row>
    <row r="119" spans="1:19" ht="24" customHeight="1">
      <c r="A119" s="5"/>
      <c r="B119" s="17"/>
      <c r="C119" s="18"/>
      <c r="D119" s="18"/>
      <c r="E119" s="18"/>
      <c r="F119" s="18"/>
      <c r="G119" s="19"/>
      <c r="H119" s="20"/>
      <c r="I119" s="21"/>
      <c r="J119" s="22"/>
      <c r="K119" s="23"/>
      <c r="L119" s="29"/>
      <c r="M119" s="29"/>
      <c r="N119" s="29"/>
      <c r="O119" s="29"/>
      <c r="P119" s="29"/>
      <c r="Q119" s="24"/>
    </row>
    <row r="120" spans="1:19" s="5" customFormat="1" ht="24" customHeight="1">
      <c r="B120" s="17"/>
      <c r="C120" s="18"/>
      <c r="D120" s="28"/>
      <c r="E120" s="28"/>
      <c r="F120" s="18"/>
      <c r="G120" s="19"/>
      <c r="H120" s="20"/>
      <c r="I120" s="21"/>
      <c r="J120" s="22"/>
      <c r="K120" s="23"/>
      <c r="L120" s="29"/>
      <c r="M120" s="29"/>
      <c r="N120" s="29"/>
      <c r="O120" s="29"/>
      <c r="P120" s="29"/>
      <c r="Q120" s="24"/>
      <c r="R120" s="27"/>
      <c r="S120" s="27"/>
    </row>
    <row r="121" spans="1:19" s="5" customFormat="1" ht="24" customHeight="1">
      <c r="B121" s="17"/>
      <c r="C121" s="18"/>
      <c r="D121" s="18"/>
      <c r="E121" s="18"/>
      <c r="F121" s="18"/>
      <c r="G121" s="19"/>
      <c r="H121" s="20"/>
      <c r="I121" s="21"/>
      <c r="J121" s="22"/>
      <c r="K121" s="23"/>
      <c r="L121" s="29"/>
      <c r="M121" s="29"/>
      <c r="N121" s="29"/>
      <c r="O121" s="29"/>
      <c r="P121" s="29"/>
      <c r="Q121" s="33"/>
      <c r="R121" s="27"/>
      <c r="S121" s="27"/>
    </row>
    <row r="122" spans="1:19" s="5" customFormat="1" ht="24" customHeight="1">
      <c r="B122" s="17"/>
      <c r="C122" s="18"/>
      <c r="D122" s="18"/>
      <c r="E122" s="18"/>
      <c r="F122" s="18"/>
      <c r="G122" s="19"/>
      <c r="H122" s="20"/>
      <c r="I122" s="21"/>
      <c r="J122" s="22"/>
      <c r="K122" s="23"/>
      <c r="L122" s="29"/>
      <c r="M122" s="29"/>
      <c r="N122" s="29"/>
      <c r="O122" s="29"/>
      <c r="P122" s="29"/>
      <c r="Q122" s="33"/>
      <c r="R122" s="27"/>
      <c r="S122" s="27"/>
    </row>
    <row r="123" spans="1:19" s="5" customFormat="1" ht="24" customHeight="1">
      <c r="B123" s="17"/>
      <c r="C123" s="18"/>
      <c r="D123" s="18"/>
      <c r="E123" s="18"/>
      <c r="F123" s="18"/>
      <c r="G123" s="19"/>
      <c r="H123" s="20"/>
      <c r="I123" s="21"/>
      <c r="J123" s="22"/>
      <c r="K123" s="23"/>
      <c r="L123" s="29"/>
      <c r="M123" s="29"/>
      <c r="N123" s="29"/>
      <c r="O123" s="29"/>
      <c r="P123" s="29"/>
      <c r="Q123" s="33"/>
      <c r="R123" s="27"/>
      <c r="S123" s="27"/>
    </row>
    <row r="124" spans="1:19" s="5" customFormat="1" ht="24" customHeight="1">
      <c r="B124" s="17"/>
      <c r="C124" s="18"/>
      <c r="D124" s="18"/>
      <c r="E124" s="18"/>
      <c r="F124" s="18"/>
      <c r="G124" s="19"/>
      <c r="H124" s="20"/>
      <c r="I124" s="21"/>
      <c r="J124" s="22"/>
      <c r="K124" s="23"/>
      <c r="L124" s="29"/>
      <c r="M124" s="29"/>
      <c r="N124" s="29"/>
      <c r="O124" s="29"/>
      <c r="P124" s="29"/>
      <c r="Q124" s="33"/>
    </row>
    <row r="125" spans="1:19" s="5" customFormat="1" ht="24" customHeight="1">
      <c r="B125" s="17"/>
      <c r="C125" s="18"/>
      <c r="D125" s="18"/>
      <c r="E125" s="18"/>
      <c r="F125" s="18"/>
      <c r="G125" s="19"/>
      <c r="H125" s="20"/>
      <c r="I125" s="21"/>
      <c r="J125" s="22"/>
      <c r="K125" s="23"/>
      <c r="L125" s="29"/>
      <c r="M125" s="29"/>
      <c r="N125" s="29"/>
      <c r="O125" s="29"/>
      <c r="P125" s="29"/>
      <c r="Q125" s="33"/>
    </row>
    <row r="126" spans="1:19" s="5" customFormat="1" ht="24" customHeight="1">
      <c r="B126" s="17"/>
      <c r="C126" s="18"/>
      <c r="D126" s="18"/>
      <c r="E126" s="18"/>
      <c r="F126" s="18"/>
      <c r="G126" s="19"/>
      <c r="H126" s="20"/>
      <c r="I126" s="21"/>
      <c r="J126" s="22"/>
      <c r="K126" s="23"/>
      <c r="L126" s="29"/>
      <c r="M126" s="29"/>
      <c r="N126" s="29"/>
      <c r="O126" s="29"/>
      <c r="P126" s="29"/>
      <c r="Q126" s="33"/>
    </row>
    <row r="127" spans="1:19" s="5" customFormat="1" ht="24" customHeight="1">
      <c r="B127" s="17"/>
      <c r="C127" s="18"/>
      <c r="D127" s="18"/>
      <c r="E127" s="18"/>
      <c r="F127" s="18"/>
      <c r="G127" s="19"/>
      <c r="H127" s="20"/>
      <c r="I127" s="21"/>
      <c r="J127" s="22"/>
      <c r="K127" s="23"/>
      <c r="L127" s="29"/>
      <c r="M127" s="29"/>
      <c r="N127" s="29"/>
      <c r="O127" s="29"/>
      <c r="P127" s="29"/>
      <c r="Q127" s="33"/>
    </row>
    <row r="128" spans="1:19" s="5" customFormat="1" ht="24" customHeight="1">
      <c r="B128" s="17"/>
      <c r="C128" s="18"/>
      <c r="D128" s="18"/>
      <c r="E128" s="18"/>
      <c r="F128" s="18"/>
      <c r="G128" s="19"/>
      <c r="H128" s="20"/>
      <c r="I128" s="21"/>
      <c r="J128" s="22"/>
      <c r="K128" s="23"/>
      <c r="L128" s="29"/>
      <c r="M128" s="29"/>
      <c r="N128" s="29"/>
      <c r="O128" s="29"/>
      <c r="P128" s="29"/>
      <c r="Q128" s="33"/>
    </row>
    <row r="129" spans="1:19" ht="24" customHeight="1">
      <c r="A129" s="5"/>
      <c r="B129" s="17"/>
      <c r="C129" s="18"/>
      <c r="D129" s="18"/>
      <c r="E129" s="18"/>
      <c r="F129" s="18"/>
      <c r="G129" s="19"/>
      <c r="H129" s="20"/>
      <c r="I129" s="21"/>
      <c r="J129" s="22"/>
      <c r="K129" s="23"/>
      <c r="L129" s="29"/>
      <c r="M129" s="29"/>
      <c r="N129" s="29"/>
      <c r="O129" s="29"/>
      <c r="P129" s="29"/>
      <c r="Q129" s="33"/>
      <c r="R129" s="5"/>
      <c r="S129" s="5"/>
    </row>
    <row r="130" spans="1:19" ht="24" customHeight="1">
      <c r="A130" s="5"/>
      <c r="B130" s="17"/>
      <c r="C130" s="18"/>
      <c r="D130" s="18"/>
      <c r="E130" s="18"/>
      <c r="F130" s="18"/>
      <c r="G130" s="19"/>
      <c r="H130" s="20"/>
      <c r="I130" s="21"/>
      <c r="J130" s="22"/>
      <c r="K130" s="23"/>
      <c r="L130" s="29"/>
      <c r="M130" s="29"/>
      <c r="N130" s="29"/>
      <c r="O130" s="29"/>
      <c r="P130" s="29"/>
      <c r="Q130" s="33"/>
      <c r="R130" s="5"/>
      <c r="S130" s="5"/>
    </row>
    <row r="131" spans="1:19" ht="24" customHeight="1">
      <c r="A131" s="5"/>
      <c r="B131" s="17"/>
      <c r="C131" s="18"/>
      <c r="D131" s="18"/>
      <c r="E131" s="18"/>
      <c r="F131" s="18"/>
      <c r="G131" s="19"/>
      <c r="H131" s="20"/>
      <c r="I131" s="21"/>
      <c r="J131" s="22"/>
      <c r="K131" s="23"/>
      <c r="L131" s="29"/>
      <c r="M131" s="29"/>
      <c r="N131" s="29"/>
      <c r="O131" s="29"/>
      <c r="P131" s="29"/>
      <c r="Q131" s="33"/>
    </row>
    <row r="132" spans="1:19" ht="24" customHeight="1">
      <c r="A132" s="5"/>
      <c r="B132" s="17"/>
      <c r="C132" s="18"/>
      <c r="D132" s="18"/>
      <c r="E132" s="18"/>
      <c r="F132" s="18"/>
      <c r="G132" s="19"/>
      <c r="H132" s="20"/>
      <c r="I132" s="21"/>
      <c r="J132" s="22"/>
      <c r="K132" s="23"/>
      <c r="L132" s="29"/>
      <c r="M132" s="29"/>
      <c r="N132" s="29"/>
      <c r="O132" s="29"/>
      <c r="P132" s="29"/>
      <c r="Q132" s="33"/>
    </row>
    <row r="133" spans="1:19" ht="24" customHeight="1">
      <c r="A133" s="5"/>
      <c r="B133" s="17"/>
      <c r="C133" s="18"/>
      <c r="D133" s="18"/>
      <c r="E133" s="18"/>
      <c r="F133" s="18"/>
      <c r="G133" s="19"/>
      <c r="H133" s="20"/>
      <c r="I133" s="21"/>
      <c r="J133" s="22"/>
      <c r="K133" s="23"/>
      <c r="L133" s="29"/>
      <c r="M133" s="29"/>
      <c r="N133" s="29"/>
      <c r="O133" s="29"/>
      <c r="P133" s="29"/>
      <c r="Q133" s="33"/>
    </row>
    <row r="134" spans="1:19" ht="24" customHeight="1">
      <c r="A134" s="5"/>
      <c r="B134" s="17"/>
      <c r="C134" s="18"/>
      <c r="D134" s="18"/>
      <c r="E134" s="18"/>
      <c r="F134" s="18"/>
      <c r="G134" s="19"/>
      <c r="H134" s="20"/>
      <c r="I134" s="21"/>
      <c r="J134" s="22"/>
      <c r="K134" s="23"/>
      <c r="L134" s="29"/>
      <c r="M134" s="29"/>
      <c r="N134" s="29"/>
      <c r="O134" s="29"/>
      <c r="P134" s="29"/>
      <c r="Q134" s="33"/>
    </row>
    <row r="135" spans="1:19" ht="24" customHeight="1">
      <c r="A135" s="5"/>
      <c r="B135" s="17"/>
      <c r="C135" s="18"/>
      <c r="D135" s="18"/>
      <c r="E135" s="18"/>
      <c r="F135" s="18"/>
      <c r="G135" s="19"/>
      <c r="H135" s="20"/>
      <c r="I135" s="21"/>
      <c r="J135" s="22"/>
      <c r="K135" s="23"/>
      <c r="L135" s="29"/>
      <c r="M135" s="29"/>
      <c r="N135" s="29"/>
      <c r="O135" s="29"/>
      <c r="P135" s="29"/>
      <c r="Q135" s="33"/>
    </row>
    <row r="136" spans="1:19" ht="24" customHeight="1">
      <c r="A136" s="5"/>
      <c r="B136" s="17"/>
      <c r="C136" s="18"/>
      <c r="D136" s="18"/>
      <c r="E136" s="18"/>
      <c r="F136" s="18"/>
      <c r="G136" s="19"/>
      <c r="H136" s="20"/>
      <c r="I136" s="21"/>
      <c r="J136" s="22"/>
      <c r="K136" s="23"/>
      <c r="L136" s="29"/>
      <c r="M136" s="29"/>
      <c r="N136" s="29"/>
      <c r="O136" s="29"/>
      <c r="P136" s="29"/>
      <c r="Q136" s="33"/>
    </row>
    <row r="137" spans="1:19" ht="24" customHeight="1">
      <c r="A137" s="5"/>
      <c r="B137" s="17"/>
      <c r="C137" s="18"/>
      <c r="D137" s="18"/>
      <c r="E137" s="18"/>
      <c r="F137" s="18"/>
      <c r="G137" s="19"/>
      <c r="H137" s="20"/>
      <c r="I137" s="21"/>
      <c r="J137" s="22"/>
      <c r="K137" s="23"/>
      <c r="L137" s="29"/>
      <c r="M137" s="29"/>
      <c r="N137" s="29"/>
      <c r="O137" s="29"/>
      <c r="P137" s="29"/>
      <c r="Q137" s="33"/>
    </row>
    <row r="138" spans="1:19" s="5" customFormat="1" ht="24" customHeight="1">
      <c r="B138" s="17"/>
      <c r="C138" s="18"/>
      <c r="D138" s="18"/>
      <c r="E138" s="18"/>
      <c r="F138" s="18"/>
      <c r="G138" s="19"/>
      <c r="H138" s="20"/>
      <c r="I138" s="21"/>
      <c r="J138" s="22"/>
      <c r="K138" s="23"/>
      <c r="L138" s="29"/>
      <c r="M138" s="29"/>
      <c r="N138" s="29"/>
      <c r="O138" s="29"/>
      <c r="P138" s="29"/>
      <c r="Q138" s="33"/>
      <c r="R138" s="27"/>
      <c r="S138" s="27"/>
    </row>
    <row r="139" spans="1:19" s="5" customFormat="1" ht="24" customHeight="1">
      <c r="B139" s="17"/>
      <c r="C139" s="18"/>
      <c r="D139" s="18"/>
      <c r="E139" s="18"/>
      <c r="F139" s="18"/>
      <c r="G139" s="19"/>
      <c r="H139" s="20"/>
      <c r="I139" s="21"/>
      <c r="J139" s="22"/>
      <c r="K139" s="23"/>
      <c r="L139" s="29"/>
      <c r="M139" s="29"/>
      <c r="N139" s="29"/>
      <c r="O139" s="29"/>
      <c r="P139" s="29"/>
      <c r="Q139" s="33"/>
      <c r="R139" s="27"/>
      <c r="S139" s="27"/>
    </row>
    <row r="140" spans="1:19" s="5" customFormat="1" ht="24" customHeight="1">
      <c r="B140" s="17"/>
      <c r="C140" s="18"/>
      <c r="D140" s="18"/>
      <c r="E140" s="18"/>
      <c r="F140" s="18"/>
      <c r="G140" s="19"/>
      <c r="H140" s="20"/>
      <c r="I140" s="21"/>
      <c r="J140" s="22"/>
      <c r="K140" s="23"/>
      <c r="L140" s="29"/>
      <c r="M140" s="29"/>
      <c r="N140" s="29"/>
      <c r="O140" s="29"/>
      <c r="P140" s="29"/>
      <c r="Q140" s="33"/>
    </row>
    <row r="141" spans="1:19" s="5" customFormat="1" ht="24" customHeight="1">
      <c r="B141" s="17"/>
      <c r="C141" s="18"/>
      <c r="D141" s="18"/>
      <c r="E141" s="18"/>
      <c r="F141" s="18"/>
      <c r="G141" s="19"/>
      <c r="H141" s="20"/>
      <c r="I141" s="21"/>
      <c r="J141" s="22"/>
      <c r="K141" s="23"/>
      <c r="L141" s="29"/>
      <c r="M141" s="29"/>
      <c r="N141" s="29"/>
      <c r="O141" s="29"/>
      <c r="P141" s="29"/>
      <c r="Q141" s="33"/>
    </row>
    <row r="142" spans="1:19" s="5" customFormat="1" ht="24" customHeight="1">
      <c r="B142" s="17"/>
      <c r="C142" s="18"/>
      <c r="D142" s="18"/>
      <c r="E142" s="18"/>
      <c r="F142" s="18"/>
      <c r="G142" s="19"/>
      <c r="H142" s="20"/>
      <c r="I142" s="21"/>
      <c r="J142" s="22"/>
      <c r="K142" s="23"/>
      <c r="L142" s="29"/>
      <c r="M142" s="29"/>
      <c r="N142" s="29"/>
      <c r="O142" s="29"/>
      <c r="P142" s="29"/>
      <c r="Q142" s="33"/>
    </row>
    <row r="143" spans="1:19" s="5" customFormat="1" ht="24" customHeight="1">
      <c r="B143" s="17"/>
      <c r="C143" s="18"/>
      <c r="D143" s="18"/>
      <c r="E143" s="18"/>
      <c r="F143" s="18"/>
      <c r="G143" s="19"/>
      <c r="H143" s="20"/>
      <c r="I143" s="21"/>
      <c r="J143" s="22"/>
      <c r="K143" s="23"/>
      <c r="L143" s="29"/>
      <c r="M143" s="29"/>
      <c r="N143" s="29"/>
      <c r="O143" s="29"/>
      <c r="P143" s="29"/>
      <c r="Q143" s="33"/>
    </row>
    <row r="144" spans="1:19" s="5" customFormat="1" ht="24" customHeight="1">
      <c r="B144" s="17"/>
      <c r="C144" s="18"/>
      <c r="D144" s="18"/>
      <c r="E144" s="18"/>
      <c r="F144" s="18"/>
      <c r="G144" s="19"/>
      <c r="H144" s="20"/>
      <c r="I144" s="21"/>
      <c r="J144" s="22"/>
      <c r="K144" s="23"/>
      <c r="L144" s="29"/>
      <c r="M144" s="29"/>
      <c r="N144" s="29"/>
      <c r="O144" s="29"/>
      <c r="P144" s="29"/>
      <c r="Q144" s="33"/>
    </row>
    <row r="145" spans="1:19" s="5" customFormat="1" ht="24" customHeight="1">
      <c r="B145" s="17"/>
      <c r="C145" s="18"/>
      <c r="D145" s="18"/>
      <c r="E145" s="18"/>
      <c r="F145" s="18"/>
      <c r="G145" s="19"/>
      <c r="H145" s="20"/>
      <c r="I145" s="21"/>
      <c r="J145" s="22"/>
      <c r="K145" s="23"/>
      <c r="L145" s="29"/>
      <c r="M145" s="29"/>
      <c r="N145" s="29"/>
      <c r="O145" s="29"/>
      <c r="P145" s="29"/>
      <c r="Q145" s="33"/>
    </row>
    <row r="146" spans="1:19" s="5" customFormat="1" ht="24" customHeight="1">
      <c r="B146" s="17"/>
      <c r="C146" s="18"/>
      <c r="D146" s="18"/>
      <c r="E146" s="18"/>
      <c r="F146" s="18"/>
      <c r="G146" s="19"/>
      <c r="H146" s="20"/>
      <c r="I146" s="21"/>
      <c r="J146" s="22"/>
      <c r="K146" s="23"/>
      <c r="L146" s="29"/>
      <c r="M146" s="29"/>
      <c r="N146" s="29"/>
      <c r="O146" s="29"/>
      <c r="P146" s="29"/>
      <c r="Q146" s="33"/>
    </row>
    <row r="147" spans="1:19" s="5" customFormat="1" ht="24" customHeight="1">
      <c r="B147" s="17"/>
      <c r="C147" s="18"/>
      <c r="D147" s="18"/>
      <c r="E147" s="18"/>
      <c r="F147" s="18"/>
      <c r="G147" s="19"/>
      <c r="H147" s="20"/>
      <c r="I147" s="21"/>
      <c r="J147" s="22"/>
      <c r="K147" s="23"/>
      <c r="L147" s="29"/>
      <c r="M147" s="29"/>
      <c r="N147" s="29"/>
      <c r="O147" s="29"/>
      <c r="P147" s="29"/>
      <c r="Q147" s="33"/>
    </row>
    <row r="148" spans="1:19" ht="24" customHeight="1">
      <c r="A148" s="5"/>
      <c r="B148" s="17"/>
      <c r="C148" s="18"/>
      <c r="D148" s="18"/>
      <c r="E148" s="18"/>
      <c r="F148" s="18"/>
      <c r="G148" s="19"/>
      <c r="H148" s="20"/>
      <c r="I148" s="21"/>
      <c r="J148" s="22"/>
      <c r="K148" s="23"/>
      <c r="L148" s="29"/>
      <c r="M148" s="29"/>
      <c r="N148" s="29"/>
      <c r="O148" s="29"/>
      <c r="P148" s="29"/>
      <c r="Q148" s="33"/>
      <c r="R148" s="5"/>
      <c r="S148" s="5"/>
    </row>
    <row r="149" spans="1:19" ht="24" customHeight="1">
      <c r="A149" s="5"/>
      <c r="B149" s="17"/>
      <c r="C149" s="18"/>
      <c r="D149" s="18"/>
      <c r="E149" s="18"/>
      <c r="F149" s="18"/>
      <c r="G149" s="19"/>
      <c r="H149" s="20"/>
      <c r="I149" s="21"/>
      <c r="J149" s="22"/>
      <c r="K149" s="23"/>
      <c r="L149" s="29"/>
      <c r="M149" s="29"/>
      <c r="N149" s="29"/>
      <c r="O149" s="29"/>
      <c r="P149" s="29"/>
      <c r="Q149" s="33"/>
      <c r="R149" s="5"/>
      <c r="S149" s="5"/>
    </row>
    <row r="150" spans="1:19" ht="24" customHeight="1">
      <c r="A150" s="5"/>
      <c r="B150" s="17"/>
      <c r="C150" s="18"/>
      <c r="D150" s="18"/>
      <c r="E150" s="18"/>
      <c r="F150" s="18"/>
      <c r="G150" s="19"/>
      <c r="H150" s="20"/>
      <c r="I150" s="21"/>
      <c r="J150" s="22"/>
      <c r="K150" s="23"/>
      <c r="L150" s="29"/>
      <c r="M150" s="29"/>
      <c r="N150" s="29"/>
      <c r="O150" s="29"/>
      <c r="P150" s="29"/>
      <c r="Q150" s="33"/>
    </row>
    <row r="151" spans="1:19" ht="24" customHeight="1">
      <c r="A151" s="5"/>
      <c r="B151" s="17"/>
      <c r="C151" s="18"/>
      <c r="D151" s="18"/>
      <c r="E151" s="18"/>
      <c r="F151" s="18"/>
      <c r="G151" s="19"/>
      <c r="H151" s="20"/>
      <c r="I151" s="21"/>
      <c r="J151" s="22"/>
      <c r="K151" s="23"/>
      <c r="L151" s="29"/>
      <c r="M151" s="29"/>
      <c r="N151" s="29"/>
      <c r="O151" s="29"/>
      <c r="P151" s="29"/>
      <c r="Q151" s="33"/>
    </row>
    <row r="152" spans="1:19" ht="24" customHeight="1">
      <c r="A152" s="5"/>
      <c r="B152" s="17"/>
      <c r="C152" s="18"/>
      <c r="D152" s="18"/>
      <c r="E152" s="18"/>
      <c r="F152" s="18"/>
      <c r="G152" s="19"/>
      <c r="H152" s="20"/>
      <c r="I152" s="21"/>
      <c r="J152" s="22"/>
      <c r="K152" s="23"/>
      <c r="L152" s="29"/>
      <c r="M152" s="29"/>
      <c r="N152" s="29"/>
      <c r="O152" s="29"/>
      <c r="P152" s="29"/>
      <c r="Q152" s="33"/>
    </row>
    <row r="153" spans="1:19" ht="24" customHeight="1">
      <c r="A153" s="5"/>
      <c r="B153" s="17"/>
      <c r="C153" s="18"/>
      <c r="D153" s="18"/>
      <c r="E153" s="18"/>
      <c r="F153" s="18"/>
      <c r="G153" s="19"/>
      <c r="H153" s="20"/>
      <c r="I153" s="21"/>
      <c r="J153" s="22"/>
      <c r="K153" s="23"/>
      <c r="L153" s="29"/>
      <c r="M153" s="29"/>
      <c r="N153" s="29"/>
      <c r="O153" s="29"/>
      <c r="P153" s="29"/>
      <c r="Q153" s="33"/>
    </row>
    <row r="154" spans="1:19" ht="24" customHeight="1">
      <c r="A154" s="5"/>
      <c r="B154" s="17"/>
      <c r="C154" s="18"/>
      <c r="D154" s="18"/>
      <c r="E154" s="18"/>
      <c r="F154" s="18"/>
      <c r="G154" s="19"/>
      <c r="H154" s="20"/>
      <c r="I154" s="21"/>
      <c r="J154" s="22"/>
      <c r="K154" s="23"/>
      <c r="L154" s="29"/>
      <c r="M154" s="29"/>
      <c r="N154" s="29"/>
      <c r="O154" s="29"/>
      <c r="P154" s="29"/>
      <c r="Q154" s="33"/>
    </row>
    <row r="155" spans="1:19" ht="24" customHeight="1">
      <c r="A155" s="5"/>
      <c r="B155" s="17"/>
      <c r="C155" s="18"/>
      <c r="D155" s="18"/>
      <c r="E155" s="18"/>
      <c r="F155" s="18"/>
      <c r="G155" s="19"/>
      <c r="H155" s="20"/>
      <c r="I155" s="21"/>
      <c r="J155" s="22"/>
      <c r="K155" s="23"/>
      <c r="L155" s="29"/>
      <c r="M155" s="29"/>
      <c r="N155" s="29"/>
      <c r="O155" s="29"/>
      <c r="P155" s="29"/>
      <c r="Q155" s="33"/>
    </row>
    <row r="156" spans="1:19" s="5" customFormat="1" ht="24" customHeight="1">
      <c r="B156" s="17"/>
      <c r="C156" s="18"/>
      <c r="D156" s="18"/>
      <c r="E156" s="18"/>
      <c r="F156" s="18"/>
      <c r="G156" s="19"/>
      <c r="H156" s="20"/>
      <c r="I156" s="21"/>
      <c r="J156" s="22"/>
      <c r="K156" s="23"/>
      <c r="L156" s="29"/>
      <c r="M156" s="29"/>
      <c r="N156" s="29"/>
      <c r="O156" s="29"/>
      <c r="P156" s="29"/>
      <c r="Q156" s="33"/>
      <c r="R156" s="27"/>
      <c r="S156" s="27"/>
    </row>
    <row r="157" spans="1:19" s="5" customFormat="1" ht="24" customHeight="1">
      <c r="B157" s="17"/>
      <c r="C157" s="18"/>
      <c r="D157" s="18"/>
      <c r="E157" s="18"/>
      <c r="F157" s="18"/>
      <c r="G157" s="19"/>
      <c r="H157" s="20"/>
      <c r="I157" s="21"/>
      <c r="J157" s="22"/>
      <c r="K157" s="23"/>
      <c r="L157" s="29"/>
      <c r="M157" s="29"/>
      <c r="N157" s="29"/>
      <c r="O157" s="29"/>
      <c r="P157" s="29"/>
      <c r="Q157" s="33"/>
      <c r="R157" s="27"/>
      <c r="S157" s="27"/>
    </row>
    <row r="158" spans="1:19" s="5" customFormat="1" ht="24" customHeight="1">
      <c r="B158" s="17"/>
      <c r="C158" s="18"/>
      <c r="D158" s="18"/>
      <c r="E158" s="18"/>
      <c r="F158" s="18"/>
      <c r="G158" s="19"/>
      <c r="H158" s="20"/>
      <c r="I158" s="21"/>
      <c r="J158" s="22"/>
      <c r="K158" s="23"/>
      <c r="L158" s="29"/>
      <c r="M158" s="29"/>
      <c r="N158" s="29"/>
      <c r="O158" s="29"/>
      <c r="P158" s="29"/>
      <c r="Q158" s="33"/>
    </row>
    <row r="159" spans="1:19" s="5" customFormat="1" ht="24" customHeight="1">
      <c r="B159" s="17"/>
      <c r="C159" s="18"/>
      <c r="D159" s="18"/>
      <c r="E159" s="18"/>
      <c r="F159" s="18"/>
      <c r="G159" s="19"/>
      <c r="H159" s="20"/>
      <c r="I159" s="21"/>
      <c r="J159" s="22"/>
      <c r="K159" s="23"/>
      <c r="L159" s="29"/>
      <c r="M159" s="29"/>
      <c r="N159" s="29"/>
      <c r="O159" s="29"/>
      <c r="P159" s="29"/>
      <c r="Q159" s="33"/>
    </row>
    <row r="160" spans="1:19" s="5" customFormat="1" ht="24" customHeight="1">
      <c r="B160" s="17"/>
      <c r="C160" s="18"/>
      <c r="D160" s="18"/>
      <c r="E160" s="18"/>
      <c r="F160" s="18"/>
      <c r="G160" s="19"/>
      <c r="H160" s="20"/>
      <c r="I160" s="21"/>
      <c r="J160" s="22"/>
      <c r="K160" s="23"/>
      <c r="L160" s="29"/>
      <c r="M160" s="29"/>
      <c r="N160" s="29"/>
      <c r="O160" s="29"/>
      <c r="P160" s="29"/>
      <c r="Q160" s="33"/>
    </row>
    <row r="161" spans="1:19" s="5" customFormat="1" ht="24" customHeight="1">
      <c r="B161" s="17"/>
      <c r="C161" s="18"/>
      <c r="D161" s="18"/>
      <c r="E161" s="18"/>
      <c r="F161" s="18"/>
      <c r="G161" s="19"/>
      <c r="H161" s="20"/>
      <c r="I161" s="21"/>
      <c r="J161" s="22"/>
      <c r="K161" s="23"/>
      <c r="L161" s="29"/>
      <c r="M161" s="29"/>
      <c r="N161" s="29"/>
      <c r="O161" s="29"/>
      <c r="P161" s="29"/>
      <c r="Q161" s="33"/>
    </row>
    <row r="162" spans="1:19" s="5" customFormat="1" ht="24" customHeight="1">
      <c r="B162" s="17"/>
      <c r="C162" s="18"/>
      <c r="D162" s="18"/>
      <c r="E162" s="18"/>
      <c r="F162" s="18"/>
      <c r="G162" s="19"/>
      <c r="H162" s="20"/>
      <c r="I162" s="21"/>
      <c r="J162" s="22"/>
      <c r="K162" s="23"/>
      <c r="L162" s="29"/>
      <c r="M162" s="29"/>
      <c r="N162" s="29"/>
      <c r="O162" s="29"/>
      <c r="P162" s="29"/>
      <c r="Q162" s="33"/>
    </row>
    <row r="163" spans="1:19" s="5" customFormat="1" ht="24" customHeight="1">
      <c r="B163" s="17"/>
      <c r="C163" s="18"/>
      <c r="D163" s="18"/>
      <c r="E163" s="18"/>
      <c r="F163" s="18"/>
      <c r="G163" s="19"/>
      <c r="H163" s="20"/>
      <c r="I163" s="21"/>
      <c r="J163" s="22"/>
      <c r="K163" s="23"/>
      <c r="L163" s="29"/>
      <c r="M163" s="29"/>
      <c r="N163" s="29"/>
      <c r="O163" s="29"/>
      <c r="P163" s="29"/>
      <c r="Q163" s="33"/>
    </row>
    <row r="164" spans="1:19" s="5" customFormat="1" ht="24" customHeight="1">
      <c r="B164" s="17"/>
      <c r="C164" s="18"/>
      <c r="D164" s="18"/>
      <c r="E164" s="18"/>
      <c r="F164" s="18"/>
      <c r="G164" s="19"/>
      <c r="H164" s="20"/>
      <c r="I164" s="21"/>
      <c r="J164" s="22"/>
      <c r="K164" s="23"/>
      <c r="L164" s="29"/>
      <c r="M164" s="29"/>
      <c r="N164" s="29"/>
      <c r="O164" s="29"/>
      <c r="P164" s="29"/>
      <c r="Q164" s="33"/>
    </row>
    <row r="165" spans="1:19" ht="24" customHeight="1">
      <c r="A165" s="5"/>
      <c r="B165" s="17"/>
      <c r="C165" s="18"/>
      <c r="D165" s="18"/>
      <c r="E165" s="18"/>
      <c r="F165" s="18"/>
      <c r="G165" s="19"/>
      <c r="H165" s="20"/>
      <c r="I165" s="21"/>
      <c r="J165" s="22"/>
      <c r="K165" s="23"/>
      <c r="L165" s="29"/>
      <c r="M165" s="29"/>
      <c r="N165" s="29"/>
      <c r="O165" s="29"/>
      <c r="P165" s="29"/>
      <c r="Q165" s="33"/>
      <c r="R165" s="5"/>
      <c r="S165" s="5"/>
    </row>
    <row r="166" spans="1:19" ht="24" customHeight="1">
      <c r="A166" s="5"/>
      <c r="B166" s="17"/>
      <c r="C166" s="18"/>
      <c r="D166" s="18"/>
      <c r="E166" s="18"/>
      <c r="F166" s="18"/>
      <c r="G166" s="19"/>
      <c r="H166" s="20"/>
      <c r="I166" s="21"/>
      <c r="J166" s="22"/>
      <c r="K166" s="23"/>
      <c r="L166" s="29"/>
      <c r="M166" s="29"/>
      <c r="N166" s="29"/>
      <c r="O166" s="29"/>
      <c r="P166" s="29"/>
      <c r="Q166" s="33"/>
      <c r="R166" s="5"/>
      <c r="S166" s="5"/>
    </row>
    <row r="167" spans="1:19" ht="24" customHeight="1">
      <c r="A167" s="5"/>
      <c r="B167" s="17"/>
      <c r="C167" s="18"/>
      <c r="D167" s="18"/>
      <c r="E167" s="18"/>
      <c r="F167" s="18"/>
      <c r="G167" s="19"/>
      <c r="H167" s="20"/>
      <c r="I167" s="21"/>
      <c r="J167" s="22"/>
      <c r="K167" s="23"/>
      <c r="L167" s="29"/>
      <c r="M167" s="29"/>
      <c r="N167" s="29"/>
      <c r="O167" s="29"/>
      <c r="P167" s="29"/>
      <c r="Q167" s="33"/>
    </row>
    <row r="168" spans="1:19" ht="24" customHeight="1">
      <c r="A168" s="5"/>
      <c r="B168" s="17"/>
      <c r="C168" s="18"/>
      <c r="D168" s="18"/>
      <c r="E168" s="18"/>
      <c r="F168" s="18"/>
      <c r="G168" s="19"/>
      <c r="H168" s="20"/>
      <c r="I168" s="21"/>
      <c r="J168" s="22"/>
      <c r="K168" s="23"/>
      <c r="L168" s="29"/>
      <c r="M168" s="29"/>
      <c r="N168" s="29"/>
      <c r="O168" s="29"/>
      <c r="P168" s="29"/>
      <c r="Q168" s="33"/>
    </row>
    <row r="169" spans="1:19" ht="24" customHeight="1">
      <c r="A169" s="5"/>
      <c r="B169" s="17"/>
      <c r="C169" s="18"/>
      <c r="D169" s="18"/>
      <c r="E169" s="18"/>
      <c r="F169" s="18"/>
      <c r="G169" s="19"/>
      <c r="H169" s="20"/>
      <c r="I169" s="21"/>
      <c r="J169" s="22"/>
      <c r="K169" s="23"/>
      <c r="L169" s="29"/>
      <c r="M169" s="29"/>
      <c r="N169" s="29"/>
      <c r="O169" s="29"/>
      <c r="P169" s="29"/>
      <c r="Q169" s="33"/>
    </row>
    <row r="170" spans="1:19" ht="24" customHeight="1">
      <c r="A170" s="5"/>
      <c r="B170" s="17"/>
      <c r="C170" s="18"/>
      <c r="D170" s="18"/>
      <c r="E170" s="18"/>
      <c r="F170" s="18"/>
      <c r="G170" s="19"/>
      <c r="H170" s="20"/>
      <c r="I170" s="21"/>
      <c r="J170" s="22"/>
      <c r="K170" s="23"/>
      <c r="L170" s="29"/>
      <c r="M170" s="29"/>
      <c r="N170" s="29"/>
      <c r="O170" s="29"/>
      <c r="P170" s="29"/>
      <c r="Q170" s="33"/>
    </row>
    <row r="171" spans="1:19" ht="24" customHeight="1">
      <c r="A171" s="5"/>
      <c r="B171" s="17"/>
      <c r="C171" s="18"/>
      <c r="D171" s="18"/>
      <c r="E171" s="18"/>
      <c r="F171" s="18"/>
      <c r="G171" s="19"/>
      <c r="H171" s="20"/>
      <c r="I171" s="21"/>
      <c r="J171" s="22"/>
      <c r="K171" s="23"/>
      <c r="L171" s="29"/>
      <c r="M171" s="29"/>
      <c r="N171" s="29"/>
      <c r="O171" s="29"/>
      <c r="P171" s="29"/>
      <c r="Q171" s="33"/>
    </row>
    <row r="172" spans="1:19" ht="24" customHeight="1">
      <c r="A172" s="5"/>
      <c r="B172" s="17"/>
      <c r="C172" s="18"/>
      <c r="D172" s="18"/>
      <c r="E172" s="18"/>
      <c r="F172" s="18"/>
      <c r="G172" s="19"/>
      <c r="H172" s="20"/>
      <c r="I172" s="21"/>
      <c r="J172" s="22"/>
      <c r="K172" s="23"/>
      <c r="L172" s="29"/>
      <c r="M172" s="29"/>
      <c r="N172" s="29"/>
      <c r="O172" s="29"/>
      <c r="P172" s="29"/>
      <c r="Q172" s="33"/>
    </row>
    <row r="173" spans="1:19" ht="24" customHeight="1">
      <c r="A173" s="5"/>
      <c r="B173" s="17"/>
      <c r="C173" s="18"/>
      <c r="D173" s="18"/>
      <c r="E173" s="18"/>
      <c r="F173" s="18"/>
      <c r="G173" s="30"/>
      <c r="H173" s="20"/>
      <c r="I173" s="21"/>
      <c r="J173" s="22"/>
      <c r="K173" s="23"/>
      <c r="L173" s="29"/>
      <c r="M173" s="29"/>
      <c r="N173" s="29"/>
      <c r="O173" s="29"/>
      <c r="P173" s="29"/>
      <c r="Q173" s="33"/>
    </row>
    <row r="174" spans="1:19" ht="24" customHeight="1">
      <c r="A174" s="5"/>
      <c r="B174" s="17"/>
      <c r="C174" s="18"/>
      <c r="D174" s="18"/>
      <c r="E174" s="30"/>
      <c r="F174" s="18"/>
      <c r="G174" s="19"/>
      <c r="H174" s="20"/>
      <c r="I174" s="21"/>
      <c r="J174" s="22"/>
      <c r="K174" s="23"/>
      <c r="L174" s="29"/>
      <c r="M174" s="29"/>
      <c r="N174" s="29"/>
      <c r="O174" s="29"/>
      <c r="P174" s="29"/>
      <c r="Q174" s="33"/>
    </row>
    <row r="175" spans="1:19" ht="24" customHeight="1">
      <c r="A175" s="5"/>
      <c r="B175" s="17"/>
      <c r="C175" s="18"/>
      <c r="D175" s="18"/>
      <c r="E175" s="18"/>
      <c r="F175" s="18"/>
      <c r="G175" s="19"/>
      <c r="H175" s="20"/>
      <c r="I175" s="21"/>
      <c r="J175" s="22"/>
      <c r="K175" s="23"/>
      <c r="L175" s="29"/>
      <c r="M175" s="29"/>
      <c r="N175" s="29"/>
      <c r="O175" s="29"/>
      <c r="P175" s="29"/>
      <c r="Q175" s="33"/>
    </row>
    <row r="176" spans="1:19" ht="24" customHeight="1">
      <c r="A176" s="5"/>
      <c r="B176" s="17"/>
      <c r="C176" s="18"/>
      <c r="D176" s="18"/>
      <c r="E176" s="18"/>
      <c r="F176" s="18"/>
      <c r="G176" s="19"/>
      <c r="H176" s="20"/>
      <c r="I176" s="21"/>
      <c r="J176" s="22"/>
      <c r="K176" s="23"/>
      <c r="L176" s="29"/>
      <c r="M176" s="29"/>
      <c r="N176" s="29"/>
      <c r="O176" s="29"/>
      <c r="P176" s="29"/>
      <c r="Q176" s="33"/>
    </row>
    <row r="177" spans="1:19" ht="24" customHeight="1">
      <c r="A177" s="5"/>
      <c r="B177" s="17"/>
      <c r="C177" s="18"/>
      <c r="D177" s="18"/>
      <c r="E177" s="30"/>
      <c r="F177" s="18"/>
      <c r="G177" s="19"/>
      <c r="H177" s="20"/>
      <c r="I177" s="21"/>
      <c r="J177" s="22"/>
      <c r="K177" s="23"/>
      <c r="L177" s="29"/>
      <c r="M177" s="29"/>
      <c r="N177" s="29"/>
      <c r="O177" s="29"/>
      <c r="P177" s="29"/>
      <c r="Q177" s="33"/>
    </row>
    <row r="178" spans="1:19" ht="24" customHeight="1">
      <c r="A178" s="5"/>
      <c r="B178" s="17"/>
      <c r="C178" s="18"/>
      <c r="D178" s="18"/>
      <c r="E178" s="18"/>
      <c r="F178" s="18"/>
      <c r="G178" s="19"/>
      <c r="H178" s="20"/>
      <c r="I178" s="21"/>
      <c r="J178" s="22"/>
      <c r="K178" s="23"/>
      <c r="L178" s="29"/>
      <c r="M178" s="29"/>
      <c r="N178" s="29"/>
      <c r="O178" s="29"/>
      <c r="P178" s="29"/>
      <c r="Q178" s="33"/>
    </row>
    <row r="179" spans="1:19" ht="24" customHeight="1">
      <c r="A179" s="5"/>
      <c r="B179" s="17"/>
      <c r="C179" s="18"/>
      <c r="D179" s="18"/>
      <c r="E179" s="18"/>
      <c r="F179" s="18"/>
      <c r="G179" s="19"/>
      <c r="H179" s="20"/>
      <c r="I179" s="21"/>
      <c r="J179" s="22"/>
      <c r="K179" s="23"/>
      <c r="L179" s="29"/>
      <c r="M179" s="29"/>
      <c r="N179" s="29"/>
      <c r="O179" s="29"/>
      <c r="P179" s="29"/>
      <c r="Q179" s="33"/>
    </row>
    <row r="180" spans="1:19" ht="24" customHeight="1">
      <c r="A180" s="5"/>
      <c r="B180" s="17"/>
      <c r="C180" s="18"/>
      <c r="D180" s="18"/>
      <c r="E180" s="18"/>
      <c r="F180" s="18"/>
      <c r="G180" s="19"/>
      <c r="H180" s="20"/>
      <c r="I180" s="21"/>
      <c r="J180" s="22"/>
      <c r="K180" s="23"/>
      <c r="L180" s="29"/>
      <c r="M180" s="29"/>
      <c r="N180" s="29"/>
      <c r="O180" s="29"/>
      <c r="P180" s="29"/>
      <c r="Q180" s="33"/>
    </row>
    <row r="181" spans="1:19" ht="24" customHeight="1">
      <c r="A181" s="5"/>
      <c r="B181" s="17"/>
      <c r="C181" s="18"/>
      <c r="D181" s="18"/>
      <c r="E181" s="18"/>
      <c r="F181" s="18"/>
      <c r="G181" s="19"/>
      <c r="H181" s="20"/>
      <c r="I181" s="21"/>
      <c r="J181" s="22"/>
      <c r="K181" s="22"/>
      <c r="L181" s="29"/>
      <c r="M181" s="29"/>
      <c r="N181" s="29"/>
      <c r="O181" s="29"/>
      <c r="P181" s="29"/>
      <c r="Q181" s="33"/>
    </row>
    <row r="182" spans="1:19" ht="24" customHeight="1">
      <c r="A182" s="5"/>
      <c r="B182" s="17"/>
      <c r="C182" s="18"/>
      <c r="D182" s="18"/>
      <c r="E182" s="18"/>
      <c r="F182" s="18"/>
      <c r="G182" s="19"/>
      <c r="H182" s="20"/>
      <c r="I182" s="21"/>
      <c r="J182" s="22"/>
      <c r="K182" s="22"/>
      <c r="L182" s="29"/>
      <c r="M182" s="29"/>
      <c r="N182" s="29"/>
      <c r="O182" s="29"/>
      <c r="P182" s="29"/>
      <c r="Q182" s="33"/>
    </row>
    <row r="183" spans="1:19" ht="24" customHeight="1">
      <c r="A183" s="5"/>
      <c r="B183" s="17"/>
      <c r="C183" s="18"/>
      <c r="D183" s="18"/>
      <c r="E183" s="18"/>
      <c r="F183" s="18"/>
      <c r="G183" s="30"/>
      <c r="H183" s="20"/>
      <c r="I183" s="21"/>
      <c r="J183" s="22"/>
      <c r="K183" s="22"/>
      <c r="L183" s="29"/>
      <c r="M183" s="29"/>
      <c r="N183" s="29"/>
      <c r="O183" s="29"/>
      <c r="P183" s="29"/>
      <c r="Q183" s="33"/>
    </row>
    <row r="184" spans="1:19" ht="24" customHeight="1">
      <c r="A184" s="5"/>
      <c r="B184" s="17"/>
      <c r="C184" s="18"/>
      <c r="D184" s="18"/>
      <c r="E184" s="18"/>
      <c r="F184" s="18"/>
      <c r="G184" s="30"/>
      <c r="H184" s="20"/>
      <c r="I184" s="21"/>
      <c r="J184" s="22"/>
      <c r="K184" s="22"/>
      <c r="L184" s="29"/>
      <c r="M184" s="29"/>
      <c r="N184" s="29"/>
      <c r="O184" s="29"/>
      <c r="P184" s="29"/>
      <c r="Q184" s="33"/>
    </row>
    <row r="185" spans="1:19" ht="24" customHeight="1">
      <c r="A185" s="5"/>
      <c r="B185" s="17"/>
      <c r="C185" s="18"/>
      <c r="D185" s="18"/>
      <c r="E185" s="18"/>
      <c r="F185" s="18"/>
      <c r="G185" s="30"/>
      <c r="H185" s="20"/>
      <c r="I185" s="21"/>
      <c r="J185" s="22"/>
      <c r="K185" s="22"/>
      <c r="L185" s="29"/>
      <c r="M185" s="29"/>
      <c r="N185" s="29"/>
      <c r="O185" s="29"/>
      <c r="P185" s="29"/>
      <c r="Q185" s="33"/>
    </row>
    <row r="186" spans="1:19" s="5" customFormat="1" ht="24" customHeight="1">
      <c r="B186" s="17"/>
      <c r="C186" s="18"/>
      <c r="D186" s="18"/>
      <c r="E186" s="18"/>
      <c r="F186" s="18"/>
      <c r="G186" s="30"/>
      <c r="H186" s="20"/>
      <c r="I186" s="21"/>
      <c r="J186" s="22"/>
      <c r="K186" s="22"/>
      <c r="L186" s="29"/>
      <c r="M186" s="29"/>
      <c r="N186" s="29"/>
      <c r="O186" s="29"/>
      <c r="P186" s="29"/>
      <c r="Q186" s="33"/>
      <c r="R186" s="27"/>
      <c r="S186" s="27"/>
    </row>
    <row r="187" spans="1:19" s="5" customFormat="1" ht="24" customHeight="1">
      <c r="B187" s="17"/>
      <c r="C187" s="18"/>
      <c r="D187" s="18"/>
      <c r="E187" s="18"/>
      <c r="F187" s="18"/>
      <c r="G187" s="19"/>
      <c r="H187" s="20"/>
      <c r="I187" s="21"/>
      <c r="J187" s="22"/>
      <c r="K187" s="23"/>
      <c r="L187" s="29"/>
      <c r="M187" s="29"/>
      <c r="N187" s="29"/>
      <c r="O187" s="29"/>
      <c r="P187" s="29"/>
      <c r="Q187" s="33"/>
      <c r="R187" s="27"/>
      <c r="S187" s="27"/>
    </row>
    <row r="188" spans="1:19" s="5" customFormat="1" ht="24" customHeight="1">
      <c r="B188" s="17"/>
      <c r="C188" s="18"/>
      <c r="D188" s="18"/>
      <c r="E188" s="18"/>
      <c r="F188" s="18"/>
      <c r="G188" s="30"/>
      <c r="H188" s="20"/>
      <c r="I188" s="21"/>
      <c r="J188" s="22"/>
      <c r="K188" s="23"/>
      <c r="L188" s="29"/>
      <c r="M188" s="29"/>
      <c r="N188" s="29"/>
      <c r="O188" s="29"/>
      <c r="P188" s="29"/>
      <c r="Q188" s="33"/>
    </row>
    <row r="189" spans="1:19" s="5" customFormat="1" ht="24" customHeight="1">
      <c r="B189" s="17"/>
      <c r="C189" s="18"/>
      <c r="D189" s="18"/>
      <c r="E189" s="18"/>
      <c r="F189" s="18"/>
      <c r="G189" s="30"/>
      <c r="H189" s="20"/>
      <c r="I189" s="21"/>
      <c r="J189" s="22"/>
      <c r="K189" s="23"/>
      <c r="L189" s="29"/>
      <c r="M189" s="29"/>
      <c r="N189" s="29"/>
      <c r="O189" s="29"/>
      <c r="P189" s="29"/>
      <c r="Q189" s="33"/>
    </row>
    <row r="190" spans="1:19" ht="24" customHeight="1">
      <c r="A190" s="5"/>
      <c r="B190" s="17"/>
      <c r="C190" s="18"/>
      <c r="D190" s="18"/>
      <c r="E190" s="18"/>
      <c r="F190" s="18"/>
      <c r="G190" s="30"/>
      <c r="H190" s="20"/>
      <c r="I190" s="21"/>
      <c r="J190" s="22"/>
      <c r="K190" s="23"/>
      <c r="L190" s="29"/>
      <c r="M190" s="29"/>
      <c r="N190" s="29"/>
      <c r="O190" s="29"/>
      <c r="P190" s="29"/>
      <c r="Q190" s="33"/>
      <c r="R190" s="5"/>
      <c r="S190" s="5"/>
    </row>
    <row r="191" spans="1:19" ht="24" customHeight="1">
      <c r="A191" s="5"/>
      <c r="B191" s="17"/>
      <c r="C191" s="18"/>
      <c r="D191" s="18"/>
      <c r="E191" s="18"/>
      <c r="F191" s="18"/>
      <c r="G191" s="19"/>
      <c r="H191" s="20"/>
      <c r="I191" s="21"/>
      <c r="J191" s="22"/>
      <c r="K191" s="23"/>
      <c r="L191" s="29"/>
      <c r="M191" s="29"/>
      <c r="N191" s="29"/>
      <c r="O191" s="29"/>
      <c r="P191" s="29"/>
      <c r="Q191" s="33"/>
      <c r="R191" s="5"/>
      <c r="S191" s="5"/>
    </row>
    <row r="192" spans="1:19" ht="24" customHeight="1">
      <c r="A192" s="5"/>
      <c r="B192" s="17"/>
      <c r="C192" s="18"/>
      <c r="D192" s="18"/>
      <c r="E192" s="18"/>
      <c r="F192" s="18"/>
      <c r="G192" s="30"/>
      <c r="H192" s="20"/>
      <c r="I192" s="21"/>
      <c r="J192" s="22"/>
      <c r="K192" s="23"/>
      <c r="L192" s="29"/>
      <c r="M192" s="29"/>
      <c r="N192" s="29"/>
      <c r="O192" s="29"/>
      <c r="P192" s="29"/>
      <c r="Q192" s="33"/>
    </row>
    <row r="193" spans="1:17" ht="24" customHeight="1">
      <c r="A193" s="5"/>
      <c r="B193" s="17"/>
      <c r="C193" s="18"/>
      <c r="D193" s="18"/>
      <c r="E193" s="18"/>
      <c r="F193" s="18"/>
      <c r="G193" s="30"/>
      <c r="H193" s="20"/>
      <c r="I193" s="21"/>
      <c r="J193" s="22"/>
      <c r="K193" s="23"/>
      <c r="L193" s="29"/>
      <c r="M193" s="29"/>
      <c r="N193" s="29"/>
      <c r="O193" s="29"/>
      <c r="P193" s="29"/>
      <c r="Q193" s="33"/>
    </row>
    <row r="194" spans="1:17" ht="24" customHeight="1">
      <c r="A194" s="5"/>
      <c r="B194" s="17"/>
      <c r="C194" s="18"/>
      <c r="D194" s="18"/>
      <c r="E194" s="18"/>
      <c r="F194" s="18"/>
      <c r="G194" s="19"/>
      <c r="H194" s="20"/>
      <c r="I194" s="21"/>
      <c r="J194" s="22"/>
      <c r="K194" s="23"/>
      <c r="L194" s="29"/>
      <c r="M194" s="29"/>
      <c r="N194" s="29"/>
      <c r="O194" s="29"/>
      <c r="P194" s="29"/>
      <c r="Q194" s="33"/>
    </row>
    <row r="195" spans="1:17" ht="24" customHeight="1">
      <c r="A195" s="5"/>
      <c r="B195" s="17"/>
      <c r="C195" s="18"/>
      <c r="D195" s="18"/>
      <c r="E195" s="18"/>
      <c r="F195" s="18"/>
      <c r="G195" s="19"/>
      <c r="H195" s="20"/>
      <c r="I195" s="21"/>
      <c r="J195" s="22"/>
      <c r="K195" s="23"/>
      <c r="L195" s="29"/>
      <c r="M195" s="29"/>
      <c r="N195" s="29"/>
      <c r="O195" s="29"/>
      <c r="P195" s="29"/>
      <c r="Q195" s="33"/>
    </row>
    <row r="196" spans="1:17" ht="24" customHeight="1">
      <c r="A196" s="5"/>
      <c r="B196" s="17"/>
      <c r="C196" s="18"/>
      <c r="D196" s="18"/>
      <c r="E196" s="18"/>
      <c r="F196" s="18"/>
      <c r="G196" s="19"/>
      <c r="H196" s="20"/>
      <c r="I196" s="21"/>
      <c r="J196" s="22"/>
      <c r="K196" s="23"/>
      <c r="L196" s="29"/>
      <c r="M196" s="29"/>
      <c r="N196" s="29"/>
      <c r="O196" s="29"/>
      <c r="P196" s="29"/>
      <c r="Q196" s="33"/>
    </row>
    <row r="197" spans="1:17" ht="24" customHeight="1">
      <c r="A197" s="5"/>
      <c r="B197" s="17"/>
      <c r="C197" s="18"/>
      <c r="D197" s="18"/>
      <c r="E197" s="18"/>
      <c r="F197" s="18"/>
      <c r="G197" s="19"/>
      <c r="H197" s="20"/>
      <c r="I197" s="21"/>
      <c r="J197" s="22"/>
      <c r="K197" s="23"/>
      <c r="L197" s="29"/>
      <c r="M197" s="29"/>
      <c r="N197" s="29"/>
      <c r="O197" s="29"/>
      <c r="P197" s="29"/>
      <c r="Q197" s="33"/>
    </row>
    <row r="198" spans="1:17" ht="24" customHeight="1">
      <c r="A198" s="5"/>
      <c r="B198" s="17"/>
      <c r="C198" s="18"/>
      <c r="D198" s="18"/>
      <c r="E198" s="18"/>
      <c r="F198" s="18"/>
      <c r="G198" s="19"/>
      <c r="H198" s="20"/>
      <c r="I198" s="21"/>
      <c r="J198" s="22"/>
      <c r="K198" s="23"/>
      <c r="L198" s="29"/>
      <c r="M198" s="29"/>
      <c r="N198" s="29"/>
      <c r="O198" s="29"/>
      <c r="P198" s="29"/>
      <c r="Q198" s="33"/>
    </row>
    <row r="199" spans="1:17" ht="24" customHeight="1">
      <c r="A199" s="5"/>
      <c r="B199" s="17"/>
      <c r="C199" s="18"/>
      <c r="D199" s="18"/>
      <c r="E199" s="18"/>
      <c r="F199" s="18"/>
      <c r="G199" s="30"/>
      <c r="H199" s="20"/>
      <c r="I199" s="21"/>
      <c r="J199" s="22"/>
      <c r="K199" s="23"/>
      <c r="L199" s="29"/>
      <c r="M199" s="29"/>
      <c r="N199" s="29"/>
      <c r="O199" s="29"/>
      <c r="P199" s="29"/>
      <c r="Q199" s="33"/>
    </row>
    <row r="200" spans="1:17" ht="24" customHeight="1">
      <c r="A200" s="5"/>
      <c r="B200" s="17"/>
      <c r="C200" s="18"/>
      <c r="D200" s="18"/>
      <c r="E200" s="18"/>
      <c r="F200" s="18"/>
      <c r="G200" s="19"/>
      <c r="H200" s="20"/>
      <c r="I200" s="21"/>
      <c r="J200" s="22"/>
      <c r="K200" s="23"/>
      <c r="L200" s="29"/>
      <c r="M200" s="29"/>
      <c r="N200" s="29"/>
      <c r="O200" s="29"/>
      <c r="P200" s="29"/>
      <c r="Q200" s="33"/>
    </row>
    <row r="201" spans="1:17" ht="24" customHeight="1">
      <c r="A201" s="5"/>
      <c r="B201" s="17"/>
      <c r="C201" s="18"/>
      <c r="D201" s="18"/>
      <c r="E201" s="18"/>
      <c r="F201" s="18"/>
      <c r="G201" s="19"/>
      <c r="H201" s="20"/>
      <c r="I201" s="21"/>
      <c r="J201" s="22"/>
      <c r="K201" s="23"/>
      <c r="L201" s="29"/>
      <c r="M201" s="29"/>
      <c r="N201" s="29"/>
      <c r="O201" s="29"/>
      <c r="P201" s="29"/>
      <c r="Q201" s="33"/>
    </row>
    <row r="202" spans="1:17" ht="24" customHeight="1">
      <c r="A202" s="5"/>
      <c r="B202" s="17"/>
      <c r="C202" s="18"/>
      <c r="D202" s="18"/>
      <c r="E202" s="18"/>
      <c r="F202" s="18"/>
      <c r="G202" s="19"/>
      <c r="H202" s="20"/>
      <c r="I202" s="21"/>
      <c r="J202" s="22"/>
      <c r="K202" s="23"/>
      <c r="L202" s="29"/>
      <c r="M202" s="29"/>
      <c r="N202" s="29"/>
      <c r="O202" s="29"/>
      <c r="P202" s="29"/>
      <c r="Q202" s="33"/>
    </row>
    <row r="203" spans="1:17" ht="24" customHeight="1">
      <c r="A203" s="5"/>
      <c r="B203" s="17"/>
      <c r="C203" s="18"/>
      <c r="D203" s="18"/>
      <c r="E203" s="18"/>
      <c r="F203" s="18"/>
      <c r="G203" s="19"/>
      <c r="H203" s="20"/>
      <c r="I203" s="21"/>
      <c r="J203" s="22"/>
      <c r="K203" s="23"/>
      <c r="L203" s="29"/>
      <c r="M203" s="29"/>
      <c r="N203" s="29"/>
      <c r="O203" s="29"/>
      <c r="P203" s="29"/>
      <c r="Q203" s="33"/>
    </row>
    <row r="204" spans="1:17" ht="24" customHeight="1">
      <c r="A204" s="5"/>
      <c r="B204" s="17"/>
      <c r="C204" s="18"/>
      <c r="D204" s="18"/>
      <c r="E204" s="18"/>
      <c r="F204" s="18"/>
      <c r="G204" s="19"/>
      <c r="H204" s="20"/>
      <c r="I204" s="21"/>
      <c r="J204" s="22"/>
      <c r="K204" s="23"/>
      <c r="L204" s="29"/>
      <c r="M204" s="29"/>
      <c r="N204" s="29"/>
      <c r="O204" s="29"/>
      <c r="P204" s="29"/>
      <c r="Q204" s="33"/>
    </row>
    <row r="205" spans="1:17" ht="24" customHeight="1">
      <c r="A205" s="5"/>
      <c r="B205" s="17"/>
      <c r="C205" s="18"/>
      <c r="D205" s="18"/>
      <c r="E205" s="18"/>
      <c r="F205" s="18"/>
      <c r="G205" s="19"/>
      <c r="H205" s="20"/>
      <c r="I205" s="21"/>
      <c r="J205" s="22"/>
      <c r="K205" s="23"/>
      <c r="L205" s="29"/>
      <c r="M205" s="29"/>
      <c r="N205" s="29"/>
      <c r="O205" s="29"/>
      <c r="P205" s="29"/>
      <c r="Q205" s="33"/>
    </row>
    <row r="206" spans="1:17" ht="24" customHeight="1">
      <c r="A206" s="5"/>
      <c r="B206" s="17"/>
      <c r="C206" s="18"/>
      <c r="D206" s="18"/>
      <c r="E206" s="18"/>
      <c r="F206" s="18"/>
      <c r="G206" s="19"/>
      <c r="H206" s="20"/>
      <c r="I206" s="21"/>
      <c r="J206" s="22"/>
      <c r="K206" s="23"/>
      <c r="L206" s="29"/>
      <c r="M206" s="29"/>
      <c r="N206" s="29"/>
      <c r="O206" s="29"/>
      <c r="P206" s="29"/>
      <c r="Q206" s="33"/>
    </row>
    <row r="207" spans="1:17" ht="24" customHeight="1">
      <c r="A207" s="5"/>
      <c r="B207" s="17"/>
      <c r="C207" s="18"/>
      <c r="D207" s="18"/>
      <c r="E207" s="18"/>
      <c r="F207" s="18"/>
      <c r="G207" s="19"/>
      <c r="H207" s="20"/>
      <c r="I207" s="21"/>
      <c r="J207" s="22"/>
      <c r="K207" s="23"/>
      <c r="L207" s="29"/>
      <c r="M207" s="29"/>
      <c r="N207" s="29"/>
      <c r="O207" s="29"/>
      <c r="P207" s="29"/>
      <c r="Q207" s="33"/>
    </row>
    <row r="208" spans="1:17" ht="24" customHeight="1">
      <c r="A208" s="5"/>
      <c r="B208" s="17"/>
      <c r="C208" s="18"/>
      <c r="D208" s="18"/>
      <c r="E208" s="18"/>
      <c r="F208" s="18"/>
      <c r="G208" s="19"/>
      <c r="H208" s="20"/>
      <c r="I208" s="21"/>
      <c r="J208" s="22"/>
      <c r="K208" s="23"/>
      <c r="L208" s="29"/>
      <c r="M208" s="29"/>
      <c r="N208" s="29"/>
      <c r="O208" s="29"/>
      <c r="P208" s="29"/>
      <c r="Q208" s="33"/>
    </row>
    <row r="209" spans="1:19" ht="24" customHeight="1">
      <c r="A209" s="5"/>
      <c r="B209" s="17"/>
      <c r="C209" s="18"/>
      <c r="D209" s="18"/>
      <c r="E209" s="18"/>
      <c r="F209" s="18"/>
      <c r="G209" s="19"/>
      <c r="H209" s="20"/>
      <c r="I209" s="21"/>
      <c r="J209" s="22"/>
      <c r="K209" s="23"/>
      <c r="L209" s="29"/>
      <c r="M209" s="29"/>
      <c r="N209" s="29"/>
      <c r="O209" s="29"/>
      <c r="P209" s="29"/>
      <c r="Q209" s="33"/>
    </row>
    <row r="210" spans="1:19" ht="24" customHeight="1">
      <c r="A210" s="5"/>
      <c r="B210" s="17"/>
      <c r="C210" s="18"/>
      <c r="D210" s="18"/>
      <c r="E210" s="18"/>
      <c r="F210" s="18"/>
      <c r="G210" s="30"/>
      <c r="H210" s="20"/>
      <c r="I210" s="21"/>
      <c r="J210" s="22"/>
      <c r="K210" s="23"/>
      <c r="L210" s="29"/>
      <c r="M210" s="29"/>
      <c r="N210" s="29"/>
      <c r="O210" s="29"/>
      <c r="P210" s="29"/>
      <c r="Q210" s="33"/>
    </row>
    <row r="211" spans="1:19" ht="24" customHeight="1">
      <c r="A211" s="5"/>
      <c r="B211" s="17"/>
      <c r="C211" s="18"/>
      <c r="D211" s="18"/>
      <c r="E211" s="18"/>
      <c r="F211" s="18"/>
      <c r="G211" s="30"/>
      <c r="H211" s="20"/>
      <c r="I211" s="21"/>
      <c r="J211" s="22"/>
      <c r="K211" s="23"/>
      <c r="L211" s="29"/>
      <c r="M211" s="29"/>
      <c r="N211" s="29"/>
      <c r="O211" s="29"/>
      <c r="P211" s="29"/>
      <c r="Q211" s="33"/>
    </row>
    <row r="212" spans="1:19" s="5" customFormat="1" ht="24" customHeight="1">
      <c r="B212" s="17"/>
      <c r="C212" s="18"/>
      <c r="D212" s="18"/>
      <c r="E212" s="18"/>
      <c r="F212" s="18"/>
      <c r="G212" s="30"/>
      <c r="H212" s="20"/>
      <c r="I212" s="21"/>
      <c r="J212" s="22"/>
      <c r="K212" s="23"/>
      <c r="L212" s="29"/>
      <c r="M212" s="29"/>
      <c r="N212" s="29"/>
      <c r="O212" s="29"/>
      <c r="P212" s="29"/>
      <c r="Q212" s="33"/>
      <c r="R212" s="27"/>
      <c r="S212" s="27"/>
    </row>
    <row r="213" spans="1:19" s="5" customFormat="1" ht="24" customHeight="1">
      <c r="B213" s="17"/>
      <c r="C213" s="18"/>
      <c r="D213" s="18"/>
      <c r="E213" s="18"/>
      <c r="F213" s="18"/>
      <c r="G213" s="30"/>
      <c r="H213" s="20"/>
      <c r="I213" s="21"/>
      <c r="J213" s="22"/>
      <c r="K213" s="23"/>
      <c r="L213" s="29"/>
      <c r="M213" s="29"/>
      <c r="N213" s="29"/>
      <c r="O213" s="29"/>
      <c r="P213" s="29"/>
      <c r="Q213" s="33"/>
      <c r="R213" s="27"/>
      <c r="S213" s="27"/>
    </row>
    <row r="214" spans="1:19" s="5" customFormat="1" ht="24" customHeight="1">
      <c r="B214" s="17"/>
      <c r="C214" s="18"/>
      <c r="D214" s="18"/>
      <c r="E214" s="18"/>
      <c r="F214" s="18"/>
      <c r="G214" s="30"/>
      <c r="H214" s="20"/>
      <c r="I214" s="21"/>
      <c r="J214" s="22"/>
      <c r="K214" s="23"/>
      <c r="L214" s="29"/>
      <c r="M214" s="29"/>
      <c r="N214" s="29"/>
      <c r="O214" s="29"/>
      <c r="P214" s="29"/>
      <c r="Q214" s="33"/>
    </row>
    <row r="215" spans="1:19" s="5" customFormat="1" ht="24" customHeight="1">
      <c r="B215" s="17"/>
      <c r="C215" s="18"/>
      <c r="D215" s="18"/>
      <c r="E215" s="18"/>
      <c r="F215" s="18"/>
      <c r="G215" s="30"/>
      <c r="H215" s="20"/>
      <c r="I215" s="21"/>
      <c r="J215" s="22"/>
      <c r="K215" s="23"/>
      <c r="L215" s="29"/>
      <c r="M215" s="29"/>
      <c r="N215" s="29"/>
      <c r="O215" s="29"/>
      <c r="P215" s="29"/>
      <c r="Q215" s="33"/>
    </row>
    <row r="216" spans="1:19" ht="24" customHeight="1">
      <c r="A216" s="5"/>
      <c r="B216" s="17"/>
      <c r="C216" s="18"/>
      <c r="D216" s="18"/>
      <c r="E216" s="18"/>
      <c r="F216" s="18"/>
      <c r="G216" s="30"/>
      <c r="H216" s="20"/>
      <c r="I216" s="21"/>
      <c r="J216" s="22"/>
      <c r="K216" s="23"/>
      <c r="L216" s="29"/>
      <c r="M216" s="29"/>
      <c r="N216" s="29"/>
      <c r="O216" s="29"/>
      <c r="P216" s="29"/>
      <c r="Q216" s="33"/>
      <c r="R216" s="5"/>
      <c r="S216" s="5"/>
    </row>
    <row r="217" spans="1:19" ht="24" customHeight="1">
      <c r="A217" s="5"/>
      <c r="B217" s="17"/>
      <c r="C217" s="18"/>
      <c r="D217" s="18"/>
      <c r="E217" s="18"/>
      <c r="F217" s="18"/>
      <c r="G217" s="30"/>
      <c r="H217" s="20"/>
      <c r="I217" s="21"/>
      <c r="J217" s="22"/>
      <c r="K217" s="23"/>
      <c r="L217" s="29"/>
      <c r="M217" s="29"/>
      <c r="N217" s="29"/>
      <c r="O217" s="29"/>
      <c r="P217" s="29"/>
      <c r="Q217" s="33"/>
      <c r="R217" s="5"/>
      <c r="S217" s="5"/>
    </row>
    <row r="218" spans="1:19" ht="24" customHeight="1">
      <c r="A218" s="5"/>
      <c r="B218" s="17"/>
      <c r="C218" s="18"/>
      <c r="D218" s="18"/>
      <c r="E218" s="18"/>
      <c r="F218" s="18"/>
      <c r="G218" s="19"/>
      <c r="H218" s="20"/>
      <c r="I218" s="21"/>
      <c r="J218" s="22"/>
      <c r="K218" s="23"/>
      <c r="L218" s="29"/>
      <c r="M218" s="29"/>
      <c r="N218" s="29"/>
      <c r="O218" s="29"/>
      <c r="P218" s="29"/>
      <c r="Q218" s="33"/>
    </row>
    <row r="219" spans="1:19" ht="24" customHeight="1">
      <c r="A219" s="5"/>
      <c r="B219" s="17"/>
      <c r="C219" s="18"/>
      <c r="D219" s="18"/>
      <c r="E219" s="18"/>
      <c r="F219" s="18"/>
      <c r="G219" s="19"/>
      <c r="H219" s="20"/>
      <c r="I219" s="21"/>
      <c r="J219" s="22"/>
      <c r="K219" s="23"/>
      <c r="L219" s="29"/>
      <c r="M219" s="29"/>
      <c r="N219" s="29"/>
      <c r="O219" s="29"/>
      <c r="P219" s="29"/>
      <c r="Q219" s="33"/>
    </row>
    <row r="220" spans="1:19" ht="24" customHeight="1">
      <c r="A220" s="5"/>
      <c r="B220" s="17"/>
      <c r="C220" s="18"/>
      <c r="D220" s="18"/>
      <c r="E220" s="18"/>
      <c r="F220" s="18"/>
      <c r="G220" s="19"/>
      <c r="H220" s="20"/>
      <c r="I220" s="21"/>
      <c r="J220" s="22"/>
      <c r="K220" s="23"/>
      <c r="L220" s="29"/>
      <c r="M220" s="29"/>
      <c r="N220" s="29"/>
      <c r="O220" s="29"/>
      <c r="P220" s="29"/>
      <c r="Q220" s="33"/>
    </row>
    <row r="221" spans="1:19" ht="24" customHeight="1">
      <c r="A221" s="5"/>
      <c r="B221" s="17"/>
      <c r="C221" s="18"/>
      <c r="D221" s="18"/>
      <c r="E221" s="18"/>
      <c r="F221" s="18"/>
      <c r="G221" s="19"/>
      <c r="H221" s="20"/>
      <c r="I221" s="21"/>
      <c r="J221" s="22"/>
      <c r="K221" s="23"/>
      <c r="L221" s="29"/>
      <c r="M221" s="29"/>
      <c r="N221" s="29"/>
      <c r="O221" s="29"/>
      <c r="P221" s="29"/>
      <c r="Q221" s="33"/>
    </row>
    <row r="222" spans="1:19" ht="24" customHeight="1">
      <c r="A222" s="5"/>
      <c r="B222" s="17"/>
      <c r="C222" s="18"/>
      <c r="D222" s="18"/>
      <c r="E222" s="18"/>
      <c r="F222" s="18"/>
      <c r="G222" s="19"/>
      <c r="H222" s="20"/>
      <c r="I222" s="21"/>
      <c r="J222" s="22"/>
      <c r="K222" s="23"/>
      <c r="L222" s="29"/>
      <c r="M222" s="29"/>
      <c r="N222" s="29"/>
      <c r="O222" s="29"/>
      <c r="P222" s="29"/>
      <c r="Q222" s="33"/>
    </row>
    <row r="223" spans="1:19" ht="24" customHeight="1">
      <c r="A223" s="5"/>
      <c r="B223" s="17"/>
      <c r="C223" s="18"/>
      <c r="D223" s="18"/>
      <c r="E223" s="18"/>
      <c r="F223" s="18"/>
      <c r="G223" s="19"/>
      <c r="H223" s="20"/>
      <c r="I223" s="21"/>
      <c r="J223" s="22"/>
      <c r="K223" s="23"/>
      <c r="L223" s="29"/>
      <c r="M223" s="29"/>
      <c r="N223" s="29"/>
      <c r="O223" s="29"/>
      <c r="P223" s="29"/>
      <c r="Q223" s="33"/>
    </row>
    <row r="224" spans="1:19" ht="24" customHeight="1">
      <c r="A224" s="5"/>
      <c r="B224" s="17"/>
      <c r="C224" s="18"/>
      <c r="D224" s="18"/>
      <c r="E224" s="18"/>
      <c r="F224" s="18"/>
      <c r="G224" s="19"/>
      <c r="H224" s="20"/>
      <c r="I224" s="21"/>
      <c r="J224" s="22"/>
      <c r="K224" s="23"/>
      <c r="L224" s="29"/>
      <c r="M224" s="29"/>
      <c r="N224" s="29"/>
      <c r="O224" s="29"/>
      <c r="P224" s="29"/>
      <c r="Q224" s="33"/>
    </row>
    <row r="225" spans="1:19" ht="24" customHeight="1">
      <c r="A225" s="5"/>
      <c r="B225" s="17"/>
      <c r="C225" s="18"/>
      <c r="D225" s="18"/>
      <c r="E225" s="18"/>
      <c r="F225" s="18"/>
      <c r="G225" s="19"/>
      <c r="H225" s="20"/>
      <c r="I225" s="21"/>
      <c r="J225" s="22"/>
      <c r="K225" s="23"/>
      <c r="L225" s="29"/>
      <c r="M225" s="29"/>
      <c r="N225" s="29"/>
      <c r="O225" s="29"/>
      <c r="P225" s="29"/>
      <c r="Q225" s="33"/>
    </row>
    <row r="226" spans="1:19" ht="24" customHeight="1">
      <c r="A226" s="5"/>
      <c r="B226" s="17"/>
      <c r="C226" s="18"/>
      <c r="D226" s="18"/>
      <c r="E226" s="18"/>
      <c r="F226" s="18"/>
      <c r="G226" s="19"/>
      <c r="H226" s="20"/>
      <c r="I226" s="21"/>
      <c r="J226" s="22"/>
      <c r="K226" s="23"/>
      <c r="L226" s="29"/>
      <c r="M226" s="29"/>
      <c r="N226" s="29"/>
      <c r="O226" s="29"/>
      <c r="P226" s="29"/>
      <c r="Q226" s="33"/>
    </row>
    <row r="227" spans="1:19" ht="24" customHeight="1">
      <c r="A227" s="5"/>
      <c r="B227" s="17"/>
      <c r="C227" s="18"/>
      <c r="D227" s="18"/>
      <c r="E227" s="18"/>
      <c r="F227" s="18"/>
      <c r="G227" s="19"/>
      <c r="H227" s="20"/>
      <c r="I227" s="21"/>
      <c r="J227" s="22"/>
      <c r="K227" s="23"/>
      <c r="L227" s="29"/>
      <c r="M227" s="29"/>
      <c r="N227" s="29"/>
      <c r="O227" s="29"/>
      <c r="P227" s="29"/>
      <c r="Q227" s="33"/>
    </row>
    <row r="228" spans="1:19" ht="24" customHeight="1">
      <c r="A228" s="5"/>
      <c r="B228" s="17"/>
      <c r="C228" s="18"/>
      <c r="D228" s="18"/>
      <c r="E228" s="18"/>
      <c r="F228" s="18"/>
      <c r="G228" s="19"/>
      <c r="H228" s="20"/>
      <c r="I228" s="21"/>
      <c r="J228" s="22"/>
      <c r="K228" s="23"/>
      <c r="L228" s="29"/>
      <c r="M228" s="29"/>
      <c r="N228" s="29"/>
      <c r="O228" s="29"/>
      <c r="P228" s="29"/>
      <c r="Q228" s="33"/>
    </row>
    <row r="229" spans="1:19" ht="24" customHeight="1">
      <c r="A229" s="5"/>
      <c r="B229" s="17"/>
      <c r="C229" s="18"/>
      <c r="D229" s="18"/>
      <c r="E229" s="18"/>
      <c r="F229" s="18"/>
      <c r="G229" s="19"/>
      <c r="H229" s="20"/>
      <c r="I229" s="21"/>
      <c r="J229" s="22"/>
      <c r="K229" s="23"/>
      <c r="L229" s="29"/>
      <c r="M229" s="29"/>
      <c r="N229" s="29"/>
      <c r="O229" s="29"/>
      <c r="P229" s="29"/>
      <c r="Q229" s="33"/>
    </row>
    <row r="230" spans="1:19" ht="24" customHeight="1">
      <c r="A230" s="5"/>
      <c r="B230" s="17"/>
      <c r="C230" s="18"/>
      <c r="D230" s="18"/>
      <c r="E230" s="18"/>
      <c r="F230" s="18"/>
      <c r="G230" s="19"/>
      <c r="H230" s="20"/>
      <c r="I230" s="21"/>
      <c r="J230" s="22"/>
      <c r="K230" s="23"/>
      <c r="L230" s="29"/>
      <c r="M230" s="29"/>
      <c r="N230" s="29"/>
      <c r="O230" s="29"/>
      <c r="P230" s="29"/>
      <c r="Q230" s="33"/>
    </row>
    <row r="231" spans="1:19" ht="24" customHeight="1">
      <c r="A231" s="5"/>
      <c r="B231" s="17"/>
      <c r="C231" s="18"/>
      <c r="D231" s="18"/>
      <c r="E231" s="18"/>
      <c r="F231" s="18"/>
      <c r="G231" s="19"/>
      <c r="H231" s="20"/>
      <c r="I231" s="21"/>
      <c r="J231" s="22"/>
      <c r="K231" s="23"/>
      <c r="L231" s="29"/>
      <c r="M231" s="29"/>
      <c r="N231" s="29"/>
      <c r="O231" s="29"/>
      <c r="P231" s="29"/>
      <c r="Q231" s="33"/>
    </row>
    <row r="232" spans="1:19" s="5" customFormat="1" ht="24" customHeight="1">
      <c r="B232" s="17"/>
      <c r="C232" s="18"/>
      <c r="D232" s="18"/>
      <c r="E232" s="18"/>
      <c r="F232" s="18"/>
      <c r="G232" s="19"/>
      <c r="H232" s="20"/>
      <c r="I232" s="21"/>
      <c r="J232" s="22"/>
      <c r="K232" s="23"/>
      <c r="L232" s="29"/>
      <c r="M232" s="29"/>
      <c r="N232" s="29"/>
      <c r="O232" s="29"/>
      <c r="P232" s="29"/>
      <c r="Q232" s="33"/>
      <c r="R232" s="27"/>
      <c r="S232" s="27"/>
    </row>
    <row r="233" spans="1:19" s="5" customFormat="1" ht="24" customHeight="1">
      <c r="B233" s="17"/>
      <c r="C233" s="18"/>
      <c r="D233" s="18"/>
      <c r="E233" s="18"/>
      <c r="F233" s="18"/>
      <c r="G233" s="19"/>
      <c r="H233" s="20"/>
      <c r="I233" s="21"/>
      <c r="J233" s="22"/>
      <c r="K233" s="23"/>
      <c r="L233" s="29"/>
      <c r="M233" s="29"/>
      <c r="N233" s="29"/>
      <c r="O233" s="29"/>
      <c r="P233" s="29"/>
      <c r="Q233" s="33"/>
      <c r="R233" s="27"/>
      <c r="S233" s="27"/>
    </row>
    <row r="234" spans="1:19" s="5" customFormat="1" ht="24" customHeight="1">
      <c r="B234" s="17"/>
      <c r="C234" s="18"/>
      <c r="D234" s="18"/>
      <c r="E234" s="18"/>
      <c r="F234" s="18"/>
      <c r="G234" s="19"/>
      <c r="H234" s="20"/>
      <c r="I234" s="21"/>
      <c r="J234" s="22"/>
      <c r="K234" s="23"/>
      <c r="L234" s="29"/>
      <c r="M234" s="29"/>
      <c r="N234" s="29"/>
      <c r="O234" s="29"/>
      <c r="P234" s="29"/>
      <c r="Q234" s="33"/>
    </row>
    <row r="235" spans="1:19" s="5" customFormat="1" ht="24" customHeight="1">
      <c r="B235" s="17"/>
      <c r="C235" s="18"/>
      <c r="D235" s="18"/>
      <c r="E235" s="18"/>
      <c r="F235" s="18"/>
      <c r="G235" s="19"/>
      <c r="H235" s="20"/>
      <c r="I235" s="21"/>
      <c r="J235" s="22"/>
      <c r="K235" s="23"/>
      <c r="L235" s="29"/>
      <c r="M235" s="29"/>
      <c r="N235" s="29"/>
      <c r="O235" s="29"/>
      <c r="P235" s="29"/>
      <c r="Q235" s="33"/>
    </row>
    <row r="236" spans="1:19" ht="24" customHeight="1">
      <c r="A236" s="5"/>
      <c r="B236" s="17"/>
      <c r="C236" s="18"/>
      <c r="D236" s="18"/>
      <c r="E236" s="18"/>
      <c r="F236" s="18"/>
      <c r="G236" s="19"/>
      <c r="H236" s="20"/>
      <c r="I236" s="21"/>
      <c r="J236" s="22"/>
      <c r="K236" s="23"/>
      <c r="L236" s="29"/>
      <c r="M236" s="29"/>
      <c r="N236" s="29"/>
      <c r="O236" s="29"/>
      <c r="P236" s="29"/>
      <c r="Q236" s="33"/>
      <c r="R236" s="5"/>
      <c r="S236" s="5"/>
    </row>
    <row r="237" spans="1:19" ht="24" customHeight="1">
      <c r="A237" s="5"/>
      <c r="B237" s="17"/>
      <c r="C237" s="18"/>
      <c r="D237" s="18"/>
      <c r="E237" s="18"/>
      <c r="F237" s="18"/>
      <c r="G237" s="19"/>
      <c r="H237" s="20"/>
      <c r="I237" s="21"/>
      <c r="J237" s="22"/>
      <c r="K237" s="23"/>
      <c r="L237" s="29"/>
      <c r="M237" s="29"/>
      <c r="N237" s="29"/>
      <c r="O237" s="29"/>
      <c r="P237" s="29"/>
      <c r="Q237" s="33"/>
      <c r="R237" s="5"/>
      <c r="S237" s="5"/>
    </row>
    <row r="238" spans="1:19" ht="24" customHeight="1">
      <c r="A238" s="5"/>
      <c r="B238" s="17"/>
      <c r="C238" s="18"/>
      <c r="D238" s="18"/>
      <c r="E238" s="18"/>
      <c r="F238" s="18"/>
      <c r="G238" s="19"/>
      <c r="H238" s="20"/>
      <c r="I238" s="21"/>
      <c r="J238" s="22"/>
      <c r="K238" s="23"/>
      <c r="L238" s="29"/>
      <c r="M238" s="29"/>
      <c r="N238" s="29"/>
      <c r="O238" s="29"/>
      <c r="P238" s="29"/>
      <c r="Q238" s="33"/>
    </row>
    <row r="239" spans="1:19" ht="24" customHeight="1">
      <c r="A239" s="5"/>
      <c r="B239" s="17"/>
      <c r="C239" s="18"/>
      <c r="D239" s="18"/>
      <c r="E239" s="18"/>
      <c r="F239" s="18"/>
      <c r="G239" s="19"/>
      <c r="H239" s="20"/>
      <c r="I239" s="21"/>
      <c r="J239" s="22"/>
      <c r="K239" s="23"/>
      <c r="L239" s="29"/>
      <c r="M239" s="29"/>
      <c r="N239" s="29"/>
      <c r="O239" s="29"/>
      <c r="P239" s="29"/>
      <c r="Q239" s="33"/>
    </row>
    <row r="240" spans="1:19" ht="24" customHeight="1">
      <c r="A240" s="5"/>
      <c r="B240" s="17"/>
      <c r="C240" s="18"/>
      <c r="D240" s="18"/>
      <c r="E240" s="18"/>
      <c r="F240" s="18"/>
      <c r="G240" s="19"/>
      <c r="H240" s="20"/>
      <c r="I240" s="21"/>
      <c r="J240" s="22"/>
      <c r="K240" s="23"/>
      <c r="L240" s="29"/>
      <c r="M240" s="29"/>
      <c r="N240" s="29"/>
      <c r="O240" s="29"/>
      <c r="P240" s="29"/>
      <c r="Q240" s="33"/>
    </row>
    <row r="241" spans="1:17" ht="24" customHeight="1">
      <c r="A241" s="5"/>
      <c r="B241" s="17"/>
      <c r="C241" s="18"/>
      <c r="D241" s="18"/>
      <c r="E241" s="18"/>
      <c r="F241" s="18"/>
      <c r="G241" s="19"/>
      <c r="H241" s="20"/>
      <c r="I241" s="21"/>
      <c r="J241" s="22"/>
      <c r="K241" s="23"/>
      <c r="L241" s="29"/>
      <c r="M241" s="29"/>
      <c r="N241" s="29"/>
      <c r="O241" s="29"/>
      <c r="P241" s="29"/>
      <c r="Q241" s="33"/>
    </row>
    <row r="242" spans="1:17" ht="24" customHeight="1">
      <c r="A242" s="5"/>
      <c r="B242" s="17"/>
      <c r="C242" s="18"/>
      <c r="D242" s="18"/>
      <c r="E242" s="18"/>
      <c r="F242" s="18"/>
      <c r="G242" s="19"/>
      <c r="H242" s="20"/>
      <c r="I242" s="21"/>
      <c r="J242" s="22"/>
      <c r="K242" s="23"/>
      <c r="L242" s="29"/>
      <c r="M242" s="29"/>
      <c r="N242" s="29"/>
      <c r="O242" s="29"/>
      <c r="P242" s="29"/>
      <c r="Q242" s="33"/>
    </row>
    <row r="243" spans="1:17" ht="24" customHeight="1">
      <c r="A243" s="5"/>
      <c r="B243" s="17"/>
      <c r="C243" s="18"/>
      <c r="D243" s="18"/>
      <c r="E243" s="18"/>
      <c r="F243" s="18"/>
      <c r="G243" s="19"/>
      <c r="H243" s="20"/>
      <c r="I243" s="21"/>
      <c r="J243" s="22"/>
      <c r="K243" s="23"/>
      <c r="L243" s="29"/>
      <c r="M243" s="29"/>
      <c r="N243" s="29"/>
      <c r="O243" s="29"/>
      <c r="P243" s="29"/>
      <c r="Q243" s="33"/>
    </row>
    <row r="244" spans="1:17" ht="24" customHeight="1">
      <c r="A244" s="5"/>
      <c r="B244" s="17"/>
      <c r="C244" s="18"/>
      <c r="D244" s="18"/>
      <c r="E244" s="18"/>
      <c r="F244" s="18"/>
      <c r="G244" s="19"/>
      <c r="H244" s="20"/>
      <c r="I244" s="21"/>
      <c r="J244" s="22"/>
      <c r="K244" s="23"/>
      <c r="L244" s="29"/>
      <c r="M244" s="29"/>
      <c r="N244" s="29"/>
      <c r="O244" s="29"/>
      <c r="P244" s="29"/>
      <c r="Q244" s="33"/>
    </row>
    <row r="245" spans="1:17" ht="24" customHeight="1">
      <c r="A245" s="5"/>
      <c r="B245" s="17"/>
      <c r="C245" s="18"/>
      <c r="D245" s="18"/>
      <c r="E245" s="18"/>
      <c r="F245" s="18"/>
      <c r="G245" s="19"/>
      <c r="H245" s="20"/>
      <c r="I245" s="21"/>
      <c r="J245" s="22"/>
      <c r="K245" s="23"/>
      <c r="L245" s="29"/>
      <c r="M245" s="29"/>
      <c r="N245" s="29"/>
      <c r="O245" s="29"/>
      <c r="P245" s="29"/>
      <c r="Q245" s="33"/>
    </row>
    <row r="246" spans="1:17" ht="24" customHeight="1">
      <c r="A246" s="5"/>
      <c r="B246" s="17"/>
      <c r="C246" s="18"/>
      <c r="D246" s="18"/>
      <c r="E246" s="18"/>
      <c r="F246" s="18"/>
      <c r="G246" s="19"/>
      <c r="H246" s="20"/>
      <c r="I246" s="21"/>
      <c r="J246" s="22"/>
      <c r="K246" s="23"/>
      <c r="L246" s="29"/>
      <c r="M246" s="29"/>
      <c r="N246" s="29"/>
      <c r="O246" s="29"/>
      <c r="P246" s="29"/>
      <c r="Q246" s="33"/>
    </row>
    <row r="247" spans="1:17" ht="24" customHeight="1">
      <c r="A247" s="5"/>
      <c r="B247" s="17"/>
      <c r="C247" s="18"/>
      <c r="D247" s="18"/>
      <c r="E247" s="18"/>
      <c r="F247" s="18"/>
      <c r="G247" s="19"/>
      <c r="H247" s="20"/>
      <c r="I247" s="21"/>
      <c r="J247" s="22"/>
      <c r="K247" s="23"/>
      <c r="L247" s="29"/>
      <c r="M247" s="29"/>
      <c r="N247" s="29"/>
      <c r="O247" s="29"/>
      <c r="P247" s="29"/>
      <c r="Q247" s="33"/>
    </row>
    <row r="248" spans="1:17" ht="24" customHeight="1">
      <c r="A248" s="5"/>
      <c r="B248" s="17"/>
      <c r="C248" s="18"/>
      <c r="D248" s="18"/>
      <c r="E248" s="18"/>
      <c r="F248" s="18"/>
      <c r="G248" s="30"/>
      <c r="H248" s="20"/>
      <c r="I248" s="21"/>
      <c r="J248" s="22"/>
      <c r="K248" s="23"/>
      <c r="L248" s="29"/>
      <c r="M248" s="29"/>
      <c r="N248" s="29"/>
      <c r="O248" s="29"/>
      <c r="P248" s="29"/>
      <c r="Q248" s="33"/>
    </row>
    <row r="249" spans="1:17" ht="24" customHeight="1">
      <c r="A249" s="5"/>
      <c r="B249" s="17"/>
      <c r="C249" s="18"/>
      <c r="D249" s="18"/>
      <c r="E249" s="18"/>
      <c r="F249" s="18"/>
      <c r="G249" s="30"/>
      <c r="H249" s="20"/>
      <c r="I249" s="21"/>
      <c r="J249" s="22"/>
      <c r="K249" s="23"/>
      <c r="L249" s="29"/>
      <c r="M249" s="29"/>
      <c r="N249" s="29"/>
      <c r="O249" s="29"/>
      <c r="P249" s="29"/>
      <c r="Q249" s="33"/>
    </row>
    <row r="250" spans="1:17" ht="24" customHeight="1">
      <c r="A250" s="5"/>
      <c r="B250" s="17"/>
      <c r="C250" s="18"/>
      <c r="D250" s="18"/>
      <c r="E250" s="18"/>
      <c r="F250" s="18"/>
      <c r="G250" s="30"/>
      <c r="H250" s="20"/>
      <c r="I250" s="21"/>
      <c r="J250" s="22"/>
      <c r="K250" s="23"/>
      <c r="L250" s="29"/>
      <c r="M250" s="29"/>
      <c r="N250" s="29"/>
      <c r="O250" s="29"/>
      <c r="P250" s="29"/>
      <c r="Q250" s="33"/>
    </row>
    <row r="251" spans="1:17" ht="24" customHeight="1">
      <c r="A251" s="5"/>
      <c r="B251" s="17"/>
      <c r="C251" s="18"/>
      <c r="D251" s="18"/>
      <c r="E251" s="18"/>
      <c r="F251" s="18"/>
      <c r="G251" s="30"/>
      <c r="H251" s="20"/>
      <c r="I251" s="21"/>
      <c r="J251" s="22"/>
      <c r="K251" s="23"/>
      <c r="L251" s="29"/>
      <c r="M251" s="29"/>
      <c r="N251" s="29"/>
      <c r="O251" s="29"/>
      <c r="P251" s="29"/>
      <c r="Q251" s="33"/>
    </row>
    <row r="252" spans="1:17" ht="24" customHeight="1">
      <c r="B252" s="17"/>
      <c r="C252" s="18"/>
      <c r="D252" s="18"/>
      <c r="E252" s="18"/>
      <c r="F252" s="18"/>
      <c r="G252" s="30"/>
      <c r="H252" s="20"/>
      <c r="I252" s="21"/>
      <c r="J252" s="22"/>
      <c r="K252" s="23"/>
      <c r="L252" s="29"/>
      <c r="M252" s="29"/>
      <c r="N252" s="29"/>
      <c r="O252" s="29"/>
      <c r="P252" s="29"/>
      <c r="Q252" s="33"/>
    </row>
    <row r="253" spans="1:17" ht="24" customHeight="1">
      <c r="B253" s="17"/>
      <c r="C253" s="18"/>
      <c r="D253" s="18"/>
      <c r="E253" s="18"/>
      <c r="F253" s="18"/>
      <c r="G253" s="30"/>
      <c r="H253" s="20"/>
      <c r="I253" s="21"/>
      <c r="J253" s="22"/>
      <c r="K253" s="23"/>
      <c r="L253" s="29"/>
      <c r="M253" s="29"/>
      <c r="N253" s="29"/>
      <c r="O253" s="29"/>
      <c r="P253" s="29"/>
      <c r="Q253" s="33"/>
    </row>
    <row r="254" spans="1:17" ht="24" customHeight="1">
      <c r="B254" s="17"/>
      <c r="C254" s="18"/>
      <c r="D254" s="18"/>
      <c r="E254" s="18"/>
      <c r="F254" s="18"/>
      <c r="G254" s="19"/>
      <c r="H254" s="20"/>
      <c r="I254" s="21"/>
      <c r="J254" s="22"/>
      <c r="K254" s="23"/>
      <c r="L254" s="29"/>
      <c r="M254" s="29"/>
      <c r="N254" s="29"/>
      <c r="O254" s="29"/>
      <c r="P254" s="29"/>
      <c r="Q254" s="33"/>
    </row>
    <row r="255" spans="1:17" ht="24" customHeight="1">
      <c r="B255" s="17"/>
      <c r="C255" s="18"/>
      <c r="D255" s="18"/>
      <c r="E255" s="18"/>
      <c r="F255" s="18"/>
      <c r="G255" s="19"/>
      <c r="H255" s="20"/>
      <c r="I255" s="21"/>
      <c r="J255" s="22"/>
      <c r="K255" s="23"/>
      <c r="L255" s="29"/>
      <c r="M255" s="29"/>
      <c r="N255" s="29"/>
      <c r="O255" s="29"/>
      <c r="P255" s="29"/>
      <c r="Q255" s="33"/>
    </row>
    <row r="256" spans="1:17" ht="24" customHeight="1">
      <c r="B256" s="17"/>
      <c r="C256" s="18"/>
      <c r="D256" s="18"/>
      <c r="E256" s="18"/>
      <c r="F256" s="18"/>
      <c r="G256" s="19"/>
      <c r="H256" s="20"/>
      <c r="I256" s="21"/>
      <c r="J256" s="22"/>
      <c r="K256" s="23"/>
      <c r="L256" s="29"/>
      <c r="M256" s="29"/>
      <c r="N256" s="29"/>
      <c r="O256" s="29"/>
      <c r="P256" s="29"/>
      <c r="Q256" s="33"/>
    </row>
    <row r="257" spans="2:17" ht="24" customHeight="1">
      <c r="B257" s="17"/>
      <c r="C257" s="18"/>
      <c r="D257" s="18"/>
      <c r="E257" s="18"/>
      <c r="F257" s="18"/>
      <c r="G257" s="19"/>
      <c r="H257" s="20"/>
      <c r="I257" s="21"/>
      <c r="J257" s="22"/>
      <c r="K257" s="23"/>
      <c r="L257" s="29"/>
      <c r="M257" s="29"/>
      <c r="N257" s="29"/>
      <c r="O257" s="29"/>
      <c r="P257" s="29"/>
      <c r="Q257" s="33"/>
    </row>
    <row r="258" spans="2:17" ht="24" customHeight="1">
      <c r="B258" s="17"/>
      <c r="C258" s="18"/>
      <c r="D258" s="18"/>
      <c r="E258" s="18"/>
      <c r="F258" s="18"/>
      <c r="G258" s="19"/>
      <c r="H258" s="20"/>
      <c r="I258" s="21"/>
      <c r="J258" s="22"/>
      <c r="K258" s="23"/>
      <c r="L258" s="29"/>
      <c r="M258" s="29"/>
      <c r="N258" s="29"/>
      <c r="O258" s="29"/>
      <c r="P258" s="29"/>
      <c r="Q258" s="33"/>
    </row>
    <row r="259" spans="2:17" ht="24" customHeight="1">
      <c r="B259" s="17"/>
      <c r="C259" s="18"/>
      <c r="D259" s="18"/>
      <c r="E259" s="18"/>
      <c r="F259" s="18"/>
      <c r="G259" s="19"/>
      <c r="H259" s="20"/>
      <c r="I259" s="21"/>
      <c r="J259" s="22"/>
      <c r="K259" s="23"/>
      <c r="L259" s="29"/>
      <c r="M259" s="29"/>
      <c r="N259" s="29"/>
      <c r="O259" s="29"/>
      <c r="P259" s="29"/>
      <c r="Q259" s="33"/>
    </row>
    <row r="260" spans="2:17" ht="24" customHeight="1">
      <c r="B260" s="17"/>
      <c r="C260" s="18"/>
      <c r="D260" s="18"/>
      <c r="E260" s="18"/>
      <c r="F260" s="18"/>
      <c r="G260" s="19"/>
      <c r="H260" s="20"/>
      <c r="I260" s="21"/>
      <c r="J260" s="22"/>
      <c r="K260" s="23"/>
      <c r="L260" s="29"/>
      <c r="M260" s="29"/>
      <c r="N260" s="29"/>
      <c r="O260" s="29"/>
      <c r="P260" s="29"/>
      <c r="Q260" s="33"/>
    </row>
    <row r="261" spans="2:17" ht="24" customHeight="1">
      <c r="B261" s="17"/>
      <c r="C261" s="18"/>
      <c r="D261" s="18"/>
      <c r="E261" s="18"/>
      <c r="F261" s="18"/>
      <c r="G261" s="30"/>
      <c r="H261" s="20"/>
      <c r="I261" s="21"/>
      <c r="J261" s="22"/>
      <c r="K261" s="23"/>
      <c r="L261" s="29"/>
      <c r="M261" s="29"/>
      <c r="N261" s="29"/>
      <c r="O261" s="29"/>
      <c r="P261" s="29"/>
      <c r="Q261" s="33"/>
    </row>
    <row r="262" spans="2:17" ht="24" customHeight="1">
      <c r="B262" s="17"/>
      <c r="C262" s="18"/>
      <c r="D262" s="18"/>
      <c r="E262" s="18"/>
      <c r="F262" s="18"/>
      <c r="G262" s="19"/>
      <c r="H262" s="20"/>
      <c r="I262" s="21"/>
      <c r="J262" s="22"/>
      <c r="K262" s="23"/>
      <c r="L262" s="29"/>
      <c r="M262" s="29"/>
      <c r="N262" s="29"/>
      <c r="O262" s="29"/>
      <c r="P262" s="29"/>
      <c r="Q262" s="33"/>
    </row>
    <row r="263" spans="2:17" ht="24" customHeight="1">
      <c r="B263" s="17"/>
      <c r="C263" s="18"/>
      <c r="D263" s="18"/>
      <c r="E263" s="18"/>
      <c r="F263" s="18"/>
      <c r="G263" s="19"/>
      <c r="H263" s="20"/>
      <c r="I263" s="21"/>
      <c r="J263" s="22"/>
      <c r="K263" s="23"/>
      <c r="L263" s="29"/>
      <c r="M263" s="29"/>
      <c r="N263" s="29"/>
      <c r="O263" s="29"/>
      <c r="P263" s="29"/>
      <c r="Q263" s="33"/>
    </row>
    <row r="264" spans="2:17" ht="24" customHeight="1">
      <c r="B264" s="17"/>
      <c r="C264" s="18"/>
      <c r="D264" s="18"/>
      <c r="E264" s="18"/>
      <c r="F264" s="18"/>
      <c r="G264" s="19"/>
      <c r="H264" s="20"/>
      <c r="I264" s="21"/>
      <c r="J264" s="22"/>
      <c r="K264" s="23"/>
      <c r="L264" s="29"/>
      <c r="M264" s="29"/>
      <c r="N264" s="29"/>
      <c r="O264" s="29"/>
      <c r="P264" s="29"/>
      <c r="Q264" s="33"/>
    </row>
    <row r="265" spans="2:17" ht="24" customHeight="1">
      <c r="B265" s="17"/>
      <c r="C265" s="18"/>
      <c r="D265" s="18"/>
      <c r="E265" s="18"/>
      <c r="F265" s="18"/>
      <c r="G265" s="30"/>
      <c r="H265" s="20"/>
      <c r="I265" s="21"/>
      <c r="J265" s="22"/>
      <c r="K265" s="23"/>
      <c r="L265" s="29"/>
      <c r="M265" s="29"/>
      <c r="N265" s="29"/>
      <c r="O265" s="29"/>
      <c r="P265" s="29"/>
      <c r="Q265" s="33"/>
    </row>
    <row r="266" spans="2:17" ht="24" customHeight="1">
      <c r="B266" s="17"/>
      <c r="C266" s="18"/>
      <c r="D266" s="18"/>
      <c r="E266" s="18"/>
      <c r="F266" s="18"/>
      <c r="G266" s="19"/>
      <c r="H266" s="20"/>
      <c r="I266" s="21"/>
      <c r="J266" s="22"/>
      <c r="K266" s="23"/>
      <c r="L266" s="29"/>
      <c r="M266" s="29"/>
      <c r="N266" s="29"/>
      <c r="O266" s="29"/>
      <c r="P266" s="29"/>
      <c r="Q266" s="33"/>
    </row>
    <row r="267" spans="2:17" ht="24" customHeight="1">
      <c r="B267" s="17"/>
      <c r="C267" s="18"/>
      <c r="D267" s="18"/>
      <c r="E267" s="18"/>
      <c r="F267" s="18"/>
      <c r="G267" s="19"/>
      <c r="H267" s="20"/>
      <c r="I267" s="21"/>
      <c r="J267" s="22"/>
      <c r="K267" s="23"/>
      <c r="L267" s="29"/>
      <c r="M267" s="29"/>
      <c r="N267" s="29"/>
      <c r="O267" s="29"/>
      <c r="P267" s="29"/>
      <c r="Q267" s="33"/>
    </row>
    <row r="268" spans="2:17" ht="24" customHeight="1">
      <c r="B268" s="17"/>
      <c r="C268" s="18"/>
      <c r="D268" s="18"/>
      <c r="E268" s="18"/>
      <c r="F268" s="18"/>
      <c r="G268" s="19"/>
      <c r="H268" s="20"/>
      <c r="I268" s="21"/>
      <c r="J268" s="22"/>
      <c r="K268" s="23"/>
      <c r="L268" s="29"/>
      <c r="M268" s="29"/>
      <c r="N268" s="29"/>
      <c r="O268" s="29"/>
      <c r="P268" s="29"/>
      <c r="Q268" s="33"/>
    </row>
    <row r="269" spans="2:17" ht="24" customHeight="1">
      <c r="B269" s="17"/>
      <c r="C269" s="18"/>
      <c r="D269" s="18"/>
      <c r="E269" s="18"/>
      <c r="F269" s="18"/>
      <c r="G269" s="19"/>
      <c r="H269" s="20"/>
      <c r="I269" s="21"/>
      <c r="J269" s="22"/>
      <c r="K269" s="23"/>
      <c r="L269" s="29"/>
      <c r="M269" s="29"/>
      <c r="N269" s="29"/>
      <c r="O269" s="29"/>
      <c r="P269" s="29"/>
      <c r="Q269" s="33"/>
    </row>
    <row r="270" spans="2:17" ht="24" customHeight="1">
      <c r="B270" s="17"/>
      <c r="C270" s="18"/>
      <c r="D270" s="18"/>
      <c r="E270" s="18"/>
      <c r="F270" s="18"/>
      <c r="G270" s="30"/>
      <c r="H270" s="20"/>
      <c r="I270" s="21"/>
      <c r="J270" s="22"/>
      <c r="K270" s="23"/>
      <c r="L270" s="29"/>
      <c r="M270" s="29"/>
      <c r="N270" s="29"/>
      <c r="O270" s="29"/>
      <c r="P270" s="29"/>
      <c r="Q270" s="33"/>
    </row>
    <row r="271" spans="2:17" ht="24" customHeight="1">
      <c r="B271" s="17"/>
      <c r="C271" s="18"/>
      <c r="D271" s="18"/>
      <c r="E271" s="18"/>
      <c r="F271" s="18"/>
      <c r="G271" s="30"/>
      <c r="H271" s="20"/>
      <c r="I271" s="21"/>
      <c r="J271" s="22"/>
      <c r="K271" s="23"/>
      <c r="L271" s="29"/>
      <c r="M271" s="29"/>
      <c r="N271" s="29"/>
      <c r="O271" s="29"/>
      <c r="P271" s="29"/>
      <c r="Q271" s="33"/>
    </row>
    <row r="272" spans="2:17" ht="24" customHeight="1">
      <c r="B272" s="17"/>
      <c r="C272" s="18"/>
      <c r="D272" s="18"/>
      <c r="E272" s="18"/>
      <c r="F272" s="18"/>
      <c r="G272" s="30"/>
      <c r="H272" s="20"/>
      <c r="I272" s="21"/>
      <c r="J272" s="22"/>
      <c r="K272" s="23"/>
      <c r="L272" s="29"/>
      <c r="M272" s="29"/>
      <c r="N272" s="29"/>
      <c r="O272" s="29"/>
      <c r="P272" s="29"/>
      <c r="Q272" s="33"/>
    </row>
    <row r="273" spans="2:17" ht="24" customHeight="1">
      <c r="B273" s="17"/>
      <c r="C273" s="18"/>
      <c r="D273" s="18"/>
      <c r="E273" s="18"/>
      <c r="F273" s="18"/>
      <c r="G273" s="19"/>
      <c r="H273" s="20"/>
      <c r="I273" s="21"/>
      <c r="J273" s="22"/>
      <c r="K273" s="23"/>
      <c r="L273" s="29"/>
      <c r="M273" s="29"/>
      <c r="N273" s="29"/>
      <c r="O273" s="29"/>
      <c r="P273" s="29"/>
      <c r="Q273" s="33"/>
    </row>
    <row r="274" spans="2:17" ht="24" customHeight="1">
      <c r="B274" s="17"/>
      <c r="C274" s="18"/>
      <c r="D274" s="18"/>
      <c r="E274" s="18"/>
      <c r="F274" s="18"/>
      <c r="G274" s="19"/>
      <c r="H274" s="20"/>
      <c r="I274" s="21"/>
      <c r="J274" s="22"/>
      <c r="K274" s="23"/>
      <c r="L274" s="29"/>
      <c r="M274" s="29"/>
      <c r="N274" s="29"/>
      <c r="O274" s="29"/>
      <c r="P274" s="29"/>
      <c r="Q274" s="33"/>
    </row>
    <row r="275" spans="2:17" ht="24" customHeight="1">
      <c r="B275" s="17"/>
      <c r="C275" s="18"/>
      <c r="D275" s="18"/>
      <c r="E275" s="18"/>
      <c r="F275" s="18"/>
      <c r="G275" s="19"/>
      <c r="H275" s="20"/>
      <c r="I275" s="21"/>
      <c r="J275" s="22"/>
      <c r="K275" s="23"/>
      <c r="L275" s="29"/>
      <c r="M275" s="29"/>
      <c r="N275" s="29"/>
      <c r="O275" s="29"/>
      <c r="P275" s="29"/>
      <c r="Q275" s="33"/>
    </row>
    <row r="276" spans="2:17" ht="24" customHeight="1">
      <c r="B276" s="17"/>
      <c r="C276" s="18"/>
      <c r="D276" s="18"/>
      <c r="E276" s="18"/>
      <c r="F276" s="18"/>
      <c r="G276" s="19"/>
      <c r="H276" s="20"/>
      <c r="I276" s="21"/>
      <c r="J276" s="22"/>
      <c r="K276" s="23"/>
      <c r="L276" s="29"/>
      <c r="M276" s="29"/>
      <c r="N276" s="29"/>
      <c r="O276" s="29"/>
      <c r="P276" s="29"/>
      <c r="Q276" s="33"/>
    </row>
    <row r="277" spans="2:17" ht="24" customHeight="1">
      <c r="B277" s="17"/>
      <c r="C277" s="18"/>
      <c r="D277" s="18"/>
      <c r="E277" s="18"/>
      <c r="F277" s="18"/>
      <c r="G277" s="19"/>
      <c r="H277" s="20"/>
      <c r="I277" s="21"/>
      <c r="J277" s="22"/>
      <c r="K277" s="23"/>
      <c r="L277" s="29"/>
      <c r="M277" s="29"/>
      <c r="N277" s="29"/>
      <c r="O277" s="29"/>
      <c r="P277" s="29"/>
      <c r="Q277" s="33"/>
    </row>
    <row r="278" spans="2:17" ht="24" customHeight="1">
      <c r="B278" s="17"/>
      <c r="C278" s="18"/>
      <c r="D278" s="18"/>
      <c r="E278" s="18"/>
      <c r="F278" s="18"/>
      <c r="G278" s="19"/>
      <c r="H278" s="20"/>
      <c r="I278" s="21"/>
      <c r="J278" s="22"/>
      <c r="K278" s="23"/>
      <c r="L278" s="29"/>
      <c r="M278" s="29"/>
      <c r="N278" s="29"/>
      <c r="O278" s="29"/>
      <c r="P278" s="29"/>
      <c r="Q278" s="33"/>
    </row>
    <row r="279" spans="2:17" ht="24" customHeight="1">
      <c r="B279" s="17"/>
      <c r="C279" s="18"/>
      <c r="D279" s="18"/>
      <c r="E279" s="18"/>
      <c r="F279" s="18"/>
      <c r="G279" s="19"/>
      <c r="H279" s="20"/>
      <c r="I279" s="21"/>
      <c r="J279" s="22"/>
      <c r="K279" s="23"/>
      <c r="L279" s="29"/>
      <c r="M279" s="29"/>
      <c r="N279" s="29"/>
      <c r="O279" s="29"/>
      <c r="P279" s="29"/>
      <c r="Q279" s="33"/>
    </row>
    <row r="280" spans="2:17" ht="24" customHeight="1">
      <c r="B280" s="17"/>
      <c r="C280" s="18"/>
      <c r="D280" s="18"/>
      <c r="E280" s="18"/>
      <c r="F280" s="18"/>
      <c r="G280" s="19"/>
      <c r="H280" s="20"/>
      <c r="I280" s="21"/>
      <c r="J280" s="22"/>
      <c r="K280" s="23"/>
      <c r="L280" s="29"/>
      <c r="M280" s="29"/>
      <c r="N280" s="29"/>
      <c r="O280" s="29"/>
      <c r="P280" s="29"/>
      <c r="Q280" s="33"/>
    </row>
    <row r="281" spans="2:17" ht="24" customHeight="1">
      <c r="B281" s="17"/>
      <c r="C281" s="18"/>
      <c r="D281" s="18"/>
      <c r="E281" s="18"/>
      <c r="F281" s="18"/>
      <c r="G281" s="19"/>
      <c r="H281" s="20"/>
      <c r="I281" s="21"/>
      <c r="J281" s="22"/>
      <c r="K281" s="23"/>
      <c r="L281" s="29"/>
      <c r="M281" s="29"/>
      <c r="N281" s="29"/>
      <c r="O281" s="29"/>
      <c r="P281" s="29"/>
      <c r="Q281" s="33"/>
    </row>
    <row r="282" spans="2:17" ht="24" customHeight="1">
      <c r="B282" s="17"/>
      <c r="C282" s="18"/>
      <c r="D282" s="18"/>
      <c r="E282" s="18"/>
      <c r="F282" s="18"/>
      <c r="G282" s="19"/>
      <c r="H282" s="20"/>
      <c r="I282" s="21"/>
      <c r="J282" s="22"/>
      <c r="K282" s="23"/>
      <c r="L282" s="29"/>
      <c r="M282" s="29"/>
      <c r="N282" s="29"/>
      <c r="O282" s="29"/>
      <c r="P282" s="29"/>
      <c r="Q282" s="33"/>
    </row>
    <row r="283" spans="2:17" ht="24" customHeight="1">
      <c r="B283" s="17"/>
      <c r="C283" s="18"/>
      <c r="D283" s="18"/>
      <c r="E283" s="18"/>
      <c r="F283" s="18"/>
      <c r="G283" s="19"/>
      <c r="H283" s="20"/>
      <c r="I283" s="21"/>
      <c r="J283" s="22"/>
      <c r="K283" s="23"/>
      <c r="L283" s="29"/>
      <c r="M283" s="29"/>
      <c r="N283" s="29"/>
      <c r="O283" s="29"/>
      <c r="P283" s="29"/>
      <c r="Q283" s="33"/>
    </row>
    <row r="284" spans="2:17" ht="24" customHeight="1">
      <c r="B284" s="17"/>
      <c r="C284" s="18"/>
      <c r="D284" s="18"/>
      <c r="E284" s="18"/>
      <c r="F284" s="18"/>
      <c r="G284" s="30"/>
      <c r="H284" s="20"/>
      <c r="I284" s="21"/>
      <c r="J284" s="22"/>
      <c r="K284" s="23"/>
      <c r="L284" s="29"/>
      <c r="M284" s="29"/>
      <c r="N284" s="29"/>
      <c r="O284" s="29"/>
      <c r="P284" s="29"/>
      <c r="Q284" s="33"/>
    </row>
    <row r="285" spans="2:17" ht="24" customHeight="1">
      <c r="B285" s="17"/>
      <c r="C285" s="18"/>
      <c r="D285" s="18"/>
      <c r="E285" s="18"/>
      <c r="F285" s="18"/>
      <c r="G285" s="19"/>
      <c r="H285" s="20"/>
      <c r="I285" s="21"/>
      <c r="J285" s="22"/>
      <c r="K285" s="23"/>
      <c r="L285" s="29"/>
      <c r="M285" s="29"/>
      <c r="N285" s="29"/>
      <c r="O285" s="29"/>
      <c r="P285" s="29"/>
      <c r="Q285" s="33"/>
    </row>
    <row r="286" spans="2:17" ht="24" customHeight="1">
      <c r="B286" s="17"/>
      <c r="C286" s="18"/>
      <c r="D286" s="18"/>
      <c r="E286" s="18"/>
      <c r="F286" s="18"/>
      <c r="G286" s="30"/>
      <c r="H286" s="20"/>
      <c r="I286" s="21"/>
      <c r="J286" s="22"/>
      <c r="K286" s="23"/>
      <c r="L286" s="29"/>
      <c r="M286" s="29"/>
      <c r="N286" s="29"/>
      <c r="O286" s="29"/>
      <c r="P286" s="29"/>
      <c r="Q286" s="33"/>
    </row>
    <row r="287" spans="2:17" ht="24" customHeight="1">
      <c r="B287" s="17"/>
      <c r="C287" s="18"/>
      <c r="D287" s="18"/>
      <c r="E287" s="18"/>
      <c r="F287" s="18"/>
      <c r="G287" s="19"/>
      <c r="H287" s="20"/>
      <c r="I287" s="21"/>
      <c r="J287" s="22"/>
      <c r="K287" s="23"/>
      <c r="L287" s="29"/>
      <c r="M287" s="29"/>
      <c r="N287" s="29"/>
      <c r="O287" s="29"/>
      <c r="P287" s="29"/>
      <c r="Q287" s="33"/>
    </row>
    <row r="288" spans="2:17" ht="24" customHeight="1">
      <c r="B288" s="17"/>
      <c r="C288" s="18"/>
      <c r="D288" s="18"/>
      <c r="E288" s="18"/>
      <c r="F288" s="18"/>
      <c r="G288" s="19"/>
      <c r="H288" s="20"/>
      <c r="I288" s="21"/>
      <c r="J288" s="22"/>
      <c r="K288" s="23"/>
      <c r="L288" s="29"/>
      <c r="M288" s="29"/>
      <c r="N288" s="29"/>
      <c r="O288" s="29"/>
      <c r="P288" s="29"/>
      <c r="Q288" s="33"/>
    </row>
    <row r="289" spans="2:17" ht="24" customHeight="1">
      <c r="B289" s="17"/>
      <c r="C289" s="18"/>
      <c r="D289" s="18"/>
      <c r="E289" s="18"/>
      <c r="F289" s="18"/>
      <c r="G289" s="19"/>
      <c r="H289" s="20"/>
      <c r="I289" s="21"/>
      <c r="J289" s="22"/>
      <c r="K289" s="23"/>
      <c r="L289" s="29"/>
      <c r="M289" s="29"/>
      <c r="N289" s="29"/>
      <c r="O289" s="29"/>
      <c r="P289" s="29"/>
      <c r="Q289" s="33"/>
    </row>
    <row r="290" spans="2:17" ht="24" customHeight="1">
      <c r="B290" s="17"/>
      <c r="C290" s="18"/>
      <c r="D290" s="18"/>
      <c r="E290" s="18"/>
      <c r="F290" s="18"/>
      <c r="G290" s="19"/>
      <c r="H290" s="20"/>
      <c r="I290" s="21"/>
      <c r="J290" s="22"/>
      <c r="K290" s="23"/>
      <c r="L290" s="29"/>
      <c r="M290" s="29"/>
      <c r="N290" s="29"/>
      <c r="O290" s="29"/>
      <c r="P290" s="29"/>
      <c r="Q290" s="33"/>
    </row>
    <row r="291" spans="2:17" ht="24" customHeight="1">
      <c r="B291" s="17"/>
      <c r="C291" s="18"/>
      <c r="D291" s="18"/>
      <c r="E291" s="18"/>
      <c r="F291" s="18"/>
      <c r="G291" s="19"/>
      <c r="H291" s="20"/>
      <c r="I291" s="21"/>
      <c r="J291" s="22"/>
      <c r="K291" s="23"/>
      <c r="L291" s="29"/>
      <c r="M291" s="29"/>
      <c r="N291" s="29"/>
      <c r="O291" s="29"/>
      <c r="P291" s="29"/>
      <c r="Q291" s="33"/>
    </row>
    <row r="292" spans="2:17" ht="24" customHeight="1">
      <c r="B292" s="17"/>
      <c r="C292" s="18"/>
      <c r="D292" s="18"/>
      <c r="E292" s="18"/>
      <c r="F292" s="18"/>
      <c r="G292" s="19"/>
      <c r="H292" s="20"/>
      <c r="I292" s="21"/>
      <c r="J292" s="22"/>
      <c r="K292" s="23"/>
      <c r="L292" s="29"/>
      <c r="M292" s="29"/>
      <c r="N292" s="29"/>
      <c r="O292" s="29"/>
      <c r="P292" s="29"/>
      <c r="Q292" s="33"/>
    </row>
    <row r="293" spans="2:17" ht="24" customHeight="1">
      <c r="B293" s="17"/>
      <c r="C293" s="18"/>
      <c r="D293" s="18"/>
      <c r="E293" s="18"/>
      <c r="F293" s="18"/>
      <c r="G293" s="19"/>
      <c r="H293" s="20"/>
      <c r="I293" s="21"/>
      <c r="J293" s="22"/>
      <c r="K293" s="23"/>
      <c r="L293" s="29"/>
      <c r="M293" s="29"/>
      <c r="N293" s="29"/>
      <c r="O293" s="29"/>
      <c r="P293" s="29"/>
      <c r="Q293" s="33"/>
    </row>
    <row r="294" spans="2:17" ht="24" customHeight="1">
      <c r="B294" s="17"/>
      <c r="C294" s="18"/>
      <c r="D294" s="18"/>
      <c r="E294" s="18"/>
      <c r="F294" s="18"/>
      <c r="G294" s="19"/>
      <c r="H294" s="20"/>
      <c r="I294" s="21"/>
      <c r="J294" s="22"/>
      <c r="K294" s="23"/>
      <c r="L294" s="29"/>
      <c r="M294" s="29"/>
      <c r="N294" s="29"/>
      <c r="O294" s="29"/>
      <c r="P294" s="29"/>
      <c r="Q294" s="33"/>
    </row>
    <row r="295" spans="2:17" ht="24" customHeight="1">
      <c r="B295" s="17"/>
      <c r="C295" s="18"/>
      <c r="D295" s="18"/>
      <c r="E295" s="18"/>
      <c r="F295" s="18"/>
      <c r="G295" s="19"/>
      <c r="H295" s="20"/>
      <c r="I295" s="21"/>
      <c r="J295" s="22"/>
      <c r="K295" s="23"/>
      <c r="L295" s="29"/>
      <c r="M295" s="29"/>
      <c r="N295" s="29"/>
      <c r="O295" s="29"/>
      <c r="P295" s="29"/>
      <c r="Q295" s="33"/>
    </row>
    <row r="296" spans="2:17" ht="24" customHeight="1">
      <c r="B296" s="17"/>
      <c r="C296" s="18"/>
      <c r="D296" s="18"/>
      <c r="E296" s="18"/>
      <c r="F296" s="18"/>
      <c r="G296" s="30"/>
      <c r="H296" s="20"/>
      <c r="I296" s="21"/>
      <c r="J296" s="22"/>
      <c r="K296" s="23"/>
      <c r="L296" s="29"/>
      <c r="M296" s="29"/>
      <c r="N296" s="29"/>
      <c r="O296" s="29"/>
      <c r="P296" s="29"/>
      <c r="Q296" s="33"/>
    </row>
    <row r="297" spans="2:17" ht="24" customHeight="1">
      <c r="B297" s="17"/>
      <c r="C297" s="18"/>
      <c r="D297" s="18"/>
      <c r="E297" s="18"/>
      <c r="F297" s="18"/>
      <c r="G297" s="19"/>
      <c r="H297" s="20"/>
      <c r="I297" s="21"/>
      <c r="J297" s="22"/>
      <c r="K297" s="23"/>
      <c r="L297" s="29"/>
      <c r="M297" s="29"/>
      <c r="N297" s="29"/>
      <c r="O297" s="29"/>
      <c r="P297" s="29"/>
      <c r="Q297" s="33"/>
    </row>
    <row r="298" spans="2:17" ht="24" customHeight="1">
      <c r="B298" s="17"/>
      <c r="C298" s="18"/>
      <c r="D298" s="18"/>
      <c r="E298" s="18"/>
      <c r="F298" s="18"/>
      <c r="G298" s="30"/>
      <c r="H298" s="20"/>
      <c r="I298" s="21"/>
      <c r="J298" s="22"/>
      <c r="K298" s="23"/>
      <c r="L298" s="29"/>
      <c r="M298" s="29"/>
      <c r="N298" s="29"/>
      <c r="O298" s="29"/>
      <c r="P298" s="29"/>
      <c r="Q298" s="33"/>
    </row>
    <row r="299" spans="2:17" ht="24" customHeight="1">
      <c r="B299" s="17"/>
      <c r="C299" s="18"/>
      <c r="D299" s="18"/>
      <c r="E299" s="18"/>
      <c r="F299" s="18"/>
      <c r="G299" s="19"/>
      <c r="H299" s="20"/>
      <c r="I299" s="21"/>
      <c r="J299" s="22"/>
      <c r="K299" s="23"/>
      <c r="L299" s="29"/>
      <c r="M299" s="29"/>
      <c r="N299" s="29"/>
      <c r="O299" s="29"/>
      <c r="P299" s="29"/>
      <c r="Q299" s="33"/>
    </row>
    <row r="300" spans="2:17" ht="24" customHeight="1">
      <c r="B300" s="17"/>
      <c r="C300" s="18"/>
      <c r="D300" s="18"/>
      <c r="E300" s="18"/>
      <c r="F300" s="18"/>
      <c r="G300" s="30"/>
      <c r="H300" s="20"/>
      <c r="I300" s="21"/>
      <c r="J300" s="22"/>
      <c r="K300" s="23"/>
      <c r="L300" s="29"/>
      <c r="M300" s="29"/>
      <c r="N300" s="29"/>
      <c r="O300" s="29"/>
      <c r="P300" s="29"/>
      <c r="Q300" s="33"/>
    </row>
    <row r="301" spans="2:17" ht="24" customHeight="1">
      <c r="B301" s="17"/>
      <c r="C301" s="18"/>
      <c r="D301" s="18"/>
      <c r="E301" s="18"/>
      <c r="F301" s="18"/>
      <c r="G301" s="19"/>
      <c r="H301" s="20"/>
      <c r="I301" s="21"/>
      <c r="J301" s="22"/>
      <c r="K301" s="23"/>
      <c r="L301" s="29"/>
      <c r="M301" s="29"/>
      <c r="N301" s="29"/>
      <c r="O301" s="29"/>
      <c r="P301" s="29"/>
      <c r="Q301" s="33"/>
    </row>
    <row r="302" spans="2:17" ht="24" customHeight="1">
      <c r="B302" s="17"/>
      <c r="C302" s="18"/>
      <c r="D302" s="18"/>
      <c r="E302" s="18"/>
      <c r="F302" s="18"/>
      <c r="G302" s="19"/>
      <c r="H302" s="20"/>
      <c r="I302" s="21"/>
      <c r="J302" s="22"/>
      <c r="K302" s="23"/>
      <c r="L302" s="29"/>
      <c r="M302" s="29"/>
      <c r="N302" s="29"/>
      <c r="O302" s="29"/>
      <c r="P302" s="29"/>
      <c r="Q302" s="33"/>
    </row>
    <row r="303" spans="2:17" ht="24" customHeight="1">
      <c r="B303" s="17"/>
      <c r="C303" s="18"/>
      <c r="D303" s="18"/>
      <c r="E303" s="18"/>
      <c r="F303" s="18"/>
      <c r="G303" s="19"/>
      <c r="H303" s="20"/>
      <c r="I303" s="21"/>
      <c r="J303" s="22"/>
      <c r="K303" s="23"/>
      <c r="L303" s="29"/>
      <c r="M303" s="29"/>
      <c r="N303" s="29"/>
      <c r="O303" s="29"/>
      <c r="P303" s="29"/>
      <c r="Q303" s="33"/>
    </row>
    <row r="304" spans="2:17" ht="24" customHeight="1">
      <c r="B304" s="17"/>
      <c r="C304" s="18"/>
      <c r="D304" s="18"/>
      <c r="E304" s="18"/>
      <c r="F304" s="18"/>
      <c r="G304" s="30"/>
      <c r="H304" s="20"/>
      <c r="I304" s="21"/>
      <c r="J304" s="22"/>
      <c r="K304" s="23"/>
      <c r="L304" s="29"/>
      <c r="M304" s="29"/>
      <c r="N304" s="29"/>
      <c r="O304" s="29"/>
      <c r="P304" s="29"/>
      <c r="Q304" s="33"/>
    </row>
    <row r="305" spans="2:17" ht="24" customHeight="1">
      <c r="B305" s="17"/>
      <c r="C305" s="18"/>
      <c r="D305" s="18"/>
      <c r="E305" s="18"/>
      <c r="F305" s="18"/>
      <c r="G305" s="19"/>
      <c r="H305" s="20"/>
      <c r="I305" s="21"/>
      <c r="J305" s="22"/>
      <c r="K305" s="23"/>
      <c r="L305" s="29"/>
      <c r="M305" s="29"/>
      <c r="N305" s="29"/>
      <c r="O305" s="29"/>
      <c r="P305" s="29"/>
      <c r="Q305" s="33"/>
    </row>
    <row r="306" spans="2:17" ht="24" customHeight="1">
      <c r="B306" s="17"/>
      <c r="C306" s="18"/>
      <c r="D306" s="18"/>
      <c r="E306" s="18"/>
      <c r="F306" s="18"/>
      <c r="G306" s="19"/>
      <c r="H306" s="20"/>
      <c r="I306" s="21"/>
      <c r="J306" s="22"/>
      <c r="K306" s="23"/>
      <c r="L306" s="29"/>
      <c r="M306" s="29"/>
      <c r="N306" s="29"/>
      <c r="O306" s="29"/>
      <c r="P306" s="29"/>
      <c r="Q306" s="33"/>
    </row>
    <row r="307" spans="2:17" ht="24" customHeight="1">
      <c r="B307" s="17"/>
      <c r="C307" s="18"/>
      <c r="D307" s="18"/>
      <c r="E307" s="18"/>
      <c r="F307" s="18"/>
      <c r="G307" s="30"/>
      <c r="H307" s="20"/>
      <c r="I307" s="21"/>
      <c r="J307" s="22"/>
      <c r="K307" s="23"/>
      <c r="L307" s="29"/>
      <c r="M307" s="29"/>
      <c r="N307" s="29"/>
      <c r="O307" s="29"/>
      <c r="P307" s="29"/>
      <c r="Q307" s="33"/>
    </row>
    <row r="308" spans="2:17" ht="24" customHeight="1">
      <c r="B308" s="17"/>
      <c r="C308" s="18"/>
      <c r="D308" s="18"/>
      <c r="E308" s="18"/>
      <c r="F308" s="18"/>
      <c r="G308" s="19"/>
      <c r="H308" s="20"/>
      <c r="I308" s="21"/>
      <c r="J308" s="22"/>
      <c r="K308" s="23"/>
      <c r="L308" s="29"/>
      <c r="M308" s="29"/>
      <c r="N308" s="29"/>
      <c r="O308" s="29"/>
      <c r="P308" s="29"/>
      <c r="Q308" s="33"/>
    </row>
    <row r="309" spans="2:17" ht="24" customHeight="1">
      <c r="B309" s="17"/>
      <c r="C309" s="18"/>
      <c r="D309" s="18"/>
      <c r="E309" s="18"/>
      <c r="F309" s="18"/>
      <c r="G309" s="19"/>
      <c r="H309" s="20"/>
      <c r="I309" s="21"/>
      <c r="J309" s="22"/>
      <c r="K309" s="23"/>
      <c r="L309" s="29"/>
      <c r="M309" s="29"/>
      <c r="N309" s="29"/>
      <c r="O309" s="29"/>
      <c r="P309" s="29"/>
      <c r="Q309" s="33"/>
    </row>
    <row r="310" spans="2:17" ht="24" customHeight="1">
      <c r="B310" s="17"/>
      <c r="C310" s="18"/>
      <c r="D310" s="18"/>
      <c r="E310" s="18"/>
      <c r="F310" s="18"/>
      <c r="G310" s="30"/>
      <c r="H310" s="20"/>
      <c r="I310" s="21"/>
      <c r="J310" s="22"/>
      <c r="K310" s="23"/>
      <c r="L310" s="29"/>
      <c r="M310" s="29"/>
      <c r="N310" s="29"/>
      <c r="O310" s="29"/>
      <c r="P310" s="29"/>
      <c r="Q310" s="33"/>
    </row>
    <row r="311" spans="2:17" ht="24" customHeight="1">
      <c r="B311" s="17"/>
      <c r="C311" s="18"/>
      <c r="D311" s="18"/>
      <c r="E311" s="18"/>
      <c r="F311" s="18"/>
      <c r="G311" s="19"/>
      <c r="H311" s="20"/>
      <c r="I311" s="21"/>
      <c r="J311" s="22"/>
      <c r="K311" s="23"/>
      <c r="L311" s="29"/>
      <c r="M311" s="29"/>
      <c r="N311" s="29"/>
      <c r="O311" s="29"/>
      <c r="P311" s="29"/>
      <c r="Q311" s="33"/>
    </row>
    <row r="312" spans="2:17" ht="24" customHeight="1">
      <c r="B312" s="17"/>
      <c r="C312" s="18"/>
      <c r="D312" s="18"/>
      <c r="E312" s="18"/>
      <c r="F312" s="18"/>
      <c r="G312" s="19"/>
      <c r="H312" s="20"/>
      <c r="I312" s="21"/>
      <c r="J312" s="22"/>
      <c r="K312" s="23"/>
      <c r="L312" s="29"/>
      <c r="M312" s="29"/>
      <c r="N312" s="29"/>
      <c r="O312" s="29"/>
      <c r="P312" s="29"/>
      <c r="Q312" s="33"/>
    </row>
    <row r="313" spans="2:17" ht="24" customHeight="1">
      <c r="B313" s="17"/>
      <c r="C313" s="18"/>
      <c r="D313" s="18"/>
      <c r="E313" s="18"/>
      <c r="F313" s="18"/>
      <c r="G313" s="19"/>
      <c r="H313" s="20"/>
      <c r="I313" s="21"/>
      <c r="J313" s="22"/>
      <c r="K313" s="23"/>
      <c r="L313" s="29"/>
      <c r="M313" s="29"/>
      <c r="N313" s="29"/>
      <c r="O313" s="29"/>
      <c r="P313" s="29"/>
      <c r="Q313" s="33"/>
    </row>
    <row r="314" spans="2:17" ht="24" customHeight="1">
      <c r="B314" s="17"/>
      <c r="C314" s="18"/>
      <c r="D314" s="18"/>
      <c r="E314" s="18"/>
      <c r="F314" s="18"/>
      <c r="G314" s="19"/>
      <c r="H314" s="20"/>
      <c r="I314" s="21"/>
      <c r="J314" s="22"/>
      <c r="K314" s="23"/>
      <c r="L314" s="29"/>
      <c r="M314" s="29"/>
      <c r="N314" s="29"/>
      <c r="O314" s="29"/>
      <c r="P314" s="29"/>
      <c r="Q314" s="33"/>
    </row>
    <row r="315" spans="2:17" ht="24" customHeight="1">
      <c r="B315" s="17"/>
      <c r="C315" s="18"/>
      <c r="D315" s="18"/>
      <c r="E315" s="18"/>
      <c r="F315" s="18"/>
      <c r="G315" s="19"/>
      <c r="H315" s="20"/>
      <c r="I315" s="21"/>
      <c r="J315" s="22"/>
      <c r="K315" s="23"/>
      <c r="L315" s="29"/>
      <c r="M315" s="29"/>
      <c r="N315" s="29"/>
      <c r="O315" s="29"/>
      <c r="P315" s="29"/>
      <c r="Q315" s="33"/>
    </row>
    <row r="316" spans="2:17" ht="24" customHeight="1">
      <c r="B316" s="17"/>
      <c r="C316" s="18"/>
      <c r="D316" s="18"/>
      <c r="E316" s="18"/>
      <c r="F316" s="18"/>
      <c r="G316" s="30"/>
      <c r="H316" s="20"/>
      <c r="I316" s="21"/>
      <c r="J316" s="22"/>
      <c r="K316" s="23"/>
      <c r="L316" s="29"/>
      <c r="M316" s="29"/>
      <c r="N316" s="29"/>
      <c r="O316" s="29"/>
      <c r="P316" s="29"/>
      <c r="Q316" s="33"/>
    </row>
    <row r="317" spans="2:17" ht="24" customHeight="1">
      <c r="B317" s="17"/>
      <c r="C317" s="18"/>
      <c r="D317" s="18"/>
      <c r="E317" s="18"/>
      <c r="F317" s="18"/>
      <c r="G317" s="30"/>
      <c r="H317" s="20"/>
      <c r="I317" s="21"/>
      <c r="J317" s="22"/>
      <c r="K317" s="23"/>
      <c r="L317" s="29"/>
      <c r="M317" s="29"/>
      <c r="N317" s="29"/>
      <c r="O317" s="29"/>
      <c r="P317" s="29"/>
      <c r="Q317" s="33"/>
    </row>
    <row r="318" spans="2:17" ht="24" customHeight="1">
      <c r="B318" s="17"/>
      <c r="C318" s="18"/>
      <c r="D318" s="18"/>
      <c r="E318" s="18"/>
      <c r="F318" s="18"/>
      <c r="G318" s="30"/>
      <c r="H318" s="20"/>
      <c r="I318" s="21"/>
      <c r="J318" s="22"/>
      <c r="K318" s="23"/>
      <c r="L318" s="29"/>
      <c r="M318" s="29"/>
      <c r="N318" s="29"/>
      <c r="O318" s="29"/>
      <c r="P318" s="29"/>
      <c r="Q318" s="33"/>
    </row>
    <row r="319" spans="2:17" ht="24" customHeight="1">
      <c r="B319" s="17"/>
      <c r="C319" s="18"/>
      <c r="D319" s="18"/>
      <c r="E319" s="18"/>
      <c r="F319" s="18"/>
      <c r="G319" s="30"/>
      <c r="H319" s="20"/>
      <c r="I319" s="21"/>
      <c r="J319" s="22"/>
      <c r="K319" s="23"/>
      <c r="L319" s="29"/>
      <c r="M319" s="29"/>
      <c r="N319" s="29"/>
      <c r="O319" s="29"/>
      <c r="P319" s="29"/>
      <c r="Q319" s="33"/>
    </row>
    <row r="320" spans="2:17" ht="24" customHeight="1">
      <c r="B320" s="17"/>
      <c r="C320" s="18"/>
      <c r="D320" s="18"/>
      <c r="E320" s="18"/>
      <c r="F320" s="18"/>
      <c r="G320" s="19"/>
      <c r="H320" s="20"/>
      <c r="I320" s="21"/>
      <c r="J320" s="22"/>
      <c r="K320" s="23"/>
      <c r="L320" s="29"/>
      <c r="M320" s="29"/>
      <c r="N320" s="29"/>
      <c r="O320" s="29"/>
      <c r="P320" s="29"/>
      <c r="Q320" s="33"/>
    </row>
    <row r="321" spans="2:17" ht="24" customHeight="1">
      <c r="B321" s="17"/>
      <c r="C321" s="18"/>
      <c r="D321" s="18"/>
      <c r="E321" s="18"/>
      <c r="F321" s="18"/>
      <c r="G321" s="30"/>
      <c r="H321" s="20"/>
      <c r="I321" s="21"/>
      <c r="J321" s="22"/>
      <c r="K321" s="23"/>
      <c r="L321" s="29"/>
      <c r="M321" s="29"/>
      <c r="N321" s="29"/>
      <c r="O321" s="29"/>
      <c r="P321" s="29"/>
      <c r="Q321" s="33"/>
    </row>
    <row r="322" spans="2:17" ht="24" customHeight="1">
      <c r="B322" s="17"/>
      <c r="C322" s="18"/>
      <c r="D322" s="18"/>
      <c r="E322" s="18"/>
      <c r="F322" s="18"/>
      <c r="G322" s="19"/>
      <c r="H322" s="20"/>
      <c r="I322" s="21"/>
      <c r="J322" s="22"/>
      <c r="K322" s="23"/>
      <c r="L322" s="29"/>
      <c r="M322" s="29"/>
      <c r="N322" s="29"/>
      <c r="O322" s="29"/>
      <c r="P322" s="29"/>
      <c r="Q322" s="33"/>
    </row>
    <row r="323" spans="2:17" ht="24" customHeight="1">
      <c r="B323" s="17"/>
      <c r="C323" s="18"/>
      <c r="D323" s="18"/>
      <c r="E323" s="18"/>
      <c r="F323" s="18"/>
      <c r="G323" s="19"/>
      <c r="H323" s="20"/>
      <c r="I323" s="21"/>
      <c r="J323" s="22"/>
      <c r="K323" s="23"/>
      <c r="L323" s="29"/>
      <c r="M323" s="29"/>
      <c r="N323" s="29"/>
      <c r="O323" s="29"/>
      <c r="P323" s="29"/>
      <c r="Q323" s="33"/>
    </row>
    <row r="324" spans="2:17" ht="24" customHeight="1">
      <c r="B324" s="17"/>
      <c r="C324" s="18"/>
      <c r="D324" s="18"/>
      <c r="E324" s="18"/>
      <c r="F324" s="18"/>
      <c r="G324" s="19"/>
      <c r="H324" s="20"/>
      <c r="I324" s="21"/>
      <c r="J324" s="22"/>
      <c r="K324" s="23"/>
      <c r="L324" s="29"/>
      <c r="M324" s="29"/>
      <c r="N324" s="29"/>
      <c r="O324" s="29"/>
      <c r="P324" s="29"/>
      <c r="Q324" s="33"/>
    </row>
    <row r="325" spans="2:17" ht="24" customHeight="1">
      <c r="B325" s="17"/>
      <c r="C325" s="18"/>
      <c r="D325" s="18"/>
      <c r="E325" s="18"/>
      <c r="F325" s="18"/>
      <c r="G325" s="19"/>
      <c r="H325" s="20"/>
      <c r="I325" s="21"/>
      <c r="J325" s="22"/>
      <c r="K325" s="23"/>
      <c r="L325" s="29"/>
      <c r="M325" s="29"/>
      <c r="N325" s="29"/>
      <c r="O325" s="29"/>
      <c r="P325" s="29"/>
      <c r="Q325" s="33"/>
    </row>
    <row r="326" spans="2:17" ht="24" customHeight="1">
      <c r="B326" s="17"/>
      <c r="C326" s="18"/>
      <c r="D326" s="18"/>
      <c r="E326" s="18"/>
      <c r="F326" s="18"/>
      <c r="G326" s="19"/>
      <c r="H326" s="20"/>
      <c r="I326" s="21"/>
      <c r="J326" s="22"/>
      <c r="K326" s="23"/>
      <c r="L326" s="29"/>
      <c r="M326" s="29"/>
      <c r="N326" s="29"/>
      <c r="O326" s="29"/>
      <c r="P326" s="29"/>
      <c r="Q326" s="33"/>
    </row>
    <row r="327" spans="2:17" ht="24" customHeight="1">
      <c r="B327" s="17"/>
      <c r="C327" s="18"/>
      <c r="D327" s="18"/>
      <c r="E327" s="18"/>
      <c r="F327" s="18"/>
      <c r="G327" s="19"/>
      <c r="H327" s="20"/>
      <c r="I327" s="21"/>
      <c r="J327" s="22"/>
      <c r="K327" s="23"/>
      <c r="L327" s="29"/>
      <c r="M327" s="29"/>
      <c r="N327" s="29"/>
      <c r="O327" s="29"/>
      <c r="P327" s="29"/>
      <c r="Q327" s="33"/>
    </row>
    <row r="328" spans="2:17" ht="24" customHeight="1">
      <c r="B328" s="17"/>
      <c r="C328" s="18"/>
      <c r="D328" s="18"/>
      <c r="E328" s="18"/>
      <c r="F328" s="18"/>
      <c r="G328" s="19"/>
      <c r="H328" s="20"/>
      <c r="I328" s="21"/>
      <c r="J328" s="22"/>
      <c r="K328" s="23"/>
      <c r="L328" s="29"/>
      <c r="M328" s="29"/>
      <c r="N328" s="29"/>
      <c r="O328" s="29"/>
      <c r="P328" s="29"/>
      <c r="Q328" s="33"/>
    </row>
    <row r="329" spans="2:17" ht="24" customHeight="1">
      <c r="B329" s="17"/>
      <c r="C329" s="18"/>
      <c r="D329" s="18"/>
      <c r="E329" s="18"/>
      <c r="F329" s="18"/>
      <c r="G329" s="19"/>
      <c r="H329" s="20"/>
      <c r="I329" s="21"/>
      <c r="J329" s="22"/>
      <c r="K329" s="23"/>
      <c r="L329" s="29"/>
      <c r="M329" s="29"/>
      <c r="N329" s="29"/>
      <c r="O329" s="29"/>
      <c r="P329" s="29"/>
      <c r="Q329" s="33"/>
    </row>
    <row r="330" spans="2:17" ht="24" customHeight="1">
      <c r="B330" s="17"/>
      <c r="C330" s="18"/>
      <c r="D330" s="18"/>
      <c r="E330" s="18"/>
      <c r="F330" s="18"/>
      <c r="G330" s="19"/>
      <c r="H330" s="20"/>
      <c r="I330" s="21"/>
      <c r="J330" s="22"/>
      <c r="K330" s="23"/>
      <c r="L330" s="29"/>
      <c r="M330" s="29"/>
      <c r="N330" s="29"/>
      <c r="O330" s="29"/>
      <c r="P330" s="29"/>
      <c r="Q330" s="33"/>
    </row>
    <row r="331" spans="2:17" ht="24" customHeight="1">
      <c r="B331" s="17"/>
      <c r="C331" s="18"/>
      <c r="D331" s="18"/>
      <c r="E331" s="18"/>
      <c r="F331" s="18"/>
      <c r="G331" s="30"/>
      <c r="H331" s="20"/>
      <c r="I331" s="21"/>
      <c r="J331" s="22"/>
      <c r="K331" s="23"/>
      <c r="L331" s="29"/>
      <c r="M331" s="29"/>
      <c r="N331" s="29"/>
      <c r="O331" s="29"/>
      <c r="P331" s="29"/>
      <c r="Q331" s="33"/>
    </row>
    <row r="332" spans="2:17" ht="24" customHeight="1">
      <c r="B332" s="17"/>
      <c r="C332" s="18"/>
      <c r="D332" s="18"/>
      <c r="E332" s="18"/>
      <c r="F332" s="18"/>
      <c r="G332" s="30"/>
      <c r="H332" s="20"/>
      <c r="I332" s="21"/>
      <c r="J332" s="22"/>
      <c r="K332" s="23"/>
      <c r="L332" s="29"/>
      <c r="M332" s="29"/>
      <c r="N332" s="29"/>
      <c r="O332" s="29"/>
      <c r="P332" s="29"/>
      <c r="Q332" s="33"/>
    </row>
    <row r="333" spans="2:17" ht="24" customHeight="1">
      <c r="B333" s="17"/>
      <c r="C333" s="18"/>
      <c r="D333" s="18"/>
      <c r="E333" s="18"/>
      <c r="F333" s="18"/>
      <c r="G333" s="30"/>
      <c r="H333" s="20"/>
      <c r="I333" s="21"/>
      <c r="J333" s="22"/>
      <c r="K333" s="23"/>
      <c r="L333" s="29"/>
      <c r="M333" s="29"/>
      <c r="N333" s="29"/>
      <c r="O333" s="29"/>
      <c r="P333" s="29"/>
      <c r="Q333" s="33"/>
    </row>
    <row r="334" spans="2:17" ht="24" customHeight="1">
      <c r="B334" s="17"/>
      <c r="C334" s="18"/>
      <c r="D334" s="18"/>
      <c r="E334" s="18"/>
      <c r="F334" s="18"/>
      <c r="G334" s="19"/>
      <c r="H334" s="20"/>
      <c r="I334" s="21"/>
      <c r="J334" s="22"/>
      <c r="K334" s="23"/>
      <c r="L334" s="29"/>
      <c r="M334" s="29"/>
      <c r="N334" s="29"/>
      <c r="O334" s="29"/>
      <c r="P334" s="29"/>
      <c r="Q334" s="33"/>
    </row>
    <row r="335" spans="2:17" ht="24" customHeight="1">
      <c r="B335" s="17"/>
      <c r="C335" s="18"/>
      <c r="D335" s="18"/>
      <c r="E335" s="18"/>
      <c r="F335" s="18"/>
      <c r="G335" s="19"/>
      <c r="H335" s="20"/>
      <c r="I335" s="21"/>
      <c r="J335" s="22"/>
      <c r="K335" s="23"/>
      <c r="L335" s="29"/>
      <c r="M335" s="29"/>
      <c r="N335" s="29"/>
      <c r="O335" s="29"/>
      <c r="P335" s="29"/>
      <c r="Q335" s="33"/>
    </row>
    <row r="336" spans="2:17" ht="24" customHeight="1">
      <c r="B336" s="17"/>
      <c r="C336" s="18"/>
      <c r="D336" s="18"/>
      <c r="E336" s="18"/>
      <c r="F336" s="18"/>
      <c r="G336" s="19"/>
      <c r="H336" s="20"/>
      <c r="I336" s="21"/>
      <c r="J336" s="22"/>
      <c r="K336" s="23"/>
      <c r="L336" s="29"/>
      <c r="M336" s="29"/>
      <c r="N336" s="29"/>
      <c r="O336" s="29"/>
      <c r="P336" s="29"/>
      <c r="Q336" s="33"/>
    </row>
    <row r="337" spans="2:17" ht="24" customHeight="1">
      <c r="B337" s="17"/>
      <c r="C337" s="18"/>
      <c r="D337" s="18"/>
      <c r="E337" s="18"/>
      <c r="F337" s="18"/>
      <c r="G337" s="19"/>
      <c r="H337" s="20"/>
      <c r="I337" s="21"/>
      <c r="J337" s="22"/>
      <c r="K337" s="23"/>
      <c r="L337" s="29"/>
      <c r="M337" s="29"/>
      <c r="N337" s="29"/>
      <c r="O337" s="29"/>
      <c r="P337" s="29"/>
      <c r="Q337" s="33"/>
    </row>
    <row r="338" spans="2:17" ht="24" customHeight="1">
      <c r="B338" s="17"/>
      <c r="C338" s="18"/>
      <c r="D338" s="18"/>
      <c r="E338" s="18"/>
      <c r="F338" s="18"/>
      <c r="G338" s="19"/>
      <c r="H338" s="20"/>
      <c r="I338" s="21"/>
      <c r="J338" s="22"/>
      <c r="K338" s="23"/>
      <c r="L338" s="29"/>
      <c r="M338" s="29"/>
      <c r="N338" s="29"/>
      <c r="O338" s="29"/>
      <c r="P338" s="29"/>
      <c r="Q338" s="33"/>
    </row>
    <row r="339" spans="2:17" ht="24" customHeight="1">
      <c r="B339" s="17"/>
      <c r="C339" s="18"/>
      <c r="D339" s="18"/>
      <c r="E339" s="18"/>
      <c r="F339" s="18"/>
      <c r="G339" s="19"/>
      <c r="H339" s="20"/>
      <c r="I339" s="21"/>
      <c r="J339" s="22"/>
      <c r="K339" s="23"/>
      <c r="L339" s="29"/>
      <c r="M339" s="29"/>
      <c r="N339" s="29"/>
      <c r="O339" s="29"/>
      <c r="P339" s="29"/>
      <c r="Q339" s="33"/>
    </row>
    <row r="340" spans="2:17" ht="24" customHeight="1">
      <c r="B340" s="17"/>
      <c r="C340" s="18"/>
      <c r="D340" s="18"/>
      <c r="E340" s="18"/>
      <c r="F340" s="18"/>
      <c r="G340" s="19"/>
      <c r="H340" s="20"/>
      <c r="I340" s="21"/>
      <c r="J340" s="22"/>
      <c r="K340" s="23"/>
      <c r="L340" s="29"/>
      <c r="M340" s="29"/>
      <c r="N340" s="29"/>
      <c r="O340" s="29"/>
      <c r="P340" s="29"/>
      <c r="Q340" s="33"/>
    </row>
    <row r="341" spans="2:17" ht="24" customHeight="1">
      <c r="B341" s="17"/>
      <c r="C341" s="18"/>
      <c r="D341" s="18"/>
      <c r="E341" s="18"/>
      <c r="F341" s="18"/>
      <c r="G341" s="19"/>
      <c r="H341" s="20"/>
      <c r="I341" s="21"/>
      <c r="J341" s="22"/>
      <c r="K341" s="23"/>
      <c r="L341" s="29"/>
      <c r="M341" s="29"/>
      <c r="N341" s="29"/>
      <c r="O341" s="29"/>
      <c r="P341" s="29"/>
      <c r="Q341" s="33"/>
    </row>
    <row r="342" spans="2:17" ht="24" customHeight="1">
      <c r="B342" s="17"/>
      <c r="C342" s="18"/>
      <c r="D342" s="18"/>
      <c r="E342" s="18"/>
      <c r="F342" s="18"/>
      <c r="G342" s="19"/>
      <c r="H342" s="20"/>
      <c r="I342" s="21"/>
      <c r="J342" s="22"/>
      <c r="K342" s="23"/>
      <c r="L342" s="29"/>
      <c r="M342" s="29"/>
      <c r="N342" s="29"/>
      <c r="O342" s="29"/>
      <c r="P342" s="29"/>
      <c r="Q342" s="33"/>
    </row>
    <row r="343" spans="2:17" ht="24" customHeight="1">
      <c r="B343" s="17"/>
      <c r="C343" s="18"/>
      <c r="D343" s="18"/>
      <c r="E343" s="18"/>
      <c r="F343" s="18"/>
      <c r="G343" s="30"/>
      <c r="H343" s="20"/>
      <c r="I343" s="21"/>
      <c r="J343" s="22"/>
      <c r="K343" s="23"/>
      <c r="L343" s="29"/>
      <c r="M343" s="29"/>
      <c r="N343" s="29"/>
      <c r="O343" s="29"/>
      <c r="P343" s="29"/>
      <c r="Q343" s="33"/>
    </row>
    <row r="344" spans="2:17" ht="24" customHeight="1">
      <c r="B344" s="17"/>
      <c r="C344" s="18"/>
      <c r="D344" s="18"/>
      <c r="E344" s="18"/>
      <c r="F344" s="18"/>
      <c r="G344" s="30"/>
      <c r="H344" s="20"/>
      <c r="I344" s="21"/>
      <c r="J344" s="22"/>
      <c r="K344" s="23"/>
      <c r="L344" s="29"/>
      <c r="M344" s="29"/>
      <c r="N344" s="29"/>
      <c r="O344" s="29"/>
      <c r="P344" s="29"/>
      <c r="Q344" s="33"/>
    </row>
    <row r="345" spans="2:17" ht="24" customHeight="1">
      <c r="B345" s="17"/>
      <c r="C345" s="18"/>
      <c r="D345" s="18"/>
      <c r="E345" s="18"/>
      <c r="F345" s="18"/>
      <c r="G345" s="19"/>
      <c r="H345" s="20"/>
      <c r="I345" s="21"/>
      <c r="J345" s="22"/>
      <c r="K345" s="23"/>
      <c r="L345" s="29"/>
      <c r="M345" s="29"/>
      <c r="N345" s="29"/>
      <c r="O345" s="29"/>
      <c r="P345" s="29"/>
      <c r="Q345" s="33"/>
    </row>
    <row r="346" spans="2:17" ht="24" customHeight="1">
      <c r="B346" s="17"/>
      <c r="C346" s="18"/>
      <c r="D346" s="18"/>
      <c r="E346" s="18"/>
      <c r="F346" s="18"/>
      <c r="G346" s="19"/>
      <c r="H346" s="20"/>
      <c r="I346" s="21"/>
      <c r="J346" s="22"/>
      <c r="K346" s="23"/>
      <c r="L346" s="29"/>
      <c r="M346" s="29"/>
      <c r="N346" s="29"/>
      <c r="O346" s="29"/>
      <c r="P346" s="29"/>
      <c r="Q346" s="33"/>
    </row>
    <row r="347" spans="2:17" ht="24" customHeight="1">
      <c r="B347" s="17"/>
      <c r="C347" s="18"/>
      <c r="D347" s="18"/>
      <c r="E347" s="18"/>
      <c r="F347" s="18"/>
      <c r="G347" s="19"/>
      <c r="H347" s="20"/>
      <c r="I347" s="21"/>
      <c r="J347" s="22"/>
      <c r="K347" s="23"/>
      <c r="L347" s="29"/>
      <c r="M347" s="29"/>
      <c r="N347" s="29"/>
      <c r="O347" s="29"/>
      <c r="P347" s="29"/>
      <c r="Q347" s="33"/>
    </row>
    <row r="348" spans="2:17" ht="24" customHeight="1">
      <c r="B348" s="17"/>
      <c r="C348" s="18"/>
      <c r="D348" s="18"/>
      <c r="E348" s="18"/>
      <c r="F348" s="18"/>
      <c r="G348" s="19"/>
      <c r="H348" s="20"/>
      <c r="I348" s="21"/>
      <c r="J348" s="22"/>
      <c r="K348" s="23"/>
      <c r="L348" s="29"/>
      <c r="M348" s="29"/>
      <c r="N348" s="29"/>
      <c r="O348" s="29"/>
      <c r="P348" s="29"/>
      <c r="Q348" s="33"/>
    </row>
    <row r="349" spans="2:17" ht="24" customHeight="1">
      <c r="B349" s="17"/>
      <c r="C349" s="18"/>
      <c r="D349" s="18"/>
      <c r="E349" s="18"/>
      <c r="F349" s="18"/>
      <c r="G349" s="19"/>
      <c r="H349" s="20"/>
      <c r="I349" s="21"/>
      <c r="J349" s="22"/>
      <c r="K349" s="23"/>
      <c r="L349" s="29"/>
      <c r="M349" s="29"/>
      <c r="N349" s="29"/>
      <c r="O349" s="29"/>
      <c r="P349" s="29"/>
      <c r="Q349" s="33"/>
    </row>
    <row r="350" spans="2:17" ht="24" customHeight="1">
      <c r="B350" s="17"/>
      <c r="C350" s="18"/>
      <c r="D350" s="18"/>
      <c r="E350" s="18"/>
      <c r="F350" s="18"/>
      <c r="G350" s="19"/>
      <c r="H350" s="20"/>
      <c r="I350" s="21"/>
      <c r="J350" s="22"/>
      <c r="K350" s="23"/>
      <c r="L350" s="29"/>
      <c r="M350" s="29"/>
      <c r="N350" s="29"/>
      <c r="O350" s="29"/>
      <c r="P350" s="29"/>
      <c r="Q350" s="33"/>
    </row>
    <row r="351" spans="2:17" ht="24" customHeight="1">
      <c r="B351" s="17"/>
      <c r="C351" s="18"/>
      <c r="D351" s="18"/>
      <c r="E351" s="18"/>
      <c r="F351" s="18"/>
      <c r="G351" s="30"/>
      <c r="H351" s="20"/>
      <c r="I351" s="21"/>
      <c r="J351" s="22"/>
      <c r="K351" s="23"/>
      <c r="L351" s="29"/>
      <c r="M351" s="29"/>
      <c r="N351" s="29"/>
      <c r="O351" s="29"/>
      <c r="P351" s="29"/>
      <c r="Q351" s="33"/>
    </row>
    <row r="352" spans="2:17" ht="24" customHeight="1">
      <c r="B352" s="17"/>
      <c r="C352" s="18"/>
      <c r="D352" s="18"/>
      <c r="E352" s="18"/>
      <c r="F352" s="18"/>
      <c r="G352" s="30"/>
      <c r="H352" s="20"/>
      <c r="I352" s="21"/>
      <c r="J352" s="22"/>
      <c r="K352" s="23"/>
      <c r="L352" s="29"/>
      <c r="M352" s="29"/>
      <c r="N352" s="29"/>
      <c r="O352" s="29"/>
      <c r="P352" s="29"/>
      <c r="Q352" s="33"/>
    </row>
    <row r="353" spans="2:17" ht="24" customHeight="1">
      <c r="B353" s="17"/>
      <c r="C353" s="18"/>
      <c r="D353" s="18"/>
      <c r="E353" s="18"/>
      <c r="F353" s="18"/>
      <c r="G353" s="30"/>
      <c r="H353" s="20"/>
      <c r="I353" s="21"/>
      <c r="J353" s="22"/>
      <c r="K353" s="23"/>
      <c r="L353" s="29"/>
      <c r="M353" s="29"/>
      <c r="N353" s="29"/>
      <c r="O353" s="29"/>
      <c r="P353" s="29"/>
      <c r="Q353" s="33"/>
    </row>
    <row r="354" spans="2:17" ht="24" customHeight="1">
      <c r="B354" s="17"/>
      <c r="C354" s="18"/>
      <c r="D354" s="18"/>
      <c r="E354" s="18"/>
      <c r="F354" s="18"/>
      <c r="G354" s="30"/>
      <c r="H354" s="20"/>
      <c r="I354" s="21"/>
      <c r="J354" s="22"/>
      <c r="K354" s="23"/>
      <c r="L354" s="29"/>
      <c r="M354" s="29"/>
      <c r="N354" s="29"/>
      <c r="O354" s="29"/>
      <c r="P354" s="29"/>
      <c r="Q354" s="33"/>
    </row>
    <row r="355" spans="2:17" ht="24" customHeight="1">
      <c r="B355" s="17"/>
      <c r="C355" s="18"/>
      <c r="D355" s="18"/>
      <c r="E355" s="18"/>
      <c r="F355" s="18"/>
      <c r="G355" s="19"/>
      <c r="H355" s="20"/>
      <c r="I355" s="21"/>
      <c r="J355" s="22"/>
      <c r="K355" s="23"/>
      <c r="L355" s="29"/>
      <c r="M355" s="29"/>
      <c r="N355" s="29"/>
      <c r="O355" s="29"/>
      <c r="P355" s="29"/>
      <c r="Q355" s="33"/>
    </row>
    <row r="356" spans="2:17" ht="24" customHeight="1">
      <c r="B356" s="17"/>
      <c r="C356" s="18"/>
      <c r="D356" s="18"/>
      <c r="E356" s="18"/>
      <c r="F356" s="18"/>
      <c r="G356" s="19"/>
      <c r="H356" s="20"/>
      <c r="I356" s="21"/>
      <c r="J356" s="22"/>
      <c r="K356" s="23"/>
      <c r="L356" s="29"/>
      <c r="M356" s="29"/>
      <c r="N356" s="29"/>
      <c r="O356" s="29"/>
      <c r="P356" s="29"/>
      <c r="Q356" s="33"/>
    </row>
    <row r="357" spans="2:17" ht="24" customHeight="1">
      <c r="B357" s="17"/>
      <c r="C357" s="18"/>
      <c r="D357" s="18"/>
      <c r="E357" s="18"/>
      <c r="F357" s="18"/>
      <c r="G357" s="30"/>
      <c r="H357" s="20"/>
      <c r="I357" s="21"/>
      <c r="J357" s="22"/>
      <c r="K357" s="23"/>
      <c r="L357" s="29"/>
      <c r="M357" s="29"/>
      <c r="N357" s="29"/>
      <c r="O357" s="29"/>
      <c r="P357" s="29"/>
      <c r="Q357" s="33"/>
    </row>
    <row r="358" spans="2:17" ht="24" customHeight="1">
      <c r="B358" s="17"/>
      <c r="C358" s="18"/>
      <c r="D358" s="18"/>
      <c r="E358" s="18"/>
      <c r="F358" s="18"/>
      <c r="G358" s="19"/>
      <c r="H358" s="20"/>
      <c r="I358" s="21"/>
      <c r="J358" s="22"/>
      <c r="K358" s="23"/>
      <c r="L358" s="29"/>
      <c r="M358" s="29"/>
      <c r="N358" s="29"/>
      <c r="O358" s="29"/>
      <c r="P358" s="29"/>
      <c r="Q358" s="33"/>
    </row>
    <row r="359" spans="2:17" ht="24" customHeight="1">
      <c r="B359" s="17"/>
      <c r="C359" s="18"/>
      <c r="D359" s="18"/>
      <c r="E359" s="18"/>
      <c r="F359" s="18"/>
      <c r="G359" s="19"/>
      <c r="H359" s="20"/>
      <c r="I359" s="21"/>
      <c r="J359" s="22"/>
      <c r="K359" s="23"/>
      <c r="L359" s="29"/>
      <c r="M359" s="29"/>
      <c r="N359" s="29"/>
      <c r="O359" s="29"/>
      <c r="P359" s="29"/>
      <c r="Q359" s="33"/>
    </row>
    <row r="360" spans="2:17" ht="24" customHeight="1">
      <c r="B360" s="17"/>
      <c r="C360" s="18"/>
      <c r="D360" s="18"/>
      <c r="E360" s="18"/>
      <c r="F360" s="18"/>
      <c r="G360" s="19"/>
      <c r="H360" s="20"/>
      <c r="I360" s="21"/>
      <c r="J360" s="22"/>
      <c r="K360" s="23"/>
      <c r="L360" s="29"/>
      <c r="M360" s="29"/>
      <c r="N360" s="29"/>
      <c r="O360" s="29"/>
      <c r="P360" s="29"/>
      <c r="Q360" s="33"/>
    </row>
    <row r="361" spans="2:17" ht="24" customHeight="1">
      <c r="B361" s="17"/>
      <c r="C361" s="18"/>
      <c r="D361" s="18"/>
      <c r="E361" s="18"/>
      <c r="F361" s="18"/>
      <c r="G361" s="30"/>
      <c r="H361" s="20"/>
      <c r="I361" s="21"/>
      <c r="J361" s="22"/>
      <c r="K361" s="23"/>
      <c r="L361" s="29"/>
      <c r="M361" s="29"/>
      <c r="N361" s="29"/>
      <c r="O361" s="29"/>
      <c r="P361" s="29"/>
      <c r="Q361" s="33"/>
    </row>
    <row r="362" spans="2:17" ht="24" customHeight="1">
      <c r="B362" s="17"/>
      <c r="C362" s="18"/>
      <c r="D362" s="18"/>
      <c r="E362" s="18"/>
      <c r="F362" s="18"/>
      <c r="G362" s="19"/>
      <c r="H362" s="20"/>
      <c r="I362" s="21"/>
      <c r="J362" s="22"/>
      <c r="K362" s="23"/>
      <c r="L362" s="29"/>
      <c r="M362" s="29"/>
      <c r="N362" s="29"/>
      <c r="O362" s="29"/>
      <c r="P362" s="29"/>
      <c r="Q362" s="33"/>
    </row>
    <row r="363" spans="2:17" ht="24" customHeight="1">
      <c r="B363" s="17"/>
      <c r="C363" s="18"/>
      <c r="D363" s="18"/>
      <c r="E363" s="18"/>
      <c r="F363" s="18"/>
      <c r="G363" s="19"/>
      <c r="H363" s="20"/>
      <c r="I363" s="21"/>
      <c r="J363" s="22"/>
      <c r="K363" s="23"/>
      <c r="L363" s="29"/>
      <c r="M363" s="29"/>
      <c r="N363" s="29"/>
      <c r="O363" s="29"/>
      <c r="P363" s="29"/>
      <c r="Q363" s="33"/>
    </row>
    <row r="364" spans="2:17" ht="24" customHeight="1">
      <c r="B364" s="17"/>
      <c r="C364" s="18"/>
      <c r="D364" s="18"/>
      <c r="E364" s="18"/>
      <c r="F364" s="18"/>
      <c r="G364" s="19"/>
      <c r="H364" s="20"/>
      <c r="I364" s="21"/>
      <c r="J364" s="22"/>
      <c r="K364" s="23"/>
      <c r="L364" s="29"/>
      <c r="M364" s="29"/>
      <c r="N364" s="29"/>
      <c r="O364" s="29"/>
      <c r="P364" s="29"/>
      <c r="Q364" s="33"/>
    </row>
    <row r="365" spans="2:17" ht="24" customHeight="1">
      <c r="B365" s="17"/>
      <c r="C365" s="18"/>
      <c r="D365" s="18"/>
      <c r="E365" s="18"/>
      <c r="F365" s="18"/>
      <c r="G365" s="19"/>
      <c r="H365" s="20"/>
      <c r="I365" s="21"/>
      <c r="J365" s="22"/>
      <c r="K365" s="23"/>
      <c r="L365" s="29"/>
      <c r="M365" s="29"/>
      <c r="N365" s="29"/>
      <c r="O365" s="29"/>
      <c r="P365" s="29"/>
      <c r="Q365" s="33"/>
    </row>
    <row r="366" spans="2:17" ht="24" customHeight="1">
      <c r="B366" s="17"/>
      <c r="C366" s="18"/>
      <c r="D366" s="18"/>
      <c r="E366" s="18"/>
      <c r="F366" s="18"/>
      <c r="G366" s="19"/>
      <c r="H366" s="20"/>
      <c r="I366" s="21"/>
      <c r="J366" s="22"/>
      <c r="K366" s="23"/>
      <c r="L366" s="29"/>
      <c r="M366" s="29"/>
      <c r="N366" s="29"/>
      <c r="O366" s="29"/>
      <c r="P366" s="29"/>
      <c r="Q366" s="33"/>
    </row>
    <row r="367" spans="2:17" ht="24" customHeight="1">
      <c r="B367" s="17"/>
      <c r="C367" s="18"/>
      <c r="D367" s="18"/>
      <c r="E367" s="18"/>
      <c r="F367" s="18"/>
      <c r="G367" s="30"/>
      <c r="H367" s="20"/>
      <c r="I367" s="21"/>
      <c r="J367" s="22"/>
      <c r="K367" s="23"/>
      <c r="L367" s="29"/>
      <c r="M367" s="29"/>
      <c r="N367" s="29"/>
      <c r="O367" s="29"/>
      <c r="P367" s="29"/>
      <c r="Q367" s="33"/>
    </row>
    <row r="368" spans="2:17" ht="24" customHeight="1">
      <c r="B368" s="17"/>
      <c r="C368" s="18"/>
      <c r="D368" s="18"/>
      <c r="E368" s="18"/>
      <c r="F368" s="18"/>
      <c r="G368" s="30"/>
      <c r="H368" s="20"/>
      <c r="I368" s="21"/>
      <c r="J368" s="22"/>
      <c r="K368" s="23"/>
      <c r="L368" s="29"/>
      <c r="M368" s="29"/>
      <c r="N368" s="29"/>
      <c r="O368" s="29"/>
      <c r="P368" s="29"/>
      <c r="Q368" s="33"/>
    </row>
    <row r="369" spans="2:17" ht="24" customHeight="1">
      <c r="B369" s="17"/>
      <c r="C369" s="18"/>
      <c r="D369" s="18"/>
      <c r="E369" s="18"/>
      <c r="F369" s="18"/>
      <c r="G369" s="30"/>
      <c r="H369" s="20"/>
      <c r="I369" s="21"/>
      <c r="J369" s="22"/>
      <c r="K369" s="23"/>
      <c r="L369" s="29"/>
      <c r="M369" s="29"/>
      <c r="N369" s="29"/>
      <c r="O369" s="29"/>
      <c r="P369" s="29"/>
      <c r="Q369" s="33"/>
    </row>
    <row r="370" spans="2:17" ht="24" customHeight="1">
      <c r="B370" s="17"/>
      <c r="C370" s="18"/>
      <c r="D370" s="18"/>
      <c r="E370" s="18"/>
      <c r="F370" s="18"/>
      <c r="G370" s="19"/>
      <c r="H370" s="20"/>
      <c r="I370" s="21"/>
      <c r="J370" s="22"/>
      <c r="K370" s="23"/>
      <c r="L370" s="29"/>
      <c r="M370" s="29"/>
      <c r="N370" s="29"/>
      <c r="O370" s="29"/>
      <c r="P370" s="29"/>
      <c r="Q370" s="33"/>
    </row>
    <row r="371" spans="2:17" ht="24" customHeight="1">
      <c r="B371" s="17"/>
      <c r="C371" s="18"/>
      <c r="D371" s="18"/>
      <c r="E371" s="18"/>
      <c r="F371" s="18"/>
      <c r="G371" s="30"/>
      <c r="H371" s="20"/>
      <c r="I371" s="21"/>
      <c r="J371" s="22"/>
      <c r="K371" s="23"/>
      <c r="L371" s="29"/>
      <c r="M371" s="29"/>
      <c r="N371" s="29"/>
      <c r="O371" s="29"/>
      <c r="P371" s="29"/>
      <c r="Q371" s="33"/>
    </row>
    <row r="372" spans="2:17" ht="24" customHeight="1">
      <c r="B372" s="17"/>
      <c r="C372" s="18"/>
      <c r="D372" s="18"/>
      <c r="E372" s="18"/>
      <c r="F372" s="18"/>
      <c r="G372" s="19"/>
      <c r="H372" s="20"/>
      <c r="I372" s="21"/>
      <c r="J372" s="22"/>
      <c r="K372" s="23"/>
      <c r="L372" s="29"/>
      <c r="M372" s="29"/>
      <c r="N372" s="29"/>
      <c r="O372" s="29"/>
      <c r="P372" s="29"/>
      <c r="Q372" s="33"/>
    </row>
    <row r="373" spans="2:17" ht="24" customHeight="1">
      <c r="B373" s="17"/>
      <c r="C373" s="18"/>
      <c r="D373" s="18"/>
      <c r="E373" s="18"/>
      <c r="F373" s="18"/>
      <c r="G373" s="19"/>
      <c r="H373" s="20"/>
      <c r="I373" s="21"/>
      <c r="J373" s="22"/>
      <c r="K373" s="23"/>
      <c r="L373" s="29"/>
      <c r="M373" s="29"/>
      <c r="N373" s="29"/>
      <c r="O373" s="29"/>
      <c r="P373" s="29"/>
      <c r="Q373" s="33"/>
    </row>
    <row r="374" spans="2:17" ht="24" customHeight="1">
      <c r="B374" s="17"/>
      <c r="C374" s="18"/>
      <c r="D374" s="18"/>
      <c r="E374" s="18"/>
      <c r="F374" s="18"/>
      <c r="G374" s="19"/>
      <c r="H374" s="20"/>
      <c r="I374" s="21"/>
      <c r="J374" s="22"/>
      <c r="K374" s="23"/>
      <c r="L374" s="29"/>
      <c r="M374" s="29"/>
      <c r="N374" s="29"/>
      <c r="O374" s="29"/>
      <c r="P374" s="29"/>
      <c r="Q374" s="33"/>
    </row>
    <row r="375" spans="2:17" ht="24" customHeight="1">
      <c r="B375" s="17"/>
      <c r="C375" s="18"/>
      <c r="D375" s="18"/>
      <c r="E375" s="18"/>
      <c r="F375" s="18"/>
      <c r="G375" s="30"/>
      <c r="H375" s="20"/>
      <c r="I375" s="21"/>
      <c r="J375" s="22"/>
      <c r="K375" s="23"/>
      <c r="L375" s="29"/>
      <c r="M375" s="29"/>
      <c r="N375" s="29"/>
      <c r="O375" s="29"/>
      <c r="P375" s="29"/>
      <c r="Q375" s="33"/>
    </row>
    <row r="376" spans="2:17" ht="24" customHeight="1">
      <c r="B376" s="17"/>
      <c r="C376" s="18"/>
      <c r="D376" s="18"/>
      <c r="E376" s="18"/>
      <c r="F376" s="18"/>
      <c r="G376" s="19"/>
      <c r="H376" s="20"/>
      <c r="I376" s="21"/>
      <c r="J376" s="22"/>
      <c r="K376" s="23"/>
      <c r="L376" s="29"/>
      <c r="M376" s="29"/>
      <c r="N376" s="29"/>
      <c r="O376" s="29"/>
      <c r="P376" s="29"/>
      <c r="Q376" s="33"/>
    </row>
    <row r="377" spans="2:17" ht="24" customHeight="1">
      <c r="B377" s="17"/>
      <c r="C377" s="18"/>
      <c r="D377" s="18"/>
      <c r="E377" s="18"/>
      <c r="F377" s="18"/>
      <c r="G377" s="19"/>
      <c r="H377" s="20"/>
      <c r="I377" s="21"/>
      <c r="J377" s="22"/>
      <c r="K377" s="23"/>
      <c r="L377" s="29"/>
      <c r="M377" s="29"/>
      <c r="N377" s="29"/>
      <c r="O377" s="29"/>
      <c r="P377" s="29"/>
      <c r="Q377" s="33"/>
    </row>
    <row r="378" spans="2:17" ht="24" customHeight="1">
      <c r="B378" s="17"/>
      <c r="C378" s="18"/>
      <c r="D378" s="18"/>
      <c r="E378" s="18"/>
      <c r="F378" s="18"/>
      <c r="G378" s="19"/>
      <c r="H378" s="20"/>
      <c r="I378" s="21"/>
      <c r="J378" s="22"/>
      <c r="K378" s="23"/>
      <c r="L378" s="29"/>
      <c r="M378" s="29"/>
      <c r="N378" s="29"/>
      <c r="O378" s="29"/>
      <c r="P378" s="29"/>
      <c r="Q378" s="33"/>
    </row>
    <row r="379" spans="2:17" ht="24" customHeight="1">
      <c r="B379" s="17"/>
      <c r="C379" s="18"/>
      <c r="D379" s="18"/>
      <c r="E379" s="18"/>
      <c r="F379" s="18"/>
      <c r="G379" s="19"/>
      <c r="H379" s="20"/>
      <c r="I379" s="21"/>
      <c r="J379" s="22"/>
      <c r="K379" s="23"/>
      <c r="L379" s="29"/>
      <c r="M379" s="29"/>
      <c r="N379" s="29"/>
      <c r="O379" s="29"/>
      <c r="P379" s="29"/>
      <c r="Q379" s="33"/>
    </row>
    <row r="380" spans="2:17" ht="24" customHeight="1">
      <c r="B380" s="17"/>
      <c r="C380" s="18"/>
      <c r="D380" s="18"/>
      <c r="E380" s="18"/>
      <c r="F380" s="18"/>
      <c r="G380" s="19"/>
      <c r="H380" s="20"/>
      <c r="I380" s="21"/>
      <c r="J380" s="22"/>
      <c r="K380" s="23"/>
      <c r="L380" s="29"/>
      <c r="M380" s="29"/>
      <c r="N380" s="29"/>
      <c r="O380" s="29"/>
      <c r="P380" s="29"/>
      <c r="Q380" s="33"/>
    </row>
    <row r="381" spans="2:17" ht="24" customHeight="1">
      <c r="B381" s="17"/>
      <c r="C381" s="18"/>
      <c r="D381" s="18"/>
      <c r="E381" s="18"/>
      <c r="F381" s="18"/>
      <c r="G381" s="30"/>
      <c r="H381" s="20"/>
      <c r="I381" s="21"/>
      <c r="J381" s="22"/>
      <c r="K381" s="23"/>
      <c r="L381" s="29"/>
      <c r="M381" s="29"/>
      <c r="N381" s="29"/>
      <c r="O381" s="29"/>
      <c r="P381" s="29"/>
      <c r="Q381" s="33"/>
    </row>
    <row r="382" spans="2:17" ht="24" customHeight="1">
      <c r="B382" s="17"/>
      <c r="C382" s="18"/>
      <c r="D382" s="18"/>
      <c r="E382" s="18"/>
      <c r="F382" s="18"/>
      <c r="G382" s="30"/>
      <c r="H382" s="20"/>
      <c r="I382" s="21"/>
      <c r="J382" s="22"/>
      <c r="K382" s="23"/>
      <c r="L382" s="29"/>
      <c r="M382" s="29"/>
      <c r="N382" s="29"/>
      <c r="O382" s="29"/>
      <c r="P382" s="29"/>
      <c r="Q382" s="33"/>
    </row>
    <row r="383" spans="2:17" ht="24" customHeight="1">
      <c r="B383" s="17"/>
      <c r="C383" s="18"/>
      <c r="D383" s="18"/>
      <c r="E383" s="18"/>
      <c r="F383" s="18"/>
      <c r="G383" s="30"/>
      <c r="H383" s="20"/>
      <c r="I383" s="21"/>
      <c r="J383" s="22"/>
      <c r="K383" s="23"/>
      <c r="L383" s="29"/>
      <c r="M383" s="29"/>
      <c r="N383" s="29"/>
      <c r="O383" s="29"/>
      <c r="P383" s="29"/>
      <c r="Q383" s="33"/>
    </row>
    <row r="384" spans="2:17" ht="24" customHeight="1">
      <c r="B384" s="17"/>
      <c r="C384" s="18"/>
      <c r="D384" s="18"/>
      <c r="E384" s="18"/>
      <c r="F384" s="18"/>
      <c r="G384" s="19"/>
      <c r="H384" s="20"/>
      <c r="I384" s="21"/>
      <c r="J384" s="22"/>
      <c r="K384" s="23"/>
      <c r="L384" s="29"/>
      <c r="M384" s="29"/>
      <c r="N384" s="29"/>
      <c r="O384" s="29"/>
      <c r="P384" s="29"/>
      <c r="Q384" s="33"/>
    </row>
    <row r="385" spans="2:17" ht="24" customHeight="1">
      <c r="B385" s="17"/>
      <c r="C385" s="18"/>
      <c r="D385" s="18"/>
      <c r="E385" s="18"/>
      <c r="F385" s="18"/>
      <c r="G385" s="30"/>
      <c r="H385" s="20"/>
      <c r="I385" s="21"/>
      <c r="J385" s="22"/>
      <c r="K385" s="23"/>
      <c r="L385" s="29"/>
      <c r="M385" s="29"/>
      <c r="N385" s="29"/>
      <c r="O385" s="29"/>
      <c r="P385" s="29"/>
      <c r="Q385" s="33"/>
    </row>
    <row r="386" spans="2:17" ht="24" customHeight="1">
      <c r="B386" s="17"/>
      <c r="C386" s="18"/>
      <c r="D386" s="18"/>
      <c r="E386" s="18"/>
      <c r="F386" s="18"/>
      <c r="G386" s="19"/>
      <c r="H386" s="20"/>
      <c r="I386" s="21"/>
      <c r="J386" s="22"/>
      <c r="K386" s="23"/>
      <c r="L386" s="29"/>
      <c r="M386" s="29"/>
      <c r="N386" s="29"/>
      <c r="O386" s="29"/>
      <c r="P386" s="29"/>
      <c r="Q386" s="33"/>
    </row>
    <row r="387" spans="2:17" ht="24" customHeight="1">
      <c r="B387" s="17"/>
      <c r="C387" s="18"/>
      <c r="D387" s="18"/>
      <c r="E387" s="18"/>
      <c r="F387" s="18"/>
      <c r="G387" s="19"/>
      <c r="H387" s="20"/>
      <c r="I387" s="21"/>
      <c r="J387" s="22"/>
      <c r="K387" s="23"/>
      <c r="L387" s="29"/>
      <c r="M387" s="29"/>
      <c r="N387" s="29"/>
      <c r="O387" s="29"/>
      <c r="P387" s="29"/>
      <c r="Q387" s="33"/>
    </row>
    <row r="388" spans="2:17" ht="24" customHeight="1">
      <c r="B388" s="17"/>
      <c r="C388" s="18"/>
      <c r="D388" s="18"/>
      <c r="E388" s="18"/>
      <c r="F388" s="18"/>
      <c r="G388" s="19"/>
      <c r="H388" s="20"/>
      <c r="I388" s="21"/>
      <c r="J388" s="22"/>
      <c r="K388" s="23"/>
      <c r="L388" s="29"/>
      <c r="M388" s="29"/>
      <c r="N388" s="29"/>
      <c r="O388" s="29"/>
      <c r="P388" s="29"/>
      <c r="Q388" s="33"/>
    </row>
    <row r="389" spans="2:17" ht="24" customHeight="1">
      <c r="B389" s="17"/>
      <c r="C389" s="18"/>
      <c r="D389" s="18"/>
      <c r="E389" s="18"/>
      <c r="F389" s="18"/>
      <c r="G389" s="30"/>
      <c r="H389" s="20"/>
      <c r="I389" s="21"/>
      <c r="J389" s="22"/>
      <c r="K389" s="23"/>
      <c r="L389" s="29"/>
      <c r="M389" s="29"/>
      <c r="N389" s="29"/>
      <c r="O389" s="29"/>
      <c r="P389" s="29"/>
      <c r="Q389" s="33"/>
    </row>
    <row r="390" spans="2:17" ht="24" customHeight="1">
      <c r="B390" s="17"/>
      <c r="C390" s="18"/>
      <c r="D390" s="18"/>
      <c r="E390" s="18"/>
      <c r="F390" s="18"/>
      <c r="G390" s="19"/>
      <c r="H390" s="20"/>
      <c r="I390" s="21"/>
      <c r="J390" s="22"/>
      <c r="K390" s="23"/>
      <c r="L390" s="29"/>
      <c r="M390" s="29"/>
      <c r="N390" s="29"/>
      <c r="O390" s="29"/>
      <c r="P390" s="29"/>
      <c r="Q390" s="33"/>
    </row>
    <row r="391" spans="2:17" ht="24" customHeight="1">
      <c r="B391" s="17"/>
      <c r="C391" s="18"/>
      <c r="D391" s="18"/>
      <c r="E391" s="18"/>
      <c r="F391" s="18"/>
      <c r="G391" s="19"/>
      <c r="H391" s="20"/>
      <c r="I391" s="21"/>
      <c r="J391" s="22"/>
      <c r="K391" s="23"/>
      <c r="L391" s="29"/>
      <c r="M391" s="29"/>
      <c r="N391" s="29"/>
      <c r="O391" s="29"/>
      <c r="P391" s="29"/>
      <c r="Q391" s="33"/>
    </row>
    <row r="392" spans="2:17" ht="24" customHeight="1">
      <c r="B392" s="17"/>
      <c r="C392" s="18"/>
      <c r="D392" s="18"/>
      <c r="E392" s="18"/>
      <c r="F392" s="18"/>
      <c r="G392" s="19"/>
      <c r="H392" s="20"/>
      <c r="I392" s="21"/>
      <c r="J392" s="22"/>
      <c r="K392" s="23"/>
      <c r="L392" s="29"/>
      <c r="M392" s="29"/>
      <c r="N392" s="29"/>
      <c r="O392" s="29"/>
      <c r="P392" s="29"/>
      <c r="Q392" s="33"/>
    </row>
    <row r="393" spans="2:17" ht="24" customHeight="1">
      <c r="B393" s="17"/>
      <c r="C393" s="18"/>
      <c r="D393" s="18"/>
      <c r="E393" s="18"/>
      <c r="F393" s="18"/>
      <c r="G393" s="19"/>
      <c r="H393" s="20"/>
      <c r="I393" s="21"/>
      <c r="J393" s="22"/>
      <c r="K393" s="23"/>
      <c r="L393" s="29"/>
      <c r="M393" s="29"/>
      <c r="N393" s="29"/>
      <c r="O393" s="29"/>
      <c r="P393" s="29"/>
      <c r="Q393" s="33"/>
    </row>
    <row r="394" spans="2:17" ht="24" customHeight="1">
      <c r="B394" s="17"/>
      <c r="C394" s="18"/>
      <c r="D394" s="18"/>
      <c r="E394" s="18"/>
      <c r="F394" s="18"/>
      <c r="G394" s="19"/>
      <c r="H394" s="20"/>
      <c r="I394" s="21"/>
      <c r="J394" s="22"/>
      <c r="K394" s="23"/>
      <c r="L394" s="29"/>
      <c r="M394" s="29"/>
      <c r="N394" s="29"/>
      <c r="O394" s="29"/>
      <c r="P394" s="29"/>
      <c r="Q394" s="33"/>
    </row>
    <row r="395" spans="2:17" ht="24" customHeight="1">
      <c r="B395" s="17"/>
      <c r="C395" s="18"/>
      <c r="D395" s="18"/>
      <c r="E395" s="18"/>
      <c r="F395" s="18"/>
      <c r="G395" s="30"/>
      <c r="H395" s="20"/>
      <c r="I395" s="21"/>
      <c r="J395" s="22"/>
      <c r="K395" s="23"/>
      <c r="L395" s="29"/>
      <c r="M395" s="29"/>
      <c r="N395" s="29"/>
      <c r="O395" s="29"/>
      <c r="P395" s="29"/>
      <c r="Q395" s="33"/>
    </row>
    <row r="396" spans="2:17" ht="24" customHeight="1">
      <c r="B396" s="17"/>
      <c r="C396" s="18"/>
      <c r="D396" s="18"/>
      <c r="E396" s="18"/>
      <c r="F396" s="18"/>
      <c r="G396" s="30"/>
      <c r="H396" s="20"/>
      <c r="I396" s="21"/>
      <c r="J396" s="22"/>
      <c r="K396" s="23"/>
      <c r="L396" s="29"/>
      <c r="M396" s="29"/>
      <c r="N396" s="29"/>
      <c r="O396" s="29"/>
      <c r="P396" s="29"/>
      <c r="Q396" s="33"/>
    </row>
    <row r="397" spans="2:17" ht="24" customHeight="1">
      <c r="B397" s="17"/>
      <c r="C397" s="18"/>
      <c r="D397" s="18"/>
      <c r="E397" s="18"/>
      <c r="F397" s="18"/>
      <c r="G397" s="19"/>
      <c r="H397" s="20"/>
      <c r="I397" s="21"/>
      <c r="J397" s="22"/>
      <c r="K397" s="23"/>
      <c r="L397" s="29"/>
      <c r="M397" s="29"/>
      <c r="N397" s="29"/>
      <c r="O397" s="29"/>
      <c r="P397" s="29"/>
      <c r="Q397" s="33"/>
    </row>
    <row r="398" spans="2:17" ht="24" customHeight="1">
      <c r="B398" s="17"/>
      <c r="C398" s="18"/>
      <c r="D398" s="18"/>
      <c r="E398" s="18"/>
      <c r="F398" s="18"/>
      <c r="G398" s="19"/>
      <c r="H398" s="20"/>
      <c r="I398" s="21"/>
      <c r="J398" s="22"/>
      <c r="K398" s="23"/>
      <c r="L398" s="29"/>
      <c r="M398" s="29"/>
      <c r="N398" s="29"/>
      <c r="O398" s="29"/>
      <c r="P398" s="29"/>
      <c r="Q398" s="33"/>
    </row>
    <row r="399" spans="2:17" ht="24" customHeight="1">
      <c r="B399" s="17"/>
      <c r="C399" s="18"/>
      <c r="D399" s="18"/>
      <c r="E399" s="18"/>
      <c r="F399" s="18"/>
      <c r="G399" s="19"/>
      <c r="H399" s="20"/>
      <c r="I399" s="21"/>
      <c r="J399" s="22"/>
      <c r="K399" s="23"/>
      <c r="L399" s="29"/>
      <c r="M399" s="29"/>
      <c r="N399" s="29"/>
      <c r="O399" s="29"/>
      <c r="P399" s="29"/>
      <c r="Q399" s="33"/>
    </row>
    <row r="400" spans="2:17" ht="24" customHeight="1">
      <c r="B400" s="17"/>
      <c r="C400" s="18"/>
      <c r="D400" s="18"/>
      <c r="E400" s="18"/>
      <c r="F400" s="18"/>
      <c r="G400" s="19"/>
      <c r="H400" s="20"/>
      <c r="I400" s="21"/>
      <c r="J400" s="22"/>
      <c r="K400" s="23"/>
      <c r="L400" s="29"/>
      <c r="M400" s="29"/>
      <c r="N400" s="29"/>
      <c r="O400" s="29"/>
      <c r="P400" s="29"/>
      <c r="Q400" s="33"/>
    </row>
    <row r="401" spans="2:17" ht="24" customHeight="1">
      <c r="B401" s="17"/>
      <c r="C401" s="18"/>
      <c r="D401" s="18"/>
      <c r="E401" s="18"/>
      <c r="F401" s="18"/>
      <c r="G401" s="30"/>
      <c r="H401" s="20"/>
      <c r="I401" s="21"/>
      <c r="J401" s="22"/>
      <c r="K401" s="23"/>
      <c r="L401" s="29"/>
      <c r="M401" s="29"/>
      <c r="N401" s="29"/>
      <c r="O401" s="29"/>
      <c r="P401" s="29"/>
      <c r="Q401" s="33"/>
    </row>
    <row r="402" spans="2:17" ht="24" customHeight="1">
      <c r="B402" s="17"/>
      <c r="C402" s="18"/>
      <c r="D402" s="18"/>
      <c r="E402" s="18"/>
      <c r="F402" s="18"/>
      <c r="G402" s="30"/>
      <c r="H402" s="20"/>
      <c r="I402" s="21"/>
      <c r="J402" s="22"/>
      <c r="K402" s="23"/>
      <c r="L402" s="29"/>
      <c r="M402" s="29"/>
      <c r="N402" s="29"/>
      <c r="O402" s="29"/>
      <c r="P402" s="29"/>
      <c r="Q402" s="33"/>
    </row>
    <row r="403" spans="2:17" ht="24" customHeight="1">
      <c r="B403" s="17"/>
      <c r="C403" s="18"/>
      <c r="D403" s="18"/>
      <c r="E403" s="18"/>
      <c r="F403" s="18"/>
      <c r="G403" s="30"/>
      <c r="H403" s="20"/>
      <c r="I403" s="21"/>
      <c r="J403" s="22"/>
      <c r="K403" s="23"/>
      <c r="L403" s="29"/>
      <c r="M403" s="29"/>
      <c r="N403" s="29"/>
      <c r="O403" s="29"/>
      <c r="P403" s="29"/>
      <c r="Q403" s="33"/>
    </row>
    <row r="404" spans="2:17" ht="24" customHeight="1">
      <c r="B404" s="17"/>
      <c r="C404" s="18"/>
      <c r="D404" s="18"/>
      <c r="E404" s="18"/>
      <c r="F404" s="18"/>
      <c r="G404" s="19"/>
      <c r="H404" s="20"/>
      <c r="I404" s="21"/>
      <c r="J404" s="22"/>
      <c r="K404" s="23"/>
      <c r="L404" s="29"/>
      <c r="M404" s="29"/>
      <c r="N404" s="29"/>
      <c r="O404" s="29"/>
      <c r="P404" s="29"/>
      <c r="Q404" s="33"/>
    </row>
    <row r="405" spans="2:17" ht="24" customHeight="1">
      <c r="B405" s="17"/>
      <c r="C405" s="18"/>
      <c r="D405" s="18"/>
      <c r="E405" s="18"/>
      <c r="F405" s="18"/>
      <c r="G405" s="19"/>
      <c r="H405" s="20"/>
      <c r="I405" s="21"/>
      <c r="J405" s="22"/>
      <c r="K405" s="23"/>
      <c r="L405" s="29"/>
      <c r="M405" s="29"/>
      <c r="N405" s="29"/>
      <c r="O405" s="29"/>
      <c r="P405" s="29"/>
      <c r="Q405" s="33"/>
    </row>
    <row r="406" spans="2:17" ht="24" customHeight="1">
      <c r="B406" s="17"/>
      <c r="C406" s="18"/>
      <c r="D406" s="18"/>
      <c r="E406" s="18"/>
      <c r="F406" s="18"/>
      <c r="G406" s="19"/>
      <c r="H406" s="20"/>
      <c r="I406" s="21"/>
      <c r="J406" s="22"/>
      <c r="K406" s="23"/>
      <c r="L406" s="29"/>
      <c r="M406" s="29"/>
      <c r="N406" s="29"/>
      <c r="O406" s="29"/>
      <c r="P406" s="29"/>
      <c r="Q406" s="33"/>
    </row>
    <row r="407" spans="2:17" ht="24" customHeight="1">
      <c r="B407" s="17"/>
      <c r="C407" s="18"/>
      <c r="D407" s="18"/>
      <c r="E407" s="18"/>
      <c r="F407" s="18"/>
      <c r="G407" s="30"/>
      <c r="H407" s="20"/>
      <c r="I407" s="21"/>
      <c r="J407" s="22"/>
      <c r="K407" s="23"/>
      <c r="L407" s="29"/>
      <c r="M407" s="29"/>
      <c r="N407" s="29"/>
      <c r="O407" s="29"/>
      <c r="P407" s="29"/>
      <c r="Q407" s="33"/>
    </row>
    <row r="408" spans="2:17" ht="24" customHeight="1">
      <c r="B408" s="17"/>
      <c r="C408" s="18"/>
      <c r="D408" s="18"/>
      <c r="E408" s="18"/>
      <c r="F408" s="18"/>
      <c r="G408" s="30"/>
      <c r="H408" s="20"/>
      <c r="I408" s="21"/>
      <c r="J408" s="22"/>
      <c r="K408" s="23"/>
      <c r="L408" s="29"/>
      <c r="M408" s="29"/>
      <c r="N408" s="29"/>
      <c r="O408" s="29"/>
      <c r="P408" s="29"/>
      <c r="Q408" s="33"/>
    </row>
    <row r="409" spans="2:17" ht="24" customHeight="1">
      <c r="B409" s="17"/>
      <c r="C409" s="18"/>
      <c r="D409" s="18"/>
      <c r="E409" s="18"/>
      <c r="F409" s="18"/>
      <c r="G409" s="19"/>
      <c r="H409" s="20"/>
      <c r="I409" s="21"/>
      <c r="J409" s="22"/>
      <c r="K409" s="23"/>
      <c r="L409" s="29"/>
      <c r="M409" s="29"/>
      <c r="N409" s="29"/>
      <c r="O409" s="29"/>
      <c r="P409" s="29"/>
      <c r="Q409" s="33"/>
    </row>
    <row r="410" spans="2:17" ht="24" customHeight="1">
      <c r="B410" s="17"/>
      <c r="C410" s="18"/>
      <c r="D410" s="18"/>
      <c r="E410" s="18"/>
      <c r="F410" s="18"/>
      <c r="G410" s="19"/>
      <c r="H410" s="20"/>
      <c r="I410" s="21"/>
      <c r="J410" s="22"/>
      <c r="K410" s="23"/>
      <c r="L410" s="29"/>
      <c r="M410" s="29"/>
      <c r="N410" s="29"/>
      <c r="O410" s="29"/>
      <c r="P410" s="29"/>
      <c r="Q410" s="33"/>
    </row>
    <row r="411" spans="2:17" ht="24" customHeight="1">
      <c r="B411" s="17"/>
      <c r="C411" s="18"/>
      <c r="D411" s="18"/>
      <c r="E411" s="18"/>
      <c r="F411" s="18"/>
      <c r="G411" s="19"/>
      <c r="H411" s="20"/>
      <c r="I411" s="21"/>
      <c r="J411" s="22"/>
      <c r="K411" s="23"/>
      <c r="L411" s="29"/>
      <c r="M411" s="29"/>
      <c r="N411" s="29"/>
      <c r="O411" s="29"/>
      <c r="P411" s="29"/>
      <c r="Q411" s="33"/>
    </row>
    <row r="412" spans="2:17" ht="24" customHeight="1">
      <c r="B412" s="17"/>
      <c r="C412" s="18"/>
      <c r="D412" s="18"/>
      <c r="E412" s="18"/>
      <c r="F412" s="18"/>
      <c r="G412" s="19"/>
      <c r="H412" s="20"/>
      <c r="I412" s="21"/>
      <c r="J412" s="22"/>
      <c r="K412" s="23"/>
      <c r="L412" s="29"/>
      <c r="M412" s="29"/>
      <c r="N412" s="29"/>
      <c r="O412" s="29"/>
      <c r="P412" s="29"/>
      <c r="Q412" s="33"/>
    </row>
    <row r="413" spans="2:17" ht="24" customHeight="1">
      <c r="B413" s="17"/>
      <c r="C413" s="18"/>
      <c r="D413" s="18"/>
      <c r="E413" s="18"/>
      <c r="F413" s="18"/>
      <c r="G413" s="19"/>
      <c r="H413" s="20"/>
      <c r="I413" s="21"/>
      <c r="J413" s="22"/>
      <c r="K413" s="23"/>
      <c r="L413" s="29"/>
      <c r="M413" s="29"/>
      <c r="N413" s="29"/>
      <c r="O413" s="29"/>
      <c r="P413" s="29"/>
      <c r="Q413" s="33"/>
    </row>
    <row r="414" spans="2:17" ht="24" customHeight="1">
      <c r="B414" s="17"/>
      <c r="C414" s="18"/>
      <c r="D414" s="18"/>
      <c r="E414" s="18"/>
      <c r="F414" s="18"/>
      <c r="G414" s="19"/>
      <c r="H414" s="20"/>
      <c r="I414" s="21"/>
      <c r="J414" s="22"/>
      <c r="K414" s="23"/>
      <c r="L414" s="29"/>
      <c r="M414" s="29"/>
      <c r="N414" s="29"/>
      <c r="O414" s="29"/>
      <c r="P414" s="29"/>
      <c r="Q414" s="33"/>
    </row>
    <row r="415" spans="2:17" ht="24" customHeight="1">
      <c r="B415" s="17"/>
      <c r="C415" s="18"/>
      <c r="D415" s="18"/>
      <c r="E415" s="18"/>
      <c r="F415" s="18"/>
      <c r="G415" s="19"/>
      <c r="H415" s="20"/>
      <c r="I415" s="21"/>
      <c r="J415" s="22"/>
      <c r="K415" s="23"/>
      <c r="L415" s="29"/>
      <c r="M415" s="29"/>
      <c r="N415" s="29"/>
      <c r="O415" s="29"/>
      <c r="P415" s="29"/>
      <c r="Q415" s="33"/>
    </row>
    <row r="416" spans="2:17" ht="24" customHeight="1">
      <c r="B416" s="17"/>
      <c r="C416" s="18"/>
      <c r="D416" s="18"/>
      <c r="E416" s="18"/>
      <c r="F416" s="18"/>
      <c r="G416" s="19"/>
      <c r="H416" s="20"/>
      <c r="I416" s="21"/>
      <c r="J416" s="22"/>
      <c r="K416" s="23"/>
      <c r="L416" s="29"/>
      <c r="M416" s="29"/>
      <c r="N416" s="29"/>
      <c r="O416" s="29"/>
      <c r="P416" s="29"/>
      <c r="Q416" s="33"/>
    </row>
    <row r="417" spans="2:17" ht="24" customHeight="1">
      <c r="B417" s="17"/>
      <c r="C417" s="18"/>
      <c r="D417" s="18"/>
      <c r="E417" s="18"/>
      <c r="F417" s="18"/>
      <c r="G417" s="19"/>
      <c r="H417" s="20"/>
      <c r="I417" s="21"/>
      <c r="J417" s="22"/>
      <c r="K417" s="23"/>
      <c r="L417" s="29"/>
      <c r="M417" s="29"/>
      <c r="N417" s="29"/>
      <c r="O417" s="29"/>
      <c r="P417" s="29"/>
      <c r="Q417" s="33"/>
    </row>
    <row r="418" spans="2:17" ht="24" customHeight="1">
      <c r="B418" s="17"/>
      <c r="C418" s="18"/>
      <c r="D418" s="18"/>
      <c r="E418" s="18"/>
      <c r="F418" s="18"/>
      <c r="G418" s="19"/>
      <c r="H418" s="20"/>
      <c r="I418" s="21"/>
      <c r="J418" s="22"/>
      <c r="K418" s="23"/>
      <c r="L418" s="29"/>
      <c r="M418" s="29"/>
      <c r="N418" s="29"/>
      <c r="O418" s="29"/>
      <c r="P418" s="29"/>
      <c r="Q418" s="33"/>
    </row>
    <row r="419" spans="2:17" ht="24" customHeight="1">
      <c r="B419" s="17"/>
      <c r="C419" s="18"/>
      <c r="D419" s="18"/>
      <c r="E419" s="18"/>
      <c r="F419" s="18"/>
      <c r="G419" s="19"/>
      <c r="H419" s="20"/>
      <c r="I419" s="21"/>
      <c r="J419" s="22"/>
      <c r="K419" s="23"/>
      <c r="L419" s="29"/>
      <c r="M419" s="29"/>
      <c r="N419" s="29"/>
      <c r="O419" s="29"/>
      <c r="P419" s="29"/>
      <c r="Q419" s="33"/>
    </row>
    <row r="420" spans="2:17" ht="24" customHeight="1">
      <c r="B420" s="17"/>
      <c r="C420" s="18"/>
      <c r="D420" s="18"/>
      <c r="E420" s="18"/>
      <c r="F420" s="18"/>
      <c r="G420" s="19"/>
      <c r="H420" s="20"/>
      <c r="I420" s="21"/>
      <c r="J420" s="22"/>
      <c r="K420" s="23"/>
      <c r="L420" s="29"/>
      <c r="M420" s="29"/>
      <c r="N420" s="29"/>
      <c r="O420" s="29"/>
      <c r="P420" s="29"/>
      <c r="Q420" s="33"/>
    </row>
    <row r="421" spans="2:17" ht="24" customHeight="1">
      <c r="B421" s="17"/>
      <c r="C421" s="18"/>
      <c r="D421" s="18"/>
      <c r="E421" s="18"/>
      <c r="F421" s="18"/>
      <c r="G421" s="19"/>
      <c r="H421" s="20"/>
      <c r="I421" s="21"/>
      <c r="J421" s="22"/>
      <c r="K421" s="23"/>
      <c r="L421" s="29"/>
      <c r="M421" s="29"/>
      <c r="N421" s="29"/>
      <c r="O421" s="29"/>
      <c r="P421" s="29"/>
      <c r="Q421" s="33"/>
    </row>
    <row r="422" spans="2:17" ht="24" customHeight="1">
      <c r="B422" s="17"/>
      <c r="C422" s="18"/>
      <c r="D422" s="18"/>
      <c r="E422" s="18"/>
      <c r="F422" s="18"/>
      <c r="G422" s="19"/>
      <c r="H422" s="20"/>
      <c r="I422" s="21"/>
      <c r="J422" s="22"/>
      <c r="K422" s="23"/>
      <c r="L422" s="29"/>
      <c r="M422" s="29"/>
      <c r="N422" s="29"/>
      <c r="O422" s="29"/>
      <c r="P422" s="29"/>
      <c r="Q422" s="33"/>
    </row>
    <row r="423" spans="2:17" ht="24" customHeight="1">
      <c r="B423" s="17"/>
      <c r="C423" s="18"/>
      <c r="D423" s="18"/>
      <c r="E423" s="18"/>
      <c r="F423" s="18"/>
      <c r="G423" s="19"/>
      <c r="H423" s="20"/>
      <c r="I423" s="21"/>
      <c r="J423" s="22"/>
      <c r="K423" s="23"/>
      <c r="L423" s="29"/>
      <c r="M423" s="29"/>
      <c r="N423" s="29"/>
      <c r="O423" s="29"/>
      <c r="P423" s="29"/>
      <c r="Q423" s="33"/>
    </row>
    <row r="424" spans="2:17" ht="24" customHeight="1">
      <c r="B424" s="17"/>
      <c r="C424" s="18"/>
      <c r="D424" s="18"/>
      <c r="E424" s="18"/>
      <c r="F424" s="18"/>
      <c r="G424" s="19"/>
      <c r="H424" s="20"/>
      <c r="I424" s="21"/>
      <c r="J424" s="22"/>
      <c r="K424" s="23"/>
      <c r="L424" s="29"/>
      <c r="M424" s="29"/>
      <c r="N424" s="29"/>
      <c r="O424" s="29"/>
      <c r="P424" s="29"/>
      <c r="Q424" s="33"/>
    </row>
    <row r="425" spans="2:17" ht="24" customHeight="1">
      <c r="B425" s="17"/>
      <c r="C425" s="18"/>
      <c r="D425" s="18"/>
      <c r="E425" s="18"/>
      <c r="F425" s="18"/>
      <c r="G425" s="19"/>
      <c r="H425" s="20"/>
      <c r="I425" s="21"/>
      <c r="J425" s="22"/>
      <c r="K425" s="23"/>
      <c r="L425" s="29"/>
      <c r="M425" s="29"/>
      <c r="N425" s="29"/>
      <c r="O425" s="29"/>
      <c r="P425" s="29"/>
      <c r="Q425" s="33"/>
    </row>
    <row r="426" spans="2:17" ht="24" customHeight="1">
      <c r="B426" s="17"/>
      <c r="C426" s="18"/>
      <c r="D426" s="18"/>
      <c r="E426" s="18"/>
      <c r="F426" s="18"/>
      <c r="G426" s="19"/>
      <c r="H426" s="20"/>
      <c r="I426" s="21"/>
      <c r="J426" s="22"/>
      <c r="K426" s="23"/>
      <c r="L426" s="29"/>
      <c r="M426" s="29"/>
      <c r="N426" s="29"/>
      <c r="O426" s="29"/>
      <c r="P426" s="29"/>
      <c r="Q426" s="33"/>
    </row>
    <row r="427" spans="2:17" ht="24" customHeight="1">
      <c r="B427" s="17"/>
      <c r="C427" s="18"/>
      <c r="D427" s="18"/>
      <c r="E427" s="18"/>
      <c r="F427" s="18"/>
      <c r="G427" s="19"/>
      <c r="H427" s="20"/>
      <c r="I427" s="21"/>
      <c r="J427" s="22"/>
      <c r="K427" s="23"/>
      <c r="L427" s="29"/>
      <c r="M427" s="29"/>
      <c r="N427" s="29"/>
      <c r="O427" s="29"/>
      <c r="P427" s="29"/>
      <c r="Q427" s="33"/>
    </row>
    <row r="428" spans="2:17" ht="24" customHeight="1">
      <c r="B428" s="17"/>
      <c r="C428" s="18"/>
      <c r="D428" s="18"/>
      <c r="E428" s="18"/>
      <c r="F428" s="18"/>
      <c r="G428" s="19"/>
      <c r="H428" s="20"/>
      <c r="I428" s="21"/>
      <c r="J428" s="22"/>
      <c r="K428" s="23"/>
      <c r="L428" s="29"/>
      <c r="M428" s="29"/>
      <c r="N428" s="29"/>
      <c r="O428" s="29"/>
      <c r="P428" s="29"/>
      <c r="Q428" s="33"/>
    </row>
    <row r="429" spans="2:17" ht="24" customHeight="1">
      <c r="B429" s="17"/>
      <c r="C429" s="18"/>
      <c r="D429" s="18"/>
      <c r="E429" s="18"/>
      <c r="F429" s="18"/>
      <c r="G429" s="19"/>
      <c r="H429" s="20"/>
      <c r="I429" s="21"/>
      <c r="J429" s="22"/>
      <c r="K429" s="23"/>
      <c r="L429" s="29"/>
      <c r="M429" s="29"/>
      <c r="N429" s="29"/>
      <c r="O429" s="29"/>
      <c r="P429" s="29"/>
      <c r="Q429" s="33"/>
    </row>
    <row r="430" spans="2:17" ht="24" customHeight="1">
      <c r="B430" s="17"/>
      <c r="C430" s="18"/>
      <c r="D430" s="18"/>
      <c r="E430" s="18"/>
      <c r="F430" s="18"/>
      <c r="G430" s="19"/>
      <c r="H430" s="20"/>
      <c r="I430" s="21"/>
      <c r="J430" s="22"/>
      <c r="K430" s="23"/>
      <c r="L430" s="29"/>
      <c r="M430" s="29"/>
      <c r="N430" s="29"/>
      <c r="O430" s="29"/>
      <c r="P430" s="29"/>
      <c r="Q430" s="33"/>
    </row>
    <row r="431" spans="2:17" ht="24" customHeight="1">
      <c r="B431" s="17"/>
      <c r="C431" s="18"/>
      <c r="D431" s="18"/>
      <c r="E431" s="18"/>
      <c r="F431" s="18"/>
      <c r="G431" s="19"/>
      <c r="H431" s="20"/>
      <c r="I431" s="21"/>
      <c r="J431" s="22"/>
      <c r="K431" s="23"/>
      <c r="L431" s="29"/>
      <c r="M431" s="29"/>
      <c r="N431" s="29"/>
      <c r="O431" s="29"/>
      <c r="P431" s="29"/>
      <c r="Q431" s="33"/>
    </row>
    <row r="432" spans="2:17" ht="24" customHeight="1">
      <c r="B432" s="17"/>
      <c r="C432" s="18"/>
      <c r="D432" s="18"/>
      <c r="E432" s="18"/>
      <c r="F432" s="18"/>
      <c r="G432" s="19"/>
      <c r="H432" s="20"/>
      <c r="I432" s="21"/>
      <c r="J432" s="22"/>
      <c r="K432" s="23"/>
      <c r="L432" s="29"/>
      <c r="M432" s="29"/>
      <c r="N432" s="29"/>
      <c r="O432" s="29"/>
      <c r="P432" s="29"/>
      <c r="Q432" s="33"/>
    </row>
    <row r="433" spans="2:17" ht="24" customHeight="1">
      <c r="B433" s="17"/>
      <c r="C433" s="18"/>
      <c r="D433" s="18"/>
      <c r="E433" s="18"/>
      <c r="F433" s="18"/>
      <c r="G433" s="19"/>
      <c r="H433" s="20"/>
      <c r="I433" s="21"/>
      <c r="J433" s="22"/>
      <c r="K433" s="23"/>
      <c r="L433" s="29"/>
      <c r="M433" s="29"/>
      <c r="N433" s="29"/>
      <c r="O433" s="29"/>
      <c r="P433" s="29"/>
      <c r="Q433" s="33"/>
    </row>
    <row r="434" spans="2:17" ht="24" customHeight="1">
      <c r="B434" s="17"/>
      <c r="C434" s="18"/>
      <c r="D434" s="18"/>
      <c r="E434" s="18"/>
      <c r="F434" s="18"/>
      <c r="G434" s="19"/>
      <c r="H434" s="20"/>
      <c r="I434" s="21"/>
      <c r="J434" s="22"/>
      <c r="K434" s="23"/>
      <c r="L434" s="29"/>
      <c r="M434" s="29"/>
      <c r="N434" s="29"/>
      <c r="O434" s="29"/>
      <c r="P434" s="29"/>
      <c r="Q434" s="33"/>
    </row>
    <row r="435" spans="2:17" ht="24" customHeight="1">
      <c r="B435" s="17"/>
      <c r="C435" s="18"/>
      <c r="D435" s="18"/>
      <c r="E435" s="18"/>
      <c r="F435" s="18"/>
      <c r="G435" s="19"/>
      <c r="H435" s="20"/>
      <c r="I435" s="21"/>
      <c r="J435" s="22"/>
      <c r="K435" s="23"/>
      <c r="L435" s="29"/>
      <c r="M435" s="29"/>
      <c r="N435" s="29"/>
      <c r="O435" s="29"/>
      <c r="P435" s="29"/>
      <c r="Q435" s="33"/>
    </row>
    <row r="436" spans="2:17" ht="24" customHeight="1">
      <c r="B436" s="17"/>
      <c r="C436" s="18"/>
      <c r="D436" s="18"/>
      <c r="E436" s="18"/>
      <c r="F436" s="18"/>
      <c r="G436" s="19"/>
      <c r="H436" s="20"/>
      <c r="I436" s="21"/>
      <c r="J436" s="22"/>
      <c r="K436" s="23"/>
      <c r="L436" s="29"/>
      <c r="M436" s="29"/>
      <c r="N436" s="29"/>
      <c r="O436" s="29"/>
      <c r="P436" s="29"/>
      <c r="Q436" s="33"/>
    </row>
    <row r="437" spans="2:17" ht="24" customHeight="1">
      <c r="B437" s="17"/>
      <c r="C437" s="18"/>
      <c r="D437" s="18"/>
      <c r="E437" s="18"/>
      <c r="F437" s="18"/>
      <c r="G437" s="19"/>
      <c r="H437" s="20"/>
      <c r="I437" s="21"/>
      <c r="J437" s="22"/>
      <c r="K437" s="23"/>
      <c r="L437" s="29"/>
      <c r="M437" s="29"/>
      <c r="N437" s="29"/>
      <c r="O437" s="29"/>
      <c r="P437" s="29"/>
      <c r="Q437" s="33"/>
    </row>
    <row r="438" spans="2:17" ht="24" customHeight="1">
      <c r="B438" s="17"/>
      <c r="C438" s="18"/>
      <c r="D438" s="18"/>
      <c r="E438" s="18"/>
      <c r="F438" s="18"/>
      <c r="G438" s="19"/>
      <c r="H438" s="20"/>
      <c r="I438" s="21"/>
      <c r="J438" s="22"/>
      <c r="K438" s="23"/>
      <c r="L438" s="29"/>
      <c r="M438" s="29"/>
      <c r="N438" s="29"/>
      <c r="O438" s="29"/>
      <c r="P438" s="29"/>
      <c r="Q438" s="33"/>
    </row>
    <row r="439" spans="2:17" ht="24" customHeight="1">
      <c r="B439" s="17"/>
      <c r="C439" s="18"/>
      <c r="D439" s="18"/>
      <c r="E439" s="18"/>
      <c r="F439" s="18"/>
      <c r="G439" s="19"/>
      <c r="H439" s="20"/>
      <c r="I439" s="21"/>
      <c r="J439" s="22"/>
      <c r="K439" s="23"/>
      <c r="L439" s="29"/>
      <c r="M439" s="29"/>
      <c r="N439" s="29"/>
      <c r="O439" s="29"/>
      <c r="P439" s="29"/>
      <c r="Q439" s="33"/>
    </row>
    <row r="440" spans="2:17" ht="24" customHeight="1">
      <c r="B440" s="17"/>
      <c r="C440" s="18"/>
      <c r="D440" s="18"/>
      <c r="E440" s="18"/>
      <c r="F440" s="18"/>
      <c r="G440" s="19"/>
      <c r="H440" s="20"/>
      <c r="I440" s="21"/>
      <c r="J440" s="22"/>
      <c r="K440" s="23"/>
      <c r="L440" s="29"/>
      <c r="M440" s="29"/>
      <c r="N440" s="29"/>
      <c r="O440" s="29"/>
      <c r="P440" s="29"/>
      <c r="Q440" s="33"/>
    </row>
    <row r="441" spans="2:17" ht="24" customHeight="1">
      <c r="B441" s="17"/>
      <c r="C441" s="18"/>
      <c r="D441" s="18"/>
      <c r="E441" s="18"/>
      <c r="F441" s="18"/>
      <c r="G441" s="19"/>
      <c r="H441" s="20"/>
      <c r="I441" s="21"/>
      <c r="J441" s="22"/>
      <c r="K441" s="23"/>
      <c r="L441" s="29"/>
      <c r="M441" s="29"/>
      <c r="N441" s="29"/>
      <c r="O441" s="29"/>
      <c r="P441" s="29"/>
      <c r="Q441" s="33"/>
    </row>
    <row r="442" spans="2:17" ht="24" customHeight="1">
      <c r="B442" s="17"/>
      <c r="C442" s="18"/>
      <c r="D442" s="18"/>
      <c r="E442" s="18"/>
      <c r="F442" s="18"/>
      <c r="G442" s="19"/>
      <c r="H442" s="20"/>
      <c r="I442" s="21"/>
      <c r="J442" s="22"/>
      <c r="K442" s="23"/>
      <c r="L442" s="29"/>
      <c r="M442" s="29"/>
      <c r="N442" s="29"/>
      <c r="O442" s="29"/>
      <c r="P442" s="29"/>
      <c r="Q442" s="33"/>
    </row>
    <row r="443" spans="2:17" ht="24" customHeight="1">
      <c r="B443" s="17"/>
      <c r="C443" s="18"/>
      <c r="D443" s="18"/>
      <c r="E443" s="18"/>
      <c r="F443" s="18"/>
      <c r="G443" s="19"/>
      <c r="H443" s="20"/>
      <c r="I443" s="21"/>
      <c r="J443" s="22"/>
      <c r="K443" s="23"/>
      <c r="L443" s="29"/>
      <c r="M443" s="29"/>
      <c r="N443" s="29"/>
      <c r="O443" s="29"/>
      <c r="P443" s="29"/>
      <c r="Q443" s="33"/>
    </row>
    <row r="444" spans="2:17" ht="24" customHeight="1">
      <c r="B444" s="17"/>
      <c r="C444" s="18"/>
      <c r="D444" s="18"/>
      <c r="E444" s="18"/>
      <c r="F444" s="18"/>
      <c r="G444" s="19"/>
      <c r="H444" s="20"/>
      <c r="I444" s="21"/>
      <c r="J444" s="22"/>
      <c r="K444" s="23"/>
      <c r="L444" s="29"/>
      <c r="M444" s="29"/>
      <c r="N444" s="29"/>
      <c r="O444" s="29"/>
      <c r="P444" s="29"/>
      <c r="Q444" s="33"/>
    </row>
    <row r="445" spans="2:17" ht="24" customHeight="1">
      <c r="B445" s="17"/>
      <c r="C445" s="18"/>
      <c r="D445" s="18"/>
      <c r="E445" s="18"/>
      <c r="F445" s="18"/>
      <c r="G445" s="19"/>
      <c r="H445" s="20"/>
      <c r="I445" s="21"/>
      <c r="J445" s="22"/>
      <c r="K445" s="23"/>
      <c r="L445" s="29"/>
      <c r="M445" s="29"/>
      <c r="N445" s="29"/>
      <c r="O445" s="29"/>
      <c r="P445" s="29"/>
      <c r="Q445" s="33"/>
    </row>
    <row r="446" spans="2:17" ht="24" customHeight="1">
      <c r="B446" s="17"/>
      <c r="C446" s="18"/>
      <c r="D446" s="18"/>
      <c r="E446" s="18"/>
      <c r="F446" s="18"/>
      <c r="G446" s="19"/>
      <c r="H446" s="20"/>
      <c r="I446" s="21"/>
      <c r="J446" s="22"/>
      <c r="K446" s="23"/>
      <c r="L446" s="29"/>
      <c r="M446" s="29"/>
      <c r="N446" s="29"/>
      <c r="O446" s="29"/>
      <c r="P446" s="29"/>
      <c r="Q446" s="33"/>
    </row>
    <row r="447" spans="2:17" ht="24" customHeight="1">
      <c r="B447" s="17"/>
      <c r="C447" s="18"/>
      <c r="D447" s="18"/>
      <c r="E447" s="18"/>
      <c r="F447" s="18"/>
      <c r="G447" s="19"/>
      <c r="H447" s="20"/>
      <c r="I447" s="21"/>
      <c r="J447" s="22"/>
      <c r="K447" s="23"/>
      <c r="L447" s="29"/>
      <c r="M447" s="29"/>
      <c r="N447" s="29"/>
      <c r="O447" s="29"/>
      <c r="P447" s="29"/>
      <c r="Q447" s="33"/>
    </row>
    <row r="448" spans="2:17" ht="24" customHeight="1">
      <c r="B448" s="17"/>
      <c r="C448" s="18"/>
      <c r="D448" s="18"/>
      <c r="E448" s="18"/>
      <c r="F448" s="18"/>
      <c r="G448" s="19"/>
      <c r="H448" s="20"/>
      <c r="I448" s="21"/>
      <c r="J448" s="22"/>
      <c r="K448" s="23"/>
      <c r="L448" s="29"/>
      <c r="M448" s="29"/>
      <c r="N448" s="29"/>
      <c r="O448" s="29"/>
      <c r="P448" s="29"/>
      <c r="Q448" s="33"/>
    </row>
    <row r="449" spans="2:17" ht="24" customHeight="1">
      <c r="B449" s="17"/>
      <c r="C449" s="18"/>
      <c r="D449" s="18"/>
      <c r="E449" s="18"/>
      <c r="F449" s="18"/>
      <c r="G449" s="19"/>
      <c r="H449" s="20"/>
      <c r="I449" s="21"/>
      <c r="J449" s="22"/>
      <c r="K449" s="23"/>
      <c r="L449" s="29"/>
      <c r="M449" s="29"/>
      <c r="N449" s="29"/>
      <c r="O449" s="29"/>
      <c r="P449" s="29"/>
      <c r="Q449" s="33"/>
    </row>
    <row r="450" spans="2:17" ht="24" customHeight="1">
      <c r="B450" s="17"/>
      <c r="C450" s="18"/>
      <c r="D450" s="18"/>
      <c r="E450" s="18"/>
      <c r="F450" s="18"/>
      <c r="G450" s="19"/>
      <c r="H450" s="20"/>
      <c r="I450" s="21"/>
      <c r="J450" s="22"/>
      <c r="K450" s="23"/>
      <c r="L450" s="29"/>
      <c r="M450" s="29"/>
      <c r="N450" s="29"/>
      <c r="O450" s="29"/>
      <c r="P450" s="29"/>
      <c r="Q450" s="33"/>
    </row>
    <row r="451" spans="2:17" ht="24" customHeight="1">
      <c r="B451" s="17"/>
      <c r="C451" s="18"/>
      <c r="D451" s="18"/>
      <c r="E451" s="18"/>
      <c r="F451" s="18"/>
      <c r="G451" s="19"/>
      <c r="H451" s="20"/>
      <c r="I451" s="21"/>
      <c r="J451" s="22"/>
      <c r="K451" s="23"/>
      <c r="L451" s="29"/>
      <c r="M451" s="29"/>
      <c r="N451" s="29"/>
      <c r="O451" s="29"/>
      <c r="P451" s="29"/>
      <c r="Q451" s="33"/>
    </row>
    <row r="452" spans="2:17" ht="24" customHeight="1">
      <c r="B452" s="17"/>
      <c r="C452" s="18"/>
      <c r="D452" s="18"/>
      <c r="E452" s="18"/>
      <c r="F452" s="18"/>
      <c r="G452" s="19"/>
      <c r="H452" s="20"/>
      <c r="I452" s="21"/>
      <c r="J452" s="22"/>
      <c r="K452" s="23"/>
      <c r="L452" s="29"/>
      <c r="M452" s="29"/>
      <c r="N452" s="29"/>
      <c r="O452" s="29"/>
      <c r="P452" s="29"/>
      <c r="Q452" s="33"/>
    </row>
    <row r="453" spans="2:17" ht="24" customHeight="1">
      <c r="B453" s="17"/>
      <c r="C453" s="18"/>
      <c r="D453" s="18"/>
      <c r="E453" s="18"/>
      <c r="F453" s="18"/>
      <c r="G453" s="19"/>
      <c r="H453" s="20"/>
      <c r="I453" s="21"/>
      <c r="J453" s="22"/>
      <c r="K453" s="23"/>
      <c r="L453" s="29"/>
      <c r="M453" s="29"/>
      <c r="N453" s="29"/>
      <c r="O453" s="29"/>
      <c r="P453" s="29"/>
      <c r="Q453" s="33"/>
    </row>
    <row r="454" spans="2:17" ht="24" customHeight="1">
      <c r="B454" s="17"/>
      <c r="C454" s="18"/>
      <c r="D454" s="18"/>
      <c r="E454" s="18"/>
      <c r="F454" s="18"/>
      <c r="G454" s="19"/>
      <c r="H454" s="20"/>
      <c r="I454" s="21"/>
      <c r="J454" s="22"/>
      <c r="K454" s="23"/>
      <c r="L454" s="29"/>
      <c r="M454" s="29"/>
      <c r="N454" s="29"/>
      <c r="O454" s="29"/>
      <c r="P454" s="29"/>
      <c r="Q454" s="33"/>
    </row>
    <row r="455" spans="2:17" ht="24" customHeight="1">
      <c r="B455" s="17"/>
      <c r="C455" s="18"/>
      <c r="D455" s="18"/>
      <c r="E455" s="18"/>
      <c r="F455" s="18"/>
      <c r="G455" s="19"/>
      <c r="H455" s="20"/>
      <c r="I455" s="21"/>
      <c r="J455" s="22"/>
      <c r="K455" s="23"/>
      <c r="L455" s="29"/>
      <c r="M455" s="29"/>
      <c r="N455" s="29"/>
      <c r="O455" s="29"/>
      <c r="P455" s="29"/>
      <c r="Q455" s="33"/>
    </row>
    <row r="456" spans="2:17" ht="24" customHeight="1">
      <c r="B456" s="17"/>
      <c r="C456" s="18"/>
      <c r="D456" s="18"/>
      <c r="E456" s="18"/>
      <c r="F456" s="18"/>
      <c r="G456" s="19"/>
      <c r="H456" s="20"/>
      <c r="I456" s="21"/>
      <c r="J456" s="22"/>
      <c r="K456" s="23"/>
      <c r="L456" s="29"/>
      <c r="M456" s="29"/>
      <c r="N456" s="29"/>
      <c r="O456" s="29"/>
      <c r="P456" s="29"/>
      <c r="Q456" s="33"/>
    </row>
    <row r="457" spans="2:17" ht="24" customHeight="1">
      <c r="B457" s="17"/>
      <c r="C457" s="18"/>
      <c r="D457" s="18"/>
      <c r="E457" s="18"/>
      <c r="F457" s="18"/>
      <c r="G457" s="19"/>
      <c r="H457" s="20"/>
      <c r="I457" s="21"/>
      <c r="J457" s="22"/>
      <c r="K457" s="23"/>
      <c r="L457" s="29"/>
      <c r="M457" s="29"/>
      <c r="N457" s="29"/>
      <c r="O457" s="29"/>
      <c r="P457" s="29"/>
      <c r="Q457" s="33"/>
    </row>
    <row r="458" spans="2:17" ht="24" customHeight="1">
      <c r="B458" s="17"/>
      <c r="C458" s="18"/>
      <c r="D458" s="18"/>
      <c r="E458" s="18"/>
      <c r="F458" s="18"/>
      <c r="G458" s="19"/>
      <c r="H458" s="20"/>
      <c r="I458" s="21"/>
      <c r="J458" s="22"/>
      <c r="K458" s="23"/>
      <c r="L458" s="29"/>
      <c r="M458" s="29"/>
      <c r="N458" s="29"/>
      <c r="O458" s="29"/>
      <c r="P458" s="29"/>
      <c r="Q458" s="33"/>
    </row>
    <row r="459" spans="2:17" ht="24" customHeight="1">
      <c r="B459" s="17"/>
      <c r="C459" s="18"/>
      <c r="D459" s="18"/>
      <c r="E459" s="18"/>
      <c r="F459" s="18"/>
      <c r="G459" s="19"/>
      <c r="H459" s="20"/>
      <c r="I459" s="21"/>
      <c r="J459" s="22"/>
      <c r="K459" s="23"/>
      <c r="L459" s="29"/>
      <c r="M459" s="29"/>
      <c r="N459" s="29"/>
      <c r="O459" s="29"/>
      <c r="P459" s="29"/>
      <c r="Q459" s="33"/>
    </row>
    <row r="460" spans="2:17" ht="24" customHeight="1">
      <c r="B460" s="17"/>
      <c r="C460" s="18"/>
      <c r="D460" s="18"/>
      <c r="E460" s="18"/>
      <c r="F460" s="18"/>
      <c r="G460" s="19"/>
      <c r="H460" s="20"/>
      <c r="I460" s="21"/>
      <c r="J460" s="22"/>
      <c r="K460" s="23"/>
      <c r="L460" s="29"/>
      <c r="M460" s="29"/>
      <c r="N460" s="29"/>
      <c r="O460" s="29"/>
      <c r="P460" s="29"/>
      <c r="Q460" s="33"/>
    </row>
    <row r="461" spans="2:17" ht="24" customHeight="1">
      <c r="B461" s="17"/>
      <c r="C461" s="18"/>
      <c r="D461" s="18"/>
      <c r="E461" s="18"/>
      <c r="F461" s="18"/>
      <c r="G461" s="19"/>
      <c r="H461" s="20"/>
      <c r="I461" s="21"/>
      <c r="J461" s="22"/>
      <c r="K461" s="23"/>
      <c r="L461" s="29"/>
      <c r="M461" s="29"/>
      <c r="N461" s="29"/>
      <c r="O461" s="29"/>
      <c r="P461" s="29"/>
      <c r="Q461" s="33"/>
    </row>
    <row r="462" spans="2:17" ht="24" customHeight="1">
      <c r="B462" s="17"/>
      <c r="C462" s="18"/>
      <c r="D462" s="18"/>
      <c r="E462" s="18"/>
      <c r="F462" s="18"/>
      <c r="G462" s="19"/>
      <c r="H462" s="20"/>
      <c r="I462" s="21"/>
      <c r="J462" s="22"/>
      <c r="K462" s="23"/>
      <c r="L462" s="29"/>
      <c r="M462" s="29"/>
      <c r="N462" s="29"/>
      <c r="O462" s="29"/>
      <c r="P462" s="29"/>
      <c r="Q462" s="33"/>
    </row>
    <row r="463" spans="2:17" ht="24" customHeight="1">
      <c r="B463" s="17"/>
      <c r="C463" s="18"/>
      <c r="D463" s="18"/>
      <c r="E463" s="18"/>
      <c r="F463" s="18"/>
      <c r="G463" s="19"/>
      <c r="H463" s="20"/>
      <c r="I463" s="21"/>
      <c r="J463" s="22"/>
      <c r="K463" s="23"/>
      <c r="L463" s="29"/>
      <c r="M463" s="29"/>
      <c r="N463" s="29"/>
      <c r="O463" s="29"/>
      <c r="P463" s="29"/>
      <c r="Q463" s="33"/>
    </row>
    <row r="464" spans="2:17" ht="24" customHeight="1">
      <c r="B464" s="17"/>
      <c r="C464" s="18"/>
      <c r="D464" s="18"/>
      <c r="E464" s="18"/>
      <c r="F464" s="18"/>
      <c r="G464" s="19"/>
      <c r="H464" s="20"/>
      <c r="I464" s="21"/>
      <c r="J464" s="22"/>
      <c r="K464" s="23"/>
      <c r="L464" s="29"/>
      <c r="M464" s="29"/>
      <c r="N464" s="29"/>
      <c r="O464" s="29"/>
      <c r="P464" s="29"/>
      <c r="Q464" s="33"/>
    </row>
    <row r="465" spans="2:17" ht="24" customHeight="1">
      <c r="B465" s="17"/>
      <c r="C465" s="18"/>
      <c r="D465" s="18"/>
      <c r="E465" s="18"/>
      <c r="F465" s="18"/>
      <c r="G465" s="19"/>
      <c r="H465" s="20"/>
      <c r="I465" s="21"/>
      <c r="J465" s="22"/>
      <c r="K465" s="23"/>
      <c r="L465" s="29"/>
      <c r="M465" s="29"/>
      <c r="N465" s="29"/>
      <c r="O465" s="29"/>
      <c r="P465" s="29"/>
      <c r="Q465" s="33"/>
    </row>
    <row r="466" spans="2:17" ht="24" customHeight="1">
      <c r="B466" s="17"/>
      <c r="C466" s="18"/>
      <c r="D466" s="18"/>
      <c r="E466" s="18"/>
      <c r="F466" s="18"/>
      <c r="G466" s="19"/>
      <c r="H466" s="20"/>
      <c r="I466" s="21"/>
      <c r="J466" s="22"/>
      <c r="K466" s="23"/>
      <c r="L466" s="29"/>
      <c r="M466" s="29"/>
      <c r="N466" s="29"/>
      <c r="O466" s="29"/>
      <c r="P466" s="29"/>
      <c r="Q466" s="33"/>
    </row>
    <row r="467" spans="2:17" ht="24" customHeight="1">
      <c r="B467" s="17"/>
      <c r="C467" s="18"/>
      <c r="D467" s="18"/>
      <c r="E467" s="18"/>
      <c r="F467" s="18"/>
      <c r="G467" s="19"/>
      <c r="H467" s="20"/>
      <c r="I467" s="21"/>
      <c r="J467" s="22"/>
      <c r="K467" s="23"/>
      <c r="L467" s="29"/>
      <c r="M467" s="29"/>
      <c r="N467" s="29"/>
      <c r="O467" s="29"/>
      <c r="P467" s="29"/>
      <c r="Q467" s="33"/>
    </row>
    <row r="468" spans="2:17" ht="24" customHeight="1">
      <c r="B468" s="17"/>
      <c r="C468" s="18"/>
      <c r="D468" s="18"/>
      <c r="E468" s="18"/>
      <c r="F468" s="18"/>
      <c r="G468" s="19"/>
      <c r="H468" s="20"/>
      <c r="I468" s="21"/>
      <c r="J468" s="22"/>
      <c r="K468" s="23"/>
      <c r="L468" s="29"/>
      <c r="M468" s="29"/>
      <c r="N468" s="29"/>
      <c r="O468" s="29"/>
      <c r="P468" s="29"/>
      <c r="Q468" s="33"/>
    </row>
    <row r="469" spans="2:17" ht="24" customHeight="1">
      <c r="B469" s="17"/>
      <c r="C469" s="18"/>
      <c r="D469" s="18"/>
      <c r="E469" s="18"/>
      <c r="F469" s="18"/>
      <c r="G469" s="19"/>
      <c r="H469" s="20"/>
      <c r="I469" s="21"/>
      <c r="J469" s="22"/>
      <c r="K469" s="23"/>
      <c r="L469" s="29"/>
      <c r="M469" s="29"/>
      <c r="N469" s="29"/>
      <c r="O469" s="29"/>
      <c r="P469" s="29"/>
      <c r="Q469" s="33"/>
    </row>
    <row r="470" spans="2:17" ht="24" customHeight="1">
      <c r="B470" s="17"/>
      <c r="C470" s="18"/>
      <c r="D470" s="18"/>
      <c r="E470" s="18"/>
      <c r="F470" s="18"/>
      <c r="G470" s="19"/>
      <c r="H470" s="20"/>
      <c r="I470" s="21"/>
      <c r="J470" s="22"/>
      <c r="K470" s="23"/>
      <c r="L470" s="29"/>
      <c r="M470" s="29"/>
      <c r="N470" s="29"/>
      <c r="O470" s="29"/>
      <c r="P470" s="29"/>
      <c r="Q470" s="33"/>
    </row>
    <row r="471" spans="2:17" ht="24" customHeight="1">
      <c r="B471" s="17"/>
      <c r="C471" s="18"/>
      <c r="D471" s="18"/>
      <c r="E471" s="18"/>
      <c r="F471" s="18"/>
      <c r="G471" s="19"/>
      <c r="H471" s="20"/>
      <c r="I471" s="21"/>
      <c r="J471" s="22"/>
      <c r="K471" s="23" t="str">
        <f t="shared" ref="K471:K534" si="3">IF(I471="","",I471*J471)</f>
        <v/>
      </c>
      <c r="L471" s="29"/>
      <c r="M471" s="29"/>
      <c r="N471" s="29"/>
      <c r="O471" s="29"/>
      <c r="P471" s="29"/>
      <c r="Q471" s="33"/>
    </row>
    <row r="472" spans="2:17" ht="24" customHeight="1">
      <c r="B472" s="17"/>
      <c r="C472" s="18"/>
      <c r="D472" s="18"/>
      <c r="E472" s="18"/>
      <c r="F472" s="18"/>
      <c r="G472" s="19"/>
      <c r="H472" s="20"/>
      <c r="I472" s="21"/>
      <c r="J472" s="22"/>
      <c r="K472" s="23" t="str">
        <f t="shared" si="3"/>
        <v/>
      </c>
      <c r="L472" s="29"/>
      <c r="M472" s="29"/>
      <c r="N472" s="29"/>
      <c r="O472" s="29"/>
      <c r="P472" s="29"/>
      <c r="Q472" s="33"/>
    </row>
    <row r="473" spans="2:17" ht="24" customHeight="1">
      <c r="B473" s="17"/>
      <c r="C473" s="18"/>
      <c r="D473" s="18"/>
      <c r="E473" s="18"/>
      <c r="F473" s="18"/>
      <c r="G473" s="19"/>
      <c r="H473" s="20"/>
      <c r="I473" s="21"/>
      <c r="J473" s="22"/>
      <c r="K473" s="23" t="str">
        <f t="shared" si="3"/>
        <v/>
      </c>
      <c r="L473" s="29"/>
      <c r="M473" s="29"/>
      <c r="N473" s="29"/>
      <c r="O473" s="29"/>
      <c r="P473" s="29"/>
      <c r="Q473" s="33"/>
    </row>
    <row r="474" spans="2:17" ht="24" customHeight="1">
      <c r="B474" s="17"/>
      <c r="C474" s="18"/>
      <c r="D474" s="18"/>
      <c r="E474" s="18"/>
      <c r="F474" s="18"/>
      <c r="G474" s="19"/>
      <c r="H474" s="20"/>
      <c r="I474" s="21"/>
      <c r="J474" s="22"/>
      <c r="K474" s="23" t="str">
        <f t="shared" si="3"/>
        <v/>
      </c>
      <c r="L474" s="29"/>
      <c r="M474" s="29"/>
      <c r="N474" s="29"/>
      <c r="O474" s="29"/>
      <c r="P474" s="29"/>
      <c r="Q474" s="33"/>
    </row>
    <row r="475" spans="2:17" ht="24" customHeight="1">
      <c r="B475" s="17"/>
      <c r="C475" s="18"/>
      <c r="D475" s="18"/>
      <c r="E475" s="18"/>
      <c r="F475" s="18"/>
      <c r="G475" s="19"/>
      <c r="H475" s="20"/>
      <c r="I475" s="21"/>
      <c r="J475" s="22"/>
      <c r="K475" s="23" t="str">
        <f t="shared" si="3"/>
        <v/>
      </c>
      <c r="L475" s="29"/>
      <c r="M475" s="29"/>
      <c r="N475" s="29"/>
      <c r="O475" s="29"/>
      <c r="P475" s="29"/>
      <c r="Q475" s="33"/>
    </row>
    <row r="476" spans="2:17" ht="24" customHeight="1">
      <c r="B476" s="17"/>
      <c r="C476" s="18"/>
      <c r="D476" s="18"/>
      <c r="E476" s="18"/>
      <c r="F476" s="18"/>
      <c r="G476" s="19"/>
      <c r="H476" s="20"/>
      <c r="I476" s="21"/>
      <c r="J476" s="22"/>
      <c r="K476" s="23" t="str">
        <f t="shared" si="3"/>
        <v/>
      </c>
      <c r="L476" s="29"/>
      <c r="M476" s="29"/>
      <c r="N476" s="29"/>
      <c r="O476" s="29"/>
      <c r="P476" s="29"/>
      <c r="Q476" s="33"/>
    </row>
    <row r="477" spans="2:17" ht="24" customHeight="1">
      <c r="B477" s="17"/>
      <c r="C477" s="18"/>
      <c r="D477" s="18"/>
      <c r="E477" s="18"/>
      <c r="F477" s="18"/>
      <c r="G477" s="19"/>
      <c r="H477" s="20"/>
      <c r="I477" s="21"/>
      <c r="J477" s="22"/>
      <c r="K477" s="23" t="str">
        <f t="shared" si="3"/>
        <v/>
      </c>
      <c r="L477" s="29"/>
      <c r="M477" s="29"/>
      <c r="N477" s="29"/>
      <c r="O477" s="29"/>
      <c r="P477" s="29"/>
      <c r="Q477" s="33"/>
    </row>
    <row r="478" spans="2:17" ht="24" customHeight="1">
      <c r="B478" s="17"/>
      <c r="C478" s="18"/>
      <c r="D478" s="18"/>
      <c r="E478" s="18"/>
      <c r="F478" s="18"/>
      <c r="G478" s="19"/>
      <c r="H478" s="20"/>
      <c r="I478" s="21"/>
      <c r="J478" s="22"/>
      <c r="K478" s="23" t="str">
        <f t="shared" si="3"/>
        <v/>
      </c>
      <c r="L478" s="29"/>
      <c r="M478" s="29"/>
      <c r="N478" s="29"/>
      <c r="O478" s="29"/>
      <c r="P478" s="29"/>
      <c r="Q478" s="33"/>
    </row>
    <row r="479" spans="2:17" ht="24" customHeight="1">
      <c r="B479" s="17"/>
      <c r="C479" s="18"/>
      <c r="D479" s="18"/>
      <c r="E479" s="18"/>
      <c r="F479" s="18"/>
      <c r="G479" s="19"/>
      <c r="H479" s="20"/>
      <c r="I479" s="21"/>
      <c r="J479" s="22"/>
      <c r="K479" s="23" t="str">
        <f t="shared" si="3"/>
        <v/>
      </c>
      <c r="L479" s="29"/>
      <c r="M479" s="29"/>
      <c r="N479" s="29"/>
      <c r="O479" s="29"/>
      <c r="P479" s="29"/>
      <c r="Q479" s="33"/>
    </row>
    <row r="480" spans="2:17" ht="24" customHeight="1">
      <c r="B480" s="17"/>
      <c r="C480" s="18"/>
      <c r="D480" s="18"/>
      <c r="E480" s="18"/>
      <c r="F480" s="18"/>
      <c r="G480" s="19"/>
      <c r="H480" s="20"/>
      <c r="I480" s="21"/>
      <c r="J480" s="22"/>
      <c r="K480" s="23" t="str">
        <f t="shared" si="3"/>
        <v/>
      </c>
      <c r="L480" s="29"/>
      <c r="M480" s="29"/>
      <c r="N480" s="29"/>
      <c r="O480" s="29"/>
      <c r="P480" s="29"/>
      <c r="Q480" s="33"/>
    </row>
    <row r="481" spans="2:17" ht="24" customHeight="1">
      <c r="B481" s="17"/>
      <c r="C481" s="18"/>
      <c r="D481" s="18"/>
      <c r="E481" s="18"/>
      <c r="F481" s="18"/>
      <c r="G481" s="19"/>
      <c r="H481" s="20"/>
      <c r="I481" s="21"/>
      <c r="J481" s="22"/>
      <c r="K481" s="23" t="str">
        <f t="shared" si="3"/>
        <v/>
      </c>
      <c r="L481" s="29"/>
      <c r="M481" s="29"/>
      <c r="N481" s="29"/>
      <c r="O481" s="29"/>
      <c r="P481" s="29"/>
      <c r="Q481" s="33"/>
    </row>
    <row r="482" spans="2:17" ht="24" customHeight="1">
      <c r="B482" s="17"/>
      <c r="C482" s="18"/>
      <c r="D482" s="18"/>
      <c r="E482" s="18"/>
      <c r="F482" s="18"/>
      <c r="G482" s="19"/>
      <c r="H482" s="20"/>
      <c r="I482" s="21"/>
      <c r="J482" s="22"/>
      <c r="K482" s="23" t="str">
        <f t="shared" si="3"/>
        <v/>
      </c>
      <c r="L482" s="29"/>
      <c r="M482" s="29"/>
      <c r="N482" s="29"/>
      <c r="O482" s="29"/>
      <c r="P482" s="29"/>
      <c r="Q482" s="33"/>
    </row>
    <row r="483" spans="2:17" ht="24" customHeight="1">
      <c r="B483" s="17"/>
      <c r="C483" s="18"/>
      <c r="D483" s="18"/>
      <c r="E483" s="18"/>
      <c r="F483" s="18"/>
      <c r="G483" s="19"/>
      <c r="H483" s="20"/>
      <c r="I483" s="21"/>
      <c r="J483" s="22"/>
      <c r="K483" s="23" t="str">
        <f t="shared" si="3"/>
        <v/>
      </c>
      <c r="L483" s="29"/>
      <c r="M483" s="29"/>
      <c r="N483" s="29"/>
      <c r="O483" s="29"/>
      <c r="P483" s="29"/>
      <c r="Q483" s="33"/>
    </row>
    <row r="484" spans="2:17" ht="24" customHeight="1">
      <c r="B484" s="17"/>
      <c r="C484" s="18"/>
      <c r="D484" s="18"/>
      <c r="E484" s="18"/>
      <c r="F484" s="18"/>
      <c r="G484" s="19"/>
      <c r="H484" s="20"/>
      <c r="I484" s="21"/>
      <c r="J484" s="22"/>
      <c r="K484" s="23" t="str">
        <f t="shared" si="3"/>
        <v/>
      </c>
      <c r="L484" s="29"/>
      <c r="M484" s="29"/>
      <c r="N484" s="29"/>
      <c r="O484" s="29"/>
      <c r="P484" s="29"/>
      <c r="Q484" s="33"/>
    </row>
    <row r="485" spans="2:17" ht="24" customHeight="1">
      <c r="B485" s="17"/>
      <c r="C485" s="18"/>
      <c r="D485" s="18"/>
      <c r="E485" s="18"/>
      <c r="F485" s="18"/>
      <c r="G485" s="19"/>
      <c r="H485" s="20"/>
      <c r="I485" s="21"/>
      <c r="J485" s="22"/>
      <c r="K485" s="23" t="str">
        <f t="shared" si="3"/>
        <v/>
      </c>
      <c r="L485" s="29"/>
      <c r="M485" s="29"/>
      <c r="N485" s="29"/>
      <c r="O485" s="29"/>
      <c r="P485" s="29"/>
      <c r="Q485" s="33"/>
    </row>
    <row r="486" spans="2:17" ht="24" customHeight="1">
      <c r="B486" s="17"/>
      <c r="C486" s="18"/>
      <c r="D486" s="18"/>
      <c r="E486" s="18"/>
      <c r="F486" s="18"/>
      <c r="G486" s="19"/>
      <c r="H486" s="20"/>
      <c r="I486" s="21"/>
      <c r="J486" s="22"/>
      <c r="K486" s="23" t="str">
        <f t="shared" si="3"/>
        <v/>
      </c>
      <c r="L486" s="29"/>
      <c r="M486" s="29"/>
      <c r="N486" s="29"/>
      <c r="O486" s="29"/>
      <c r="P486" s="29"/>
      <c r="Q486" s="33"/>
    </row>
    <row r="487" spans="2:17" ht="24" customHeight="1">
      <c r="B487" s="17"/>
      <c r="C487" s="18"/>
      <c r="D487" s="18"/>
      <c r="E487" s="18"/>
      <c r="F487" s="18"/>
      <c r="G487" s="19"/>
      <c r="H487" s="20"/>
      <c r="I487" s="21"/>
      <c r="J487" s="22"/>
      <c r="K487" s="23" t="str">
        <f t="shared" si="3"/>
        <v/>
      </c>
      <c r="L487" s="29"/>
      <c r="M487" s="29"/>
      <c r="N487" s="29"/>
      <c r="O487" s="29"/>
      <c r="P487" s="29"/>
      <c r="Q487" s="33"/>
    </row>
    <row r="488" spans="2:17" ht="24" customHeight="1">
      <c r="B488" s="17"/>
      <c r="C488" s="18"/>
      <c r="D488" s="18"/>
      <c r="E488" s="18"/>
      <c r="F488" s="18"/>
      <c r="G488" s="19"/>
      <c r="H488" s="20"/>
      <c r="I488" s="21"/>
      <c r="J488" s="22"/>
      <c r="K488" s="23" t="str">
        <f t="shared" si="3"/>
        <v/>
      </c>
      <c r="L488" s="29"/>
      <c r="M488" s="29"/>
      <c r="N488" s="29"/>
      <c r="O488" s="29"/>
      <c r="P488" s="29"/>
      <c r="Q488" s="33"/>
    </row>
    <row r="489" spans="2:17" ht="24" customHeight="1">
      <c r="B489" s="17"/>
      <c r="C489" s="18"/>
      <c r="D489" s="18"/>
      <c r="E489" s="18"/>
      <c r="F489" s="18"/>
      <c r="G489" s="19"/>
      <c r="H489" s="20"/>
      <c r="I489" s="21"/>
      <c r="J489" s="22"/>
      <c r="K489" s="23" t="str">
        <f t="shared" si="3"/>
        <v/>
      </c>
      <c r="L489" s="29"/>
      <c r="M489" s="29"/>
      <c r="N489" s="29"/>
      <c r="O489" s="29"/>
      <c r="P489" s="29"/>
      <c r="Q489" s="33"/>
    </row>
    <row r="490" spans="2:17" ht="24" customHeight="1">
      <c r="B490" s="17"/>
      <c r="C490" s="18"/>
      <c r="D490" s="18"/>
      <c r="E490" s="18"/>
      <c r="F490" s="18"/>
      <c r="G490" s="19"/>
      <c r="H490" s="20"/>
      <c r="I490" s="21"/>
      <c r="J490" s="22"/>
      <c r="K490" s="23" t="str">
        <f t="shared" si="3"/>
        <v/>
      </c>
      <c r="L490" s="29"/>
      <c r="M490" s="29"/>
      <c r="N490" s="29"/>
      <c r="O490" s="29"/>
      <c r="P490" s="29"/>
      <c r="Q490" s="33"/>
    </row>
    <row r="491" spans="2:17" ht="24" customHeight="1">
      <c r="B491" s="17"/>
      <c r="C491" s="18"/>
      <c r="D491" s="18"/>
      <c r="E491" s="18"/>
      <c r="F491" s="18"/>
      <c r="G491" s="19"/>
      <c r="H491" s="20"/>
      <c r="I491" s="21"/>
      <c r="J491" s="22"/>
      <c r="K491" s="23" t="str">
        <f t="shared" si="3"/>
        <v/>
      </c>
      <c r="L491" s="29"/>
      <c r="M491" s="29"/>
      <c r="N491" s="29"/>
      <c r="O491" s="29"/>
      <c r="P491" s="29"/>
      <c r="Q491" s="33"/>
    </row>
    <row r="492" spans="2:17" ht="24" customHeight="1">
      <c r="B492" s="17"/>
      <c r="C492" s="18"/>
      <c r="D492" s="18"/>
      <c r="E492" s="18"/>
      <c r="F492" s="18"/>
      <c r="G492" s="19"/>
      <c r="H492" s="20"/>
      <c r="I492" s="21"/>
      <c r="J492" s="22"/>
      <c r="K492" s="23" t="str">
        <f t="shared" si="3"/>
        <v/>
      </c>
      <c r="L492" s="29"/>
      <c r="M492" s="29"/>
      <c r="N492" s="29"/>
      <c r="O492" s="29"/>
      <c r="P492" s="29"/>
      <c r="Q492" s="33"/>
    </row>
    <row r="493" spans="2:17" ht="24" customHeight="1">
      <c r="B493" s="17"/>
      <c r="C493" s="18"/>
      <c r="D493" s="18"/>
      <c r="E493" s="18"/>
      <c r="F493" s="18"/>
      <c r="G493" s="19"/>
      <c r="H493" s="20"/>
      <c r="I493" s="21"/>
      <c r="J493" s="22"/>
      <c r="K493" s="23" t="str">
        <f t="shared" si="3"/>
        <v/>
      </c>
      <c r="L493" s="29"/>
      <c r="M493" s="29"/>
      <c r="N493" s="29"/>
      <c r="O493" s="29"/>
      <c r="P493" s="29"/>
      <c r="Q493" s="33"/>
    </row>
    <row r="494" spans="2:17" ht="24" customHeight="1">
      <c r="B494" s="17"/>
      <c r="C494" s="18"/>
      <c r="D494" s="18"/>
      <c r="E494" s="18"/>
      <c r="F494" s="18"/>
      <c r="G494" s="19"/>
      <c r="H494" s="20"/>
      <c r="I494" s="21"/>
      <c r="J494" s="22"/>
      <c r="K494" s="23" t="str">
        <f t="shared" si="3"/>
        <v/>
      </c>
      <c r="L494" s="29"/>
      <c r="M494" s="29"/>
      <c r="N494" s="29"/>
      <c r="O494" s="29"/>
      <c r="P494" s="29"/>
      <c r="Q494" s="33"/>
    </row>
    <row r="495" spans="2:17" ht="24" customHeight="1">
      <c r="B495" s="17"/>
      <c r="C495" s="18"/>
      <c r="D495" s="18"/>
      <c r="E495" s="18"/>
      <c r="F495" s="18"/>
      <c r="G495" s="19"/>
      <c r="H495" s="20"/>
      <c r="I495" s="21"/>
      <c r="J495" s="22"/>
      <c r="K495" s="23" t="str">
        <f t="shared" si="3"/>
        <v/>
      </c>
      <c r="L495" s="29"/>
      <c r="M495" s="29"/>
      <c r="N495" s="29"/>
      <c r="O495" s="29"/>
      <c r="P495" s="29"/>
      <c r="Q495" s="33"/>
    </row>
    <row r="496" spans="2:17" ht="24" customHeight="1">
      <c r="B496" s="17"/>
      <c r="C496" s="18"/>
      <c r="D496" s="18"/>
      <c r="E496" s="18"/>
      <c r="F496" s="18"/>
      <c r="G496" s="19"/>
      <c r="H496" s="20"/>
      <c r="I496" s="21"/>
      <c r="J496" s="22"/>
      <c r="K496" s="23" t="str">
        <f t="shared" si="3"/>
        <v/>
      </c>
      <c r="L496" s="29"/>
      <c r="M496" s="29"/>
      <c r="N496" s="29"/>
      <c r="O496" s="29"/>
      <c r="P496" s="29"/>
      <c r="Q496" s="33"/>
    </row>
    <row r="497" spans="2:17" ht="24" customHeight="1">
      <c r="B497" s="17"/>
      <c r="C497" s="18"/>
      <c r="D497" s="18"/>
      <c r="E497" s="18"/>
      <c r="F497" s="18"/>
      <c r="G497" s="19"/>
      <c r="H497" s="20"/>
      <c r="I497" s="21"/>
      <c r="J497" s="22"/>
      <c r="K497" s="23" t="str">
        <f t="shared" si="3"/>
        <v/>
      </c>
      <c r="L497" s="29"/>
      <c r="M497" s="29"/>
      <c r="N497" s="29"/>
      <c r="O497" s="29"/>
      <c r="P497" s="29"/>
      <c r="Q497" s="33"/>
    </row>
    <row r="498" spans="2:17" ht="24" customHeight="1">
      <c r="B498" s="17"/>
      <c r="C498" s="18"/>
      <c r="D498" s="18"/>
      <c r="E498" s="18"/>
      <c r="F498" s="18"/>
      <c r="G498" s="19"/>
      <c r="H498" s="20"/>
      <c r="I498" s="21"/>
      <c r="J498" s="22"/>
      <c r="K498" s="23" t="str">
        <f t="shared" si="3"/>
        <v/>
      </c>
      <c r="L498" s="29"/>
      <c r="M498" s="29"/>
      <c r="N498" s="29"/>
      <c r="O498" s="29"/>
      <c r="P498" s="29"/>
      <c r="Q498" s="33"/>
    </row>
    <row r="499" spans="2:17" ht="24" customHeight="1">
      <c r="B499" s="17"/>
      <c r="C499" s="18"/>
      <c r="D499" s="18"/>
      <c r="E499" s="18"/>
      <c r="F499" s="18"/>
      <c r="G499" s="19"/>
      <c r="H499" s="20"/>
      <c r="I499" s="21"/>
      <c r="J499" s="22"/>
      <c r="K499" s="23" t="str">
        <f t="shared" si="3"/>
        <v/>
      </c>
      <c r="L499" s="29"/>
      <c r="M499" s="29"/>
      <c r="N499" s="29"/>
      <c r="O499" s="29"/>
      <c r="P499" s="29"/>
      <c r="Q499" s="33"/>
    </row>
    <row r="500" spans="2:17" ht="24" customHeight="1">
      <c r="B500" s="17"/>
      <c r="C500" s="18"/>
      <c r="D500" s="18"/>
      <c r="E500" s="18"/>
      <c r="F500" s="18"/>
      <c r="G500" s="19"/>
      <c r="H500" s="20"/>
      <c r="I500" s="21"/>
      <c r="J500" s="22"/>
      <c r="K500" s="23" t="str">
        <f t="shared" si="3"/>
        <v/>
      </c>
      <c r="L500" s="29"/>
      <c r="M500" s="29"/>
      <c r="N500" s="29"/>
      <c r="O500" s="29"/>
      <c r="P500" s="29"/>
      <c r="Q500" s="33"/>
    </row>
    <row r="501" spans="2:17" ht="24" customHeight="1">
      <c r="B501" s="17"/>
      <c r="C501" s="18"/>
      <c r="D501" s="18"/>
      <c r="E501" s="18"/>
      <c r="F501" s="18"/>
      <c r="G501" s="19"/>
      <c r="H501" s="20"/>
      <c r="I501" s="21"/>
      <c r="J501" s="22"/>
      <c r="K501" s="23" t="str">
        <f t="shared" si="3"/>
        <v/>
      </c>
      <c r="L501" s="29"/>
      <c r="M501" s="29"/>
      <c r="N501" s="29"/>
      <c r="O501" s="29"/>
      <c r="P501" s="29"/>
      <c r="Q501" s="33"/>
    </row>
    <row r="502" spans="2:17" ht="24" customHeight="1">
      <c r="B502" s="17"/>
      <c r="C502" s="18"/>
      <c r="D502" s="18"/>
      <c r="E502" s="18"/>
      <c r="F502" s="18"/>
      <c r="G502" s="19"/>
      <c r="H502" s="20"/>
      <c r="I502" s="21"/>
      <c r="J502" s="22"/>
      <c r="K502" s="23" t="str">
        <f t="shared" si="3"/>
        <v/>
      </c>
      <c r="L502" s="29"/>
      <c r="M502" s="29"/>
      <c r="N502" s="29"/>
      <c r="O502" s="29"/>
      <c r="P502" s="29"/>
      <c r="Q502" s="33"/>
    </row>
    <row r="503" spans="2:17" ht="24" customHeight="1">
      <c r="B503" s="17"/>
      <c r="C503" s="18"/>
      <c r="D503" s="18"/>
      <c r="E503" s="18"/>
      <c r="F503" s="18"/>
      <c r="G503" s="19"/>
      <c r="H503" s="20"/>
      <c r="I503" s="21"/>
      <c r="J503" s="22"/>
      <c r="K503" s="23" t="str">
        <f t="shared" si="3"/>
        <v/>
      </c>
      <c r="L503" s="29"/>
      <c r="M503" s="29"/>
      <c r="N503" s="29"/>
      <c r="O503" s="29"/>
      <c r="P503" s="29"/>
      <c r="Q503" s="33"/>
    </row>
    <row r="504" spans="2:17" ht="24" customHeight="1">
      <c r="B504" s="17"/>
      <c r="C504" s="18"/>
      <c r="D504" s="18"/>
      <c r="E504" s="18"/>
      <c r="F504" s="18"/>
      <c r="G504" s="19"/>
      <c r="H504" s="20"/>
      <c r="I504" s="21"/>
      <c r="J504" s="22"/>
      <c r="K504" s="23" t="str">
        <f t="shared" si="3"/>
        <v/>
      </c>
      <c r="L504" s="29"/>
      <c r="M504" s="29"/>
      <c r="N504" s="29"/>
      <c r="O504" s="29"/>
      <c r="P504" s="29"/>
      <c r="Q504" s="33"/>
    </row>
    <row r="505" spans="2:17" ht="24" customHeight="1">
      <c r="B505" s="17"/>
      <c r="C505" s="18"/>
      <c r="D505" s="18"/>
      <c r="E505" s="18"/>
      <c r="F505" s="18"/>
      <c r="G505" s="19"/>
      <c r="H505" s="20"/>
      <c r="I505" s="21"/>
      <c r="J505" s="22"/>
      <c r="K505" s="23" t="str">
        <f t="shared" si="3"/>
        <v/>
      </c>
      <c r="L505" s="29"/>
      <c r="M505" s="29"/>
      <c r="N505" s="29"/>
      <c r="O505" s="29"/>
      <c r="P505" s="29"/>
      <c r="Q505" s="33"/>
    </row>
    <row r="506" spans="2:17" ht="24" customHeight="1">
      <c r="B506" s="17"/>
      <c r="C506" s="18"/>
      <c r="D506" s="18"/>
      <c r="E506" s="18"/>
      <c r="F506" s="18"/>
      <c r="G506" s="19"/>
      <c r="H506" s="20"/>
      <c r="I506" s="21"/>
      <c r="J506" s="22"/>
      <c r="K506" s="23" t="str">
        <f t="shared" si="3"/>
        <v/>
      </c>
      <c r="L506" s="29"/>
      <c r="M506" s="29"/>
      <c r="N506" s="29"/>
      <c r="O506" s="29"/>
      <c r="P506" s="29"/>
      <c r="Q506" s="33"/>
    </row>
    <row r="507" spans="2:17" ht="24" customHeight="1">
      <c r="B507" s="17"/>
      <c r="C507" s="18"/>
      <c r="D507" s="18"/>
      <c r="E507" s="18"/>
      <c r="F507" s="18"/>
      <c r="G507" s="19"/>
      <c r="H507" s="20"/>
      <c r="I507" s="21"/>
      <c r="J507" s="22"/>
      <c r="K507" s="23" t="str">
        <f t="shared" si="3"/>
        <v/>
      </c>
      <c r="L507" s="29"/>
      <c r="M507" s="29"/>
      <c r="N507" s="29"/>
      <c r="O507" s="29"/>
      <c r="P507" s="29"/>
      <c r="Q507" s="33"/>
    </row>
    <row r="508" spans="2:17" ht="24" customHeight="1">
      <c r="B508" s="17"/>
      <c r="C508" s="18"/>
      <c r="D508" s="18"/>
      <c r="E508" s="18"/>
      <c r="F508" s="18"/>
      <c r="G508" s="19"/>
      <c r="H508" s="20"/>
      <c r="I508" s="21"/>
      <c r="J508" s="22"/>
      <c r="K508" s="23" t="str">
        <f t="shared" si="3"/>
        <v/>
      </c>
      <c r="L508" s="29"/>
      <c r="M508" s="29"/>
      <c r="N508" s="29"/>
      <c r="O508" s="29"/>
      <c r="P508" s="29"/>
      <c r="Q508" s="33"/>
    </row>
    <row r="509" spans="2:17" ht="24" customHeight="1">
      <c r="B509" s="17"/>
      <c r="C509" s="18"/>
      <c r="D509" s="18"/>
      <c r="E509" s="18"/>
      <c r="F509" s="18"/>
      <c r="G509" s="19"/>
      <c r="H509" s="20"/>
      <c r="I509" s="21"/>
      <c r="J509" s="22"/>
      <c r="K509" s="23" t="str">
        <f t="shared" si="3"/>
        <v/>
      </c>
      <c r="L509" s="29"/>
      <c r="M509" s="29"/>
      <c r="N509" s="29"/>
      <c r="O509" s="29"/>
      <c r="P509" s="29"/>
      <c r="Q509" s="33"/>
    </row>
    <row r="510" spans="2:17" ht="24" customHeight="1">
      <c r="B510" s="17"/>
      <c r="C510" s="18"/>
      <c r="D510" s="18"/>
      <c r="E510" s="18"/>
      <c r="F510" s="18"/>
      <c r="G510" s="19"/>
      <c r="H510" s="20"/>
      <c r="I510" s="21"/>
      <c r="J510" s="22"/>
      <c r="K510" s="23" t="str">
        <f t="shared" si="3"/>
        <v/>
      </c>
      <c r="L510" s="29"/>
      <c r="M510" s="29"/>
      <c r="N510" s="29"/>
      <c r="O510" s="29"/>
      <c r="P510" s="29"/>
      <c r="Q510" s="33"/>
    </row>
    <row r="511" spans="2:17" ht="24" customHeight="1">
      <c r="B511" s="17"/>
      <c r="C511" s="18"/>
      <c r="D511" s="18"/>
      <c r="E511" s="18"/>
      <c r="F511" s="18"/>
      <c r="G511" s="19"/>
      <c r="H511" s="20"/>
      <c r="I511" s="21"/>
      <c r="J511" s="22"/>
      <c r="K511" s="23" t="str">
        <f t="shared" si="3"/>
        <v/>
      </c>
      <c r="L511" s="29"/>
      <c r="M511" s="29"/>
      <c r="N511" s="29"/>
      <c r="O511" s="29"/>
      <c r="P511" s="29"/>
      <c r="Q511" s="33"/>
    </row>
    <row r="512" spans="2:17" ht="24" customHeight="1">
      <c r="B512" s="17"/>
      <c r="C512" s="18"/>
      <c r="D512" s="18"/>
      <c r="E512" s="18"/>
      <c r="F512" s="18"/>
      <c r="G512" s="19"/>
      <c r="H512" s="20"/>
      <c r="I512" s="21"/>
      <c r="J512" s="22"/>
      <c r="K512" s="23" t="str">
        <f t="shared" si="3"/>
        <v/>
      </c>
      <c r="L512" s="29"/>
      <c r="M512" s="29"/>
      <c r="N512" s="29"/>
      <c r="O512" s="29"/>
      <c r="P512" s="29"/>
      <c r="Q512" s="33"/>
    </row>
    <row r="513" spans="2:17" ht="24" customHeight="1">
      <c r="B513" s="17"/>
      <c r="C513" s="18"/>
      <c r="D513" s="18"/>
      <c r="E513" s="18"/>
      <c r="F513" s="18"/>
      <c r="G513" s="19"/>
      <c r="H513" s="20"/>
      <c r="I513" s="21"/>
      <c r="J513" s="22"/>
      <c r="K513" s="23" t="str">
        <f t="shared" si="3"/>
        <v/>
      </c>
      <c r="L513" s="29"/>
      <c r="M513" s="29"/>
      <c r="N513" s="29"/>
      <c r="O513" s="29"/>
      <c r="P513" s="29"/>
      <c r="Q513" s="33"/>
    </row>
    <row r="514" spans="2:17" ht="24" customHeight="1">
      <c r="B514" s="17"/>
      <c r="C514" s="18"/>
      <c r="D514" s="18"/>
      <c r="E514" s="18"/>
      <c r="F514" s="18"/>
      <c r="G514" s="19"/>
      <c r="H514" s="20"/>
      <c r="I514" s="21"/>
      <c r="J514" s="22"/>
      <c r="K514" s="23" t="str">
        <f t="shared" si="3"/>
        <v/>
      </c>
      <c r="L514" s="29"/>
      <c r="M514" s="29"/>
      <c r="N514" s="29"/>
      <c r="O514" s="29"/>
      <c r="P514" s="29"/>
      <c r="Q514" s="33"/>
    </row>
    <row r="515" spans="2:17" ht="24" customHeight="1">
      <c r="B515" s="17"/>
      <c r="C515" s="18"/>
      <c r="D515" s="18"/>
      <c r="E515" s="18"/>
      <c r="F515" s="18"/>
      <c r="G515" s="19"/>
      <c r="H515" s="20"/>
      <c r="I515" s="21"/>
      <c r="J515" s="22"/>
      <c r="K515" s="23" t="str">
        <f t="shared" si="3"/>
        <v/>
      </c>
      <c r="L515" s="29"/>
      <c r="M515" s="29"/>
      <c r="N515" s="29"/>
      <c r="O515" s="29"/>
      <c r="P515" s="29"/>
      <c r="Q515" s="33"/>
    </row>
    <row r="516" spans="2:17" ht="24" customHeight="1">
      <c r="B516" s="17"/>
      <c r="C516" s="18"/>
      <c r="D516" s="18"/>
      <c r="E516" s="18"/>
      <c r="F516" s="18"/>
      <c r="G516" s="19"/>
      <c r="H516" s="20"/>
      <c r="I516" s="21"/>
      <c r="J516" s="22"/>
      <c r="K516" s="23" t="str">
        <f t="shared" si="3"/>
        <v/>
      </c>
      <c r="L516" s="29"/>
      <c r="M516" s="29"/>
      <c r="N516" s="29"/>
      <c r="O516" s="29"/>
      <c r="P516" s="29"/>
      <c r="Q516" s="33"/>
    </row>
    <row r="517" spans="2:17" ht="24" customHeight="1">
      <c r="B517" s="17"/>
      <c r="C517" s="18"/>
      <c r="D517" s="18"/>
      <c r="E517" s="18"/>
      <c r="F517" s="18"/>
      <c r="G517" s="19"/>
      <c r="H517" s="20"/>
      <c r="I517" s="21"/>
      <c r="J517" s="22"/>
      <c r="K517" s="23" t="str">
        <f t="shared" si="3"/>
        <v/>
      </c>
      <c r="L517" s="29"/>
      <c r="M517" s="29"/>
      <c r="N517" s="29"/>
      <c r="O517" s="29"/>
      <c r="P517" s="29"/>
      <c r="Q517" s="33"/>
    </row>
    <row r="518" spans="2:17" ht="24" customHeight="1">
      <c r="B518" s="17"/>
      <c r="C518" s="18"/>
      <c r="D518" s="18"/>
      <c r="E518" s="18"/>
      <c r="F518" s="18"/>
      <c r="G518" s="19"/>
      <c r="H518" s="20"/>
      <c r="I518" s="21"/>
      <c r="J518" s="22"/>
      <c r="K518" s="23" t="str">
        <f t="shared" si="3"/>
        <v/>
      </c>
      <c r="L518" s="29"/>
      <c r="M518" s="29"/>
      <c r="N518" s="29"/>
      <c r="O518" s="29"/>
      <c r="P518" s="29"/>
      <c r="Q518" s="33"/>
    </row>
    <row r="519" spans="2:17" ht="24" customHeight="1">
      <c r="B519" s="17"/>
      <c r="C519" s="18"/>
      <c r="D519" s="18"/>
      <c r="E519" s="18"/>
      <c r="F519" s="18"/>
      <c r="G519" s="19"/>
      <c r="H519" s="20"/>
      <c r="I519" s="21"/>
      <c r="J519" s="22"/>
      <c r="K519" s="23" t="str">
        <f t="shared" si="3"/>
        <v/>
      </c>
      <c r="L519" s="29"/>
      <c r="M519" s="29"/>
      <c r="N519" s="29"/>
      <c r="O519" s="29"/>
      <c r="P519" s="29"/>
      <c r="Q519" s="33"/>
    </row>
    <row r="520" spans="2:17" ht="24" customHeight="1">
      <c r="B520" s="17"/>
      <c r="C520" s="18"/>
      <c r="D520" s="18"/>
      <c r="E520" s="18"/>
      <c r="F520" s="18"/>
      <c r="G520" s="19"/>
      <c r="H520" s="20"/>
      <c r="I520" s="21"/>
      <c r="J520" s="22"/>
      <c r="K520" s="23" t="str">
        <f t="shared" si="3"/>
        <v/>
      </c>
      <c r="L520" s="29"/>
      <c r="M520" s="29"/>
      <c r="N520" s="29"/>
      <c r="O520" s="29"/>
      <c r="P520" s="29"/>
      <c r="Q520" s="33"/>
    </row>
    <row r="521" spans="2:17" ht="24" customHeight="1">
      <c r="B521" s="17"/>
      <c r="C521" s="18"/>
      <c r="D521" s="18"/>
      <c r="E521" s="18"/>
      <c r="F521" s="18"/>
      <c r="G521" s="19"/>
      <c r="H521" s="20"/>
      <c r="I521" s="21"/>
      <c r="J521" s="22"/>
      <c r="K521" s="23" t="str">
        <f t="shared" si="3"/>
        <v/>
      </c>
      <c r="L521" s="29"/>
      <c r="M521" s="29"/>
      <c r="N521" s="29"/>
      <c r="O521" s="29"/>
      <c r="P521" s="29"/>
      <c r="Q521" s="33"/>
    </row>
    <row r="522" spans="2:17" ht="24" customHeight="1">
      <c r="B522" s="17"/>
      <c r="C522" s="18"/>
      <c r="D522" s="18"/>
      <c r="E522" s="18"/>
      <c r="F522" s="18"/>
      <c r="G522" s="19"/>
      <c r="H522" s="20"/>
      <c r="I522" s="21"/>
      <c r="J522" s="22"/>
      <c r="K522" s="23" t="str">
        <f t="shared" si="3"/>
        <v/>
      </c>
      <c r="L522" s="29"/>
      <c r="M522" s="29"/>
      <c r="N522" s="29"/>
      <c r="O522" s="29"/>
      <c r="P522" s="29"/>
      <c r="Q522" s="33"/>
    </row>
    <row r="523" spans="2:17" ht="24" customHeight="1">
      <c r="B523" s="17"/>
      <c r="C523" s="18"/>
      <c r="D523" s="18"/>
      <c r="E523" s="18"/>
      <c r="F523" s="18"/>
      <c r="G523" s="19"/>
      <c r="H523" s="20"/>
      <c r="I523" s="21"/>
      <c r="J523" s="22"/>
      <c r="K523" s="23" t="str">
        <f t="shared" si="3"/>
        <v/>
      </c>
      <c r="L523" s="29"/>
      <c r="M523" s="29"/>
      <c r="N523" s="29"/>
      <c r="O523" s="29"/>
      <c r="P523" s="29"/>
      <c r="Q523" s="33"/>
    </row>
    <row r="524" spans="2:17" ht="24" customHeight="1">
      <c r="B524" s="17"/>
      <c r="C524" s="18"/>
      <c r="D524" s="18"/>
      <c r="E524" s="18"/>
      <c r="F524" s="18"/>
      <c r="G524" s="19"/>
      <c r="H524" s="20"/>
      <c r="I524" s="21"/>
      <c r="J524" s="22"/>
      <c r="K524" s="23" t="str">
        <f t="shared" si="3"/>
        <v/>
      </c>
      <c r="L524" s="29"/>
      <c r="M524" s="29"/>
      <c r="N524" s="29"/>
      <c r="O524" s="29"/>
      <c r="P524" s="29"/>
      <c r="Q524" s="33"/>
    </row>
    <row r="525" spans="2:17" ht="24" customHeight="1">
      <c r="B525" s="17"/>
      <c r="C525" s="18"/>
      <c r="D525" s="18"/>
      <c r="E525" s="18"/>
      <c r="F525" s="18"/>
      <c r="G525" s="19"/>
      <c r="H525" s="20"/>
      <c r="I525" s="21"/>
      <c r="J525" s="22"/>
      <c r="K525" s="23" t="str">
        <f t="shared" si="3"/>
        <v/>
      </c>
      <c r="L525" s="29"/>
      <c r="M525" s="29"/>
      <c r="N525" s="29"/>
      <c r="O525" s="29"/>
      <c r="P525" s="29"/>
      <c r="Q525" s="33"/>
    </row>
    <row r="526" spans="2:17" ht="24" customHeight="1">
      <c r="B526" s="17"/>
      <c r="C526" s="18"/>
      <c r="D526" s="18"/>
      <c r="E526" s="18"/>
      <c r="F526" s="18"/>
      <c r="G526" s="19"/>
      <c r="H526" s="20"/>
      <c r="I526" s="21"/>
      <c r="J526" s="22"/>
      <c r="K526" s="23" t="str">
        <f t="shared" si="3"/>
        <v/>
      </c>
      <c r="L526" s="29"/>
      <c r="M526" s="29"/>
      <c r="N526" s="29"/>
      <c r="O526" s="29"/>
      <c r="P526" s="29"/>
      <c r="Q526" s="33"/>
    </row>
    <row r="527" spans="2:17" ht="24" customHeight="1">
      <c r="B527" s="17"/>
      <c r="C527" s="18"/>
      <c r="D527" s="18"/>
      <c r="E527" s="18"/>
      <c r="F527" s="18"/>
      <c r="G527" s="19"/>
      <c r="H527" s="20"/>
      <c r="I527" s="21"/>
      <c r="J527" s="22"/>
      <c r="K527" s="23" t="str">
        <f t="shared" si="3"/>
        <v/>
      </c>
      <c r="L527" s="29"/>
      <c r="M527" s="29"/>
      <c r="N527" s="29"/>
      <c r="O527" s="29"/>
      <c r="P527" s="29"/>
      <c r="Q527" s="33"/>
    </row>
    <row r="528" spans="2:17" ht="24" customHeight="1">
      <c r="B528" s="17"/>
      <c r="C528" s="18"/>
      <c r="D528" s="18"/>
      <c r="E528" s="18"/>
      <c r="F528" s="18"/>
      <c r="G528" s="19"/>
      <c r="H528" s="20"/>
      <c r="I528" s="21"/>
      <c r="J528" s="22"/>
      <c r="K528" s="23" t="str">
        <f t="shared" si="3"/>
        <v/>
      </c>
      <c r="L528" s="29"/>
      <c r="M528" s="29"/>
      <c r="N528" s="29"/>
      <c r="O528" s="29"/>
      <c r="P528" s="29"/>
      <c r="Q528" s="33"/>
    </row>
    <row r="529" spans="2:17" ht="24" customHeight="1">
      <c r="B529" s="17"/>
      <c r="C529" s="18"/>
      <c r="D529" s="18"/>
      <c r="E529" s="18"/>
      <c r="F529" s="18"/>
      <c r="G529" s="19"/>
      <c r="H529" s="20"/>
      <c r="I529" s="21"/>
      <c r="J529" s="22"/>
      <c r="K529" s="23" t="str">
        <f t="shared" si="3"/>
        <v/>
      </c>
      <c r="L529" s="29"/>
      <c r="M529" s="29"/>
      <c r="N529" s="29"/>
      <c r="O529" s="29"/>
      <c r="P529" s="29"/>
      <c r="Q529" s="33"/>
    </row>
    <row r="530" spans="2:17" ht="24" customHeight="1">
      <c r="B530" s="17"/>
      <c r="C530" s="18"/>
      <c r="D530" s="18"/>
      <c r="E530" s="18"/>
      <c r="F530" s="18"/>
      <c r="G530" s="19"/>
      <c r="H530" s="20"/>
      <c r="I530" s="21"/>
      <c r="J530" s="22"/>
      <c r="K530" s="23" t="str">
        <f t="shared" si="3"/>
        <v/>
      </c>
      <c r="L530" s="29"/>
      <c r="M530" s="29"/>
      <c r="N530" s="29"/>
      <c r="O530" s="29"/>
      <c r="P530" s="29"/>
      <c r="Q530" s="33"/>
    </row>
    <row r="531" spans="2:17" ht="24" customHeight="1">
      <c r="B531" s="17"/>
      <c r="C531" s="18"/>
      <c r="D531" s="18"/>
      <c r="E531" s="18"/>
      <c r="F531" s="18"/>
      <c r="G531" s="19"/>
      <c r="H531" s="20"/>
      <c r="I531" s="21"/>
      <c r="J531" s="22"/>
      <c r="K531" s="23" t="str">
        <f t="shared" si="3"/>
        <v/>
      </c>
      <c r="L531" s="29"/>
      <c r="M531" s="29"/>
      <c r="N531" s="29"/>
      <c r="O531" s="29"/>
      <c r="P531" s="29"/>
      <c r="Q531" s="33"/>
    </row>
    <row r="532" spans="2:17" ht="24" customHeight="1">
      <c r="B532" s="17"/>
      <c r="C532" s="18"/>
      <c r="D532" s="18"/>
      <c r="E532" s="18"/>
      <c r="F532" s="18"/>
      <c r="G532" s="19"/>
      <c r="H532" s="20"/>
      <c r="I532" s="21"/>
      <c r="J532" s="22"/>
      <c r="K532" s="23" t="str">
        <f t="shared" si="3"/>
        <v/>
      </c>
      <c r="L532" s="29"/>
      <c r="M532" s="29"/>
      <c r="N532" s="29"/>
      <c r="O532" s="29"/>
      <c r="P532" s="29"/>
      <c r="Q532" s="33"/>
    </row>
    <row r="533" spans="2:17" ht="24" customHeight="1">
      <c r="B533" s="17"/>
      <c r="C533" s="18"/>
      <c r="D533" s="18"/>
      <c r="E533" s="18"/>
      <c r="F533" s="18"/>
      <c r="G533" s="19"/>
      <c r="H533" s="20"/>
      <c r="I533" s="21"/>
      <c r="J533" s="22"/>
      <c r="K533" s="23" t="str">
        <f t="shared" si="3"/>
        <v/>
      </c>
      <c r="L533" s="29"/>
      <c r="M533" s="29"/>
      <c r="N533" s="29"/>
      <c r="O533" s="29"/>
      <c r="P533" s="29"/>
      <c r="Q533" s="33"/>
    </row>
    <row r="534" spans="2:17" ht="24" customHeight="1">
      <c r="B534" s="17"/>
      <c r="C534" s="18"/>
      <c r="D534" s="18"/>
      <c r="E534" s="18"/>
      <c r="F534" s="18"/>
      <c r="G534" s="19"/>
      <c r="H534" s="20"/>
      <c r="I534" s="21"/>
      <c r="J534" s="22"/>
      <c r="K534" s="23" t="str">
        <f t="shared" si="3"/>
        <v/>
      </c>
      <c r="L534" s="29"/>
      <c r="M534" s="29"/>
      <c r="N534" s="29"/>
      <c r="O534" s="29"/>
      <c r="P534" s="29"/>
      <c r="Q534" s="33"/>
    </row>
    <row r="535" spans="2:17" ht="24" customHeight="1">
      <c r="B535" s="17"/>
      <c r="C535" s="18"/>
      <c r="D535" s="18"/>
      <c r="E535" s="18"/>
      <c r="F535" s="18"/>
      <c r="G535" s="19"/>
      <c r="H535" s="20"/>
      <c r="I535" s="21"/>
      <c r="J535" s="22"/>
      <c r="K535" s="23" t="str">
        <f t="shared" ref="K535:K598" si="4">IF(I535="","",I535*J535)</f>
        <v/>
      </c>
      <c r="L535" s="29"/>
      <c r="M535" s="29"/>
      <c r="N535" s="29"/>
      <c r="O535" s="29"/>
      <c r="P535" s="29"/>
      <c r="Q535" s="33"/>
    </row>
    <row r="536" spans="2:17" ht="24" customHeight="1">
      <c r="B536" s="17"/>
      <c r="C536" s="18"/>
      <c r="D536" s="18"/>
      <c r="E536" s="18"/>
      <c r="F536" s="18"/>
      <c r="G536" s="19"/>
      <c r="H536" s="20"/>
      <c r="I536" s="21"/>
      <c r="J536" s="22"/>
      <c r="K536" s="23" t="str">
        <f t="shared" si="4"/>
        <v/>
      </c>
      <c r="L536" s="29"/>
      <c r="M536" s="29"/>
      <c r="N536" s="29"/>
      <c r="O536" s="29"/>
      <c r="P536" s="29"/>
      <c r="Q536" s="33"/>
    </row>
    <row r="537" spans="2:17" ht="24" customHeight="1">
      <c r="B537" s="17"/>
      <c r="C537" s="18"/>
      <c r="D537" s="18"/>
      <c r="E537" s="18"/>
      <c r="F537" s="18"/>
      <c r="G537" s="19"/>
      <c r="H537" s="20"/>
      <c r="I537" s="21"/>
      <c r="J537" s="22"/>
      <c r="K537" s="23" t="str">
        <f t="shared" si="4"/>
        <v/>
      </c>
      <c r="L537" s="29"/>
      <c r="M537" s="29"/>
      <c r="N537" s="29"/>
      <c r="O537" s="29"/>
      <c r="P537" s="29"/>
      <c r="Q537" s="33"/>
    </row>
    <row r="538" spans="2:17" ht="24" customHeight="1">
      <c r="B538" s="17"/>
      <c r="C538" s="18"/>
      <c r="D538" s="18"/>
      <c r="E538" s="18"/>
      <c r="F538" s="18"/>
      <c r="G538" s="19"/>
      <c r="H538" s="20"/>
      <c r="I538" s="21"/>
      <c r="J538" s="22"/>
      <c r="K538" s="23" t="str">
        <f t="shared" si="4"/>
        <v/>
      </c>
      <c r="L538" s="29"/>
      <c r="M538" s="29"/>
      <c r="N538" s="29"/>
      <c r="O538" s="29"/>
      <c r="P538" s="29"/>
      <c r="Q538" s="33"/>
    </row>
    <row r="539" spans="2:17" ht="24" customHeight="1">
      <c r="B539" s="17"/>
      <c r="C539" s="18"/>
      <c r="D539" s="18"/>
      <c r="E539" s="18"/>
      <c r="F539" s="18"/>
      <c r="G539" s="19"/>
      <c r="H539" s="20"/>
      <c r="I539" s="21"/>
      <c r="J539" s="22"/>
      <c r="K539" s="23" t="str">
        <f t="shared" si="4"/>
        <v/>
      </c>
      <c r="L539" s="29"/>
      <c r="M539" s="29"/>
      <c r="N539" s="29"/>
      <c r="O539" s="29"/>
      <c r="P539" s="29"/>
      <c r="Q539" s="33"/>
    </row>
    <row r="540" spans="2:17" ht="24" customHeight="1">
      <c r="B540" s="17"/>
      <c r="C540" s="18"/>
      <c r="D540" s="18"/>
      <c r="E540" s="18"/>
      <c r="F540" s="18"/>
      <c r="G540" s="19"/>
      <c r="H540" s="20"/>
      <c r="I540" s="21"/>
      <c r="J540" s="22"/>
      <c r="K540" s="23" t="str">
        <f t="shared" si="4"/>
        <v/>
      </c>
      <c r="L540" s="29"/>
      <c r="M540" s="29"/>
      <c r="N540" s="29"/>
      <c r="O540" s="29"/>
      <c r="P540" s="29"/>
      <c r="Q540" s="33"/>
    </row>
    <row r="541" spans="2:17" ht="24" customHeight="1">
      <c r="B541" s="17"/>
      <c r="C541" s="18"/>
      <c r="D541" s="18"/>
      <c r="E541" s="18"/>
      <c r="F541" s="18"/>
      <c r="G541" s="19"/>
      <c r="H541" s="20"/>
      <c r="I541" s="21"/>
      <c r="J541" s="22"/>
      <c r="K541" s="23" t="str">
        <f t="shared" si="4"/>
        <v/>
      </c>
      <c r="L541" s="29"/>
      <c r="M541" s="29"/>
      <c r="N541" s="29"/>
      <c r="O541" s="29"/>
      <c r="P541" s="29"/>
      <c r="Q541" s="33"/>
    </row>
    <row r="542" spans="2:17" ht="24" customHeight="1">
      <c r="B542" s="17"/>
      <c r="C542" s="18"/>
      <c r="D542" s="18"/>
      <c r="E542" s="18"/>
      <c r="F542" s="18"/>
      <c r="G542" s="19"/>
      <c r="H542" s="20"/>
      <c r="I542" s="21"/>
      <c r="J542" s="22"/>
      <c r="K542" s="23" t="str">
        <f t="shared" si="4"/>
        <v/>
      </c>
      <c r="L542" s="29"/>
      <c r="M542" s="29"/>
      <c r="N542" s="29"/>
      <c r="O542" s="29"/>
      <c r="P542" s="29"/>
      <c r="Q542" s="33"/>
    </row>
    <row r="543" spans="2:17" ht="24" customHeight="1">
      <c r="B543" s="17"/>
      <c r="C543" s="18"/>
      <c r="D543" s="18"/>
      <c r="E543" s="18"/>
      <c r="F543" s="18"/>
      <c r="G543" s="19"/>
      <c r="H543" s="20"/>
      <c r="I543" s="21"/>
      <c r="J543" s="22"/>
      <c r="K543" s="23" t="str">
        <f t="shared" si="4"/>
        <v/>
      </c>
      <c r="L543" s="29"/>
      <c r="M543" s="29"/>
      <c r="N543" s="29"/>
      <c r="O543" s="29"/>
      <c r="P543" s="29"/>
      <c r="Q543" s="33"/>
    </row>
    <row r="544" spans="2:17" ht="24" customHeight="1">
      <c r="B544" s="17"/>
      <c r="C544" s="18"/>
      <c r="D544" s="18"/>
      <c r="E544" s="18"/>
      <c r="F544" s="18"/>
      <c r="G544" s="19"/>
      <c r="H544" s="20"/>
      <c r="I544" s="21"/>
      <c r="J544" s="22"/>
      <c r="K544" s="23" t="str">
        <f t="shared" si="4"/>
        <v/>
      </c>
      <c r="L544" s="29"/>
      <c r="M544" s="29"/>
      <c r="N544" s="29"/>
      <c r="O544" s="29"/>
      <c r="P544" s="29"/>
      <c r="Q544" s="33"/>
    </row>
    <row r="545" spans="2:17" ht="24" customHeight="1">
      <c r="B545" s="17"/>
      <c r="C545" s="18"/>
      <c r="D545" s="18"/>
      <c r="E545" s="18"/>
      <c r="F545" s="18"/>
      <c r="G545" s="19"/>
      <c r="H545" s="20"/>
      <c r="I545" s="21"/>
      <c r="J545" s="22"/>
      <c r="K545" s="23" t="str">
        <f t="shared" si="4"/>
        <v/>
      </c>
      <c r="L545" s="29"/>
      <c r="M545" s="29"/>
      <c r="N545" s="29"/>
      <c r="O545" s="29"/>
      <c r="P545" s="29"/>
      <c r="Q545" s="33"/>
    </row>
    <row r="546" spans="2:17" ht="24" customHeight="1">
      <c r="B546" s="17"/>
      <c r="C546" s="18"/>
      <c r="D546" s="18"/>
      <c r="E546" s="18"/>
      <c r="F546" s="18"/>
      <c r="G546" s="19"/>
      <c r="H546" s="20"/>
      <c r="I546" s="21"/>
      <c r="J546" s="22"/>
      <c r="K546" s="23" t="str">
        <f t="shared" si="4"/>
        <v/>
      </c>
      <c r="L546" s="29"/>
      <c r="M546" s="29"/>
      <c r="N546" s="29"/>
      <c r="O546" s="29"/>
      <c r="P546" s="29"/>
      <c r="Q546" s="33"/>
    </row>
    <row r="547" spans="2:17" ht="24" customHeight="1">
      <c r="B547" s="17"/>
      <c r="C547" s="18"/>
      <c r="D547" s="18"/>
      <c r="E547" s="18"/>
      <c r="F547" s="18"/>
      <c r="G547" s="19"/>
      <c r="H547" s="20"/>
      <c r="I547" s="21"/>
      <c r="J547" s="22"/>
      <c r="K547" s="23" t="str">
        <f t="shared" si="4"/>
        <v/>
      </c>
      <c r="L547" s="29"/>
      <c r="M547" s="29"/>
      <c r="N547" s="29"/>
      <c r="O547" s="29"/>
      <c r="P547" s="29"/>
      <c r="Q547" s="33"/>
    </row>
    <row r="548" spans="2:17" ht="24" customHeight="1">
      <c r="B548" s="17"/>
      <c r="C548" s="18"/>
      <c r="D548" s="18"/>
      <c r="E548" s="18"/>
      <c r="F548" s="18"/>
      <c r="G548" s="19"/>
      <c r="H548" s="20"/>
      <c r="I548" s="21"/>
      <c r="J548" s="22"/>
      <c r="K548" s="23" t="str">
        <f t="shared" si="4"/>
        <v/>
      </c>
      <c r="L548" s="29"/>
      <c r="M548" s="29"/>
      <c r="N548" s="29"/>
      <c r="O548" s="29"/>
      <c r="P548" s="29"/>
      <c r="Q548" s="33"/>
    </row>
    <row r="549" spans="2:17" ht="24" customHeight="1">
      <c r="B549" s="17"/>
      <c r="C549" s="18"/>
      <c r="D549" s="18"/>
      <c r="E549" s="18"/>
      <c r="F549" s="18"/>
      <c r="G549" s="19"/>
      <c r="H549" s="20"/>
      <c r="I549" s="21"/>
      <c r="J549" s="22"/>
      <c r="K549" s="23" t="str">
        <f t="shared" si="4"/>
        <v/>
      </c>
      <c r="L549" s="29"/>
      <c r="M549" s="29"/>
      <c r="N549" s="29"/>
      <c r="O549" s="29"/>
      <c r="P549" s="29"/>
      <c r="Q549" s="33"/>
    </row>
    <row r="550" spans="2:17" ht="24" customHeight="1">
      <c r="B550" s="17"/>
      <c r="C550" s="18"/>
      <c r="D550" s="18"/>
      <c r="E550" s="18"/>
      <c r="F550" s="18"/>
      <c r="G550" s="19"/>
      <c r="H550" s="20"/>
      <c r="I550" s="21"/>
      <c r="J550" s="22"/>
      <c r="K550" s="23" t="str">
        <f t="shared" si="4"/>
        <v/>
      </c>
      <c r="L550" s="29"/>
      <c r="M550" s="29"/>
      <c r="N550" s="29"/>
      <c r="O550" s="29"/>
      <c r="P550" s="29"/>
      <c r="Q550" s="33"/>
    </row>
    <row r="551" spans="2:17" ht="24" customHeight="1">
      <c r="B551" s="17"/>
      <c r="C551" s="18"/>
      <c r="D551" s="18"/>
      <c r="E551" s="18"/>
      <c r="F551" s="18"/>
      <c r="G551" s="19"/>
      <c r="H551" s="20"/>
      <c r="I551" s="21"/>
      <c r="J551" s="22"/>
      <c r="K551" s="23" t="str">
        <f t="shared" si="4"/>
        <v/>
      </c>
      <c r="L551" s="29"/>
      <c r="M551" s="29"/>
      <c r="N551" s="29"/>
      <c r="O551" s="29"/>
      <c r="P551" s="29"/>
      <c r="Q551" s="33"/>
    </row>
    <row r="552" spans="2:17" ht="24" customHeight="1">
      <c r="B552" s="17"/>
      <c r="C552" s="18"/>
      <c r="D552" s="18"/>
      <c r="E552" s="18"/>
      <c r="F552" s="18"/>
      <c r="G552" s="19"/>
      <c r="H552" s="20"/>
      <c r="I552" s="21"/>
      <c r="J552" s="22"/>
      <c r="K552" s="23" t="str">
        <f t="shared" si="4"/>
        <v/>
      </c>
      <c r="L552" s="29"/>
      <c r="M552" s="29"/>
      <c r="N552" s="29"/>
      <c r="O552" s="29"/>
      <c r="P552" s="29"/>
      <c r="Q552" s="33"/>
    </row>
    <row r="553" spans="2:17" ht="24" customHeight="1">
      <c r="B553" s="17"/>
      <c r="C553" s="18"/>
      <c r="D553" s="18"/>
      <c r="E553" s="18"/>
      <c r="F553" s="18"/>
      <c r="G553" s="19"/>
      <c r="H553" s="20"/>
      <c r="I553" s="21"/>
      <c r="J553" s="22"/>
      <c r="K553" s="23" t="str">
        <f t="shared" si="4"/>
        <v/>
      </c>
      <c r="L553" s="29"/>
      <c r="M553" s="29"/>
      <c r="N553" s="29"/>
      <c r="O553" s="29"/>
      <c r="P553" s="29"/>
      <c r="Q553" s="33"/>
    </row>
    <row r="554" spans="2:17" ht="24" customHeight="1">
      <c r="B554" s="17"/>
      <c r="C554" s="18"/>
      <c r="D554" s="18"/>
      <c r="E554" s="18"/>
      <c r="F554" s="18"/>
      <c r="G554" s="19"/>
      <c r="H554" s="20"/>
      <c r="I554" s="21"/>
      <c r="J554" s="22"/>
      <c r="K554" s="23" t="str">
        <f t="shared" si="4"/>
        <v/>
      </c>
      <c r="L554" s="29"/>
      <c r="M554" s="29"/>
      <c r="N554" s="29"/>
      <c r="O554" s="29"/>
      <c r="P554" s="29"/>
      <c r="Q554" s="33"/>
    </row>
    <row r="555" spans="2:17" ht="24" customHeight="1">
      <c r="B555" s="17"/>
      <c r="C555" s="18"/>
      <c r="D555" s="18"/>
      <c r="E555" s="18"/>
      <c r="F555" s="18"/>
      <c r="G555" s="19"/>
      <c r="H555" s="20"/>
      <c r="I555" s="21"/>
      <c r="J555" s="22"/>
      <c r="K555" s="23" t="str">
        <f t="shared" si="4"/>
        <v/>
      </c>
      <c r="L555" s="29"/>
      <c r="M555" s="29"/>
      <c r="N555" s="29"/>
      <c r="O555" s="29"/>
      <c r="P555" s="29"/>
      <c r="Q555" s="33"/>
    </row>
    <row r="556" spans="2:17" ht="24" customHeight="1">
      <c r="B556" s="17"/>
      <c r="C556" s="18"/>
      <c r="D556" s="18"/>
      <c r="E556" s="18"/>
      <c r="F556" s="18"/>
      <c r="G556" s="19"/>
      <c r="H556" s="20"/>
      <c r="I556" s="21"/>
      <c r="J556" s="22"/>
      <c r="K556" s="23" t="str">
        <f t="shared" si="4"/>
        <v/>
      </c>
      <c r="L556" s="29"/>
      <c r="M556" s="29"/>
      <c r="N556" s="29"/>
      <c r="O556" s="29"/>
      <c r="P556" s="29"/>
      <c r="Q556" s="33"/>
    </row>
    <row r="557" spans="2:17" ht="24" customHeight="1">
      <c r="B557" s="17"/>
      <c r="C557" s="18"/>
      <c r="D557" s="18"/>
      <c r="E557" s="18"/>
      <c r="F557" s="18"/>
      <c r="G557" s="19"/>
      <c r="H557" s="20"/>
      <c r="I557" s="21"/>
      <c r="J557" s="22"/>
      <c r="K557" s="23" t="str">
        <f t="shared" si="4"/>
        <v/>
      </c>
      <c r="L557" s="29"/>
      <c r="M557" s="29"/>
      <c r="N557" s="29"/>
      <c r="O557" s="29"/>
      <c r="P557" s="29"/>
      <c r="Q557" s="33"/>
    </row>
    <row r="558" spans="2:17" ht="24" customHeight="1">
      <c r="B558" s="17"/>
      <c r="C558" s="18"/>
      <c r="D558" s="18"/>
      <c r="E558" s="18"/>
      <c r="F558" s="18"/>
      <c r="G558" s="19"/>
      <c r="H558" s="20"/>
      <c r="I558" s="21"/>
      <c r="J558" s="22"/>
      <c r="K558" s="23" t="str">
        <f t="shared" si="4"/>
        <v/>
      </c>
      <c r="L558" s="29"/>
      <c r="M558" s="29"/>
      <c r="N558" s="29"/>
      <c r="O558" s="29"/>
      <c r="P558" s="29"/>
      <c r="Q558" s="33"/>
    </row>
    <row r="559" spans="2:17" ht="24" customHeight="1">
      <c r="B559" s="17"/>
      <c r="C559" s="18"/>
      <c r="D559" s="18"/>
      <c r="E559" s="18"/>
      <c r="F559" s="18"/>
      <c r="G559" s="19"/>
      <c r="H559" s="20"/>
      <c r="I559" s="21"/>
      <c r="J559" s="22"/>
      <c r="K559" s="23" t="str">
        <f t="shared" si="4"/>
        <v/>
      </c>
      <c r="L559" s="29"/>
      <c r="M559" s="29"/>
      <c r="N559" s="29"/>
      <c r="O559" s="29"/>
      <c r="P559" s="29"/>
      <c r="Q559" s="33"/>
    </row>
    <row r="560" spans="2:17" ht="24" customHeight="1">
      <c r="B560" s="17"/>
      <c r="C560" s="18"/>
      <c r="D560" s="18"/>
      <c r="E560" s="18"/>
      <c r="F560" s="18"/>
      <c r="G560" s="19"/>
      <c r="H560" s="20"/>
      <c r="I560" s="21"/>
      <c r="J560" s="22"/>
      <c r="K560" s="23" t="str">
        <f t="shared" si="4"/>
        <v/>
      </c>
      <c r="L560" s="29"/>
      <c r="M560" s="29"/>
      <c r="N560" s="29"/>
      <c r="O560" s="29"/>
      <c r="P560" s="29"/>
      <c r="Q560" s="33"/>
    </row>
    <row r="561" spans="2:17" ht="24" customHeight="1">
      <c r="B561" s="17"/>
      <c r="C561" s="18"/>
      <c r="D561" s="18"/>
      <c r="E561" s="18"/>
      <c r="F561" s="18"/>
      <c r="G561" s="19"/>
      <c r="H561" s="20"/>
      <c r="I561" s="21"/>
      <c r="J561" s="22"/>
      <c r="K561" s="23" t="str">
        <f t="shared" si="4"/>
        <v/>
      </c>
      <c r="L561" s="29"/>
      <c r="M561" s="29"/>
      <c r="N561" s="29"/>
      <c r="O561" s="29"/>
      <c r="P561" s="29"/>
      <c r="Q561" s="33"/>
    </row>
    <row r="562" spans="2:17" ht="24" customHeight="1">
      <c r="B562" s="17"/>
      <c r="C562" s="18"/>
      <c r="D562" s="18"/>
      <c r="E562" s="18"/>
      <c r="F562" s="18"/>
      <c r="G562" s="19"/>
      <c r="H562" s="20"/>
      <c r="I562" s="21"/>
      <c r="J562" s="22"/>
      <c r="K562" s="23" t="str">
        <f t="shared" si="4"/>
        <v/>
      </c>
      <c r="L562" s="29"/>
      <c r="M562" s="29"/>
      <c r="N562" s="29"/>
      <c r="O562" s="29"/>
      <c r="P562" s="29"/>
      <c r="Q562" s="33"/>
    </row>
    <row r="563" spans="2:17" ht="24" customHeight="1">
      <c r="B563" s="17"/>
      <c r="C563" s="18"/>
      <c r="D563" s="18"/>
      <c r="E563" s="18"/>
      <c r="F563" s="18"/>
      <c r="G563" s="19"/>
      <c r="H563" s="20"/>
      <c r="I563" s="21"/>
      <c r="J563" s="22"/>
      <c r="K563" s="23" t="str">
        <f t="shared" si="4"/>
        <v/>
      </c>
      <c r="L563" s="29"/>
      <c r="M563" s="29"/>
      <c r="N563" s="29"/>
      <c r="O563" s="29"/>
      <c r="P563" s="29"/>
      <c r="Q563" s="33"/>
    </row>
    <row r="564" spans="2:17" ht="24" customHeight="1">
      <c r="B564" s="17"/>
      <c r="C564" s="18"/>
      <c r="D564" s="18"/>
      <c r="E564" s="18"/>
      <c r="F564" s="18"/>
      <c r="G564" s="19"/>
      <c r="H564" s="20"/>
      <c r="I564" s="21"/>
      <c r="J564" s="22"/>
      <c r="K564" s="23" t="str">
        <f t="shared" si="4"/>
        <v/>
      </c>
      <c r="L564" s="29"/>
      <c r="M564" s="29"/>
      <c r="N564" s="29"/>
      <c r="O564" s="29"/>
      <c r="P564" s="29"/>
      <c r="Q564" s="33"/>
    </row>
    <row r="565" spans="2:17" ht="24" customHeight="1">
      <c r="B565" s="17"/>
      <c r="C565" s="18"/>
      <c r="D565" s="18"/>
      <c r="E565" s="18"/>
      <c r="F565" s="18"/>
      <c r="G565" s="19"/>
      <c r="H565" s="20"/>
      <c r="I565" s="21"/>
      <c r="J565" s="22"/>
      <c r="K565" s="23" t="str">
        <f t="shared" si="4"/>
        <v/>
      </c>
      <c r="L565" s="29"/>
      <c r="M565" s="29"/>
      <c r="N565" s="29"/>
      <c r="O565" s="29"/>
      <c r="P565" s="29"/>
      <c r="Q565" s="33"/>
    </row>
    <row r="566" spans="2:17" ht="24" customHeight="1">
      <c r="B566" s="17"/>
      <c r="C566" s="18"/>
      <c r="D566" s="18"/>
      <c r="E566" s="18"/>
      <c r="F566" s="18"/>
      <c r="G566" s="19"/>
      <c r="H566" s="20"/>
      <c r="I566" s="21"/>
      <c r="J566" s="22"/>
      <c r="K566" s="23" t="str">
        <f t="shared" si="4"/>
        <v/>
      </c>
      <c r="L566" s="29"/>
      <c r="M566" s="29"/>
      <c r="N566" s="29"/>
      <c r="O566" s="29"/>
      <c r="P566" s="29"/>
      <c r="Q566" s="33"/>
    </row>
    <row r="567" spans="2:17" ht="24" customHeight="1">
      <c r="B567" s="17"/>
      <c r="C567" s="18"/>
      <c r="D567" s="18"/>
      <c r="E567" s="18"/>
      <c r="F567" s="18"/>
      <c r="G567" s="19"/>
      <c r="H567" s="20"/>
      <c r="I567" s="21"/>
      <c r="J567" s="22"/>
      <c r="K567" s="23" t="str">
        <f t="shared" si="4"/>
        <v/>
      </c>
      <c r="L567" s="29"/>
      <c r="M567" s="29"/>
      <c r="N567" s="29"/>
      <c r="O567" s="29"/>
      <c r="P567" s="29"/>
      <c r="Q567" s="33"/>
    </row>
    <row r="568" spans="2:17" ht="24" customHeight="1">
      <c r="B568" s="17"/>
      <c r="C568" s="18"/>
      <c r="D568" s="18"/>
      <c r="E568" s="18"/>
      <c r="F568" s="18"/>
      <c r="G568" s="19"/>
      <c r="H568" s="20"/>
      <c r="I568" s="21"/>
      <c r="J568" s="22"/>
      <c r="K568" s="23" t="str">
        <f t="shared" si="4"/>
        <v/>
      </c>
      <c r="L568" s="29"/>
      <c r="M568" s="29"/>
      <c r="N568" s="29"/>
      <c r="O568" s="29"/>
      <c r="P568" s="29"/>
      <c r="Q568" s="33"/>
    </row>
    <row r="569" spans="2:17" ht="24" customHeight="1">
      <c r="B569" s="17"/>
      <c r="C569" s="18"/>
      <c r="D569" s="18"/>
      <c r="E569" s="18"/>
      <c r="F569" s="18"/>
      <c r="G569" s="19"/>
      <c r="H569" s="20"/>
      <c r="I569" s="21"/>
      <c r="J569" s="22"/>
      <c r="K569" s="23" t="str">
        <f t="shared" si="4"/>
        <v/>
      </c>
      <c r="L569" s="29"/>
      <c r="M569" s="29"/>
      <c r="N569" s="29"/>
      <c r="O569" s="29"/>
      <c r="P569" s="29"/>
      <c r="Q569" s="33"/>
    </row>
    <row r="570" spans="2:17" ht="24" customHeight="1">
      <c r="B570" s="17"/>
      <c r="C570" s="18"/>
      <c r="D570" s="18"/>
      <c r="E570" s="18"/>
      <c r="F570" s="18"/>
      <c r="G570" s="19"/>
      <c r="H570" s="20"/>
      <c r="I570" s="21"/>
      <c r="J570" s="22"/>
      <c r="K570" s="23" t="str">
        <f t="shared" si="4"/>
        <v/>
      </c>
      <c r="L570" s="29"/>
      <c r="M570" s="29"/>
      <c r="N570" s="29"/>
      <c r="O570" s="29"/>
      <c r="P570" s="29"/>
      <c r="Q570" s="33"/>
    </row>
    <row r="571" spans="2:17" ht="24" customHeight="1">
      <c r="B571" s="17"/>
      <c r="C571" s="18"/>
      <c r="D571" s="18"/>
      <c r="E571" s="18"/>
      <c r="F571" s="18"/>
      <c r="G571" s="19"/>
      <c r="H571" s="20"/>
      <c r="I571" s="21"/>
      <c r="J571" s="22"/>
      <c r="K571" s="23" t="str">
        <f t="shared" si="4"/>
        <v/>
      </c>
      <c r="L571" s="29"/>
      <c r="M571" s="29"/>
      <c r="N571" s="29"/>
      <c r="O571" s="29"/>
      <c r="P571" s="29"/>
      <c r="Q571" s="33"/>
    </row>
    <row r="572" spans="2:17" ht="24" customHeight="1">
      <c r="B572" s="17"/>
      <c r="C572" s="18"/>
      <c r="D572" s="18"/>
      <c r="E572" s="18"/>
      <c r="F572" s="18"/>
      <c r="G572" s="19"/>
      <c r="H572" s="20"/>
      <c r="I572" s="21"/>
      <c r="J572" s="22"/>
      <c r="K572" s="23" t="str">
        <f t="shared" si="4"/>
        <v/>
      </c>
      <c r="L572" s="29"/>
      <c r="M572" s="29"/>
      <c r="N572" s="29"/>
      <c r="O572" s="29"/>
      <c r="P572" s="29"/>
      <c r="Q572" s="33"/>
    </row>
    <row r="573" spans="2:17" ht="24" customHeight="1">
      <c r="B573" s="17"/>
      <c r="C573" s="18"/>
      <c r="D573" s="18"/>
      <c r="E573" s="18"/>
      <c r="F573" s="18"/>
      <c r="G573" s="19"/>
      <c r="H573" s="20"/>
      <c r="I573" s="21"/>
      <c r="J573" s="22"/>
      <c r="K573" s="23" t="str">
        <f t="shared" si="4"/>
        <v/>
      </c>
      <c r="L573" s="29"/>
      <c r="M573" s="29"/>
      <c r="N573" s="29"/>
      <c r="O573" s="29"/>
      <c r="P573" s="29"/>
      <c r="Q573" s="33"/>
    </row>
    <row r="574" spans="2:17" ht="24" customHeight="1">
      <c r="B574" s="17"/>
      <c r="C574" s="18"/>
      <c r="D574" s="18"/>
      <c r="E574" s="18"/>
      <c r="F574" s="18"/>
      <c r="G574" s="19"/>
      <c r="H574" s="20"/>
      <c r="I574" s="21"/>
      <c r="J574" s="22"/>
      <c r="K574" s="23" t="str">
        <f t="shared" si="4"/>
        <v/>
      </c>
      <c r="L574" s="29"/>
      <c r="M574" s="29"/>
      <c r="N574" s="29"/>
      <c r="O574" s="29"/>
      <c r="P574" s="29"/>
      <c r="Q574" s="33"/>
    </row>
    <row r="575" spans="2:17" ht="24" customHeight="1">
      <c r="B575" s="17"/>
      <c r="C575" s="18"/>
      <c r="D575" s="18"/>
      <c r="E575" s="18"/>
      <c r="F575" s="18"/>
      <c r="G575" s="19"/>
      <c r="H575" s="20"/>
      <c r="I575" s="21"/>
      <c r="J575" s="22"/>
      <c r="K575" s="23" t="str">
        <f t="shared" si="4"/>
        <v/>
      </c>
      <c r="L575" s="29"/>
      <c r="M575" s="29"/>
      <c r="N575" s="29"/>
      <c r="O575" s="29"/>
      <c r="P575" s="29"/>
      <c r="Q575" s="33"/>
    </row>
    <row r="576" spans="2:17" ht="24" customHeight="1">
      <c r="B576" s="17"/>
      <c r="C576" s="18"/>
      <c r="D576" s="18"/>
      <c r="E576" s="18"/>
      <c r="F576" s="18"/>
      <c r="G576" s="19"/>
      <c r="H576" s="20"/>
      <c r="I576" s="21"/>
      <c r="J576" s="22"/>
      <c r="K576" s="23" t="str">
        <f t="shared" si="4"/>
        <v/>
      </c>
      <c r="L576" s="29"/>
      <c r="M576" s="29"/>
      <c r="N576" s="29"/>
      <c r="O576" s="29"/>
      <c r="P576" s="29"/>
      <c r="Q576" s="33"/>
    </row>
    <row r="577" spans="2:17" ht="24" customHeight="1">
      <c r="B577" s="17"/>
      <c r="C577" s="18"/>
      <c r="D577" s="18"/>
      <c r="E577" s="18"/>
      <c r="F577" s="18"/>
      <c r="G577" s="19"/>
      <c r="H577" s="20"/>
      <c r="I577" s="21"/>
      <c r="J577" s="22"/>
      <c r="K577" s="23" t="str">
        <f t="shared" si="4"/>
        <v/>
      </c>
      <c r="L577" s="29"/>
      <c r="M577" s="29"/>
      <c r="N577" s="29"/>
      <c r="O577" s="29"/>
      <c r="P577" s="29"/>
      <c r="Q577" s="33"/>
    </row>
    <row r="578" spans="2:17" ht="24" customHeight="1">
      <c r="B578" s="17"/>
      <c r="C578" s="18"/>
      <c r="D578" s="18"/>
      <c r="E578" s="18"/>
      <c r="F578" s="18"/>
      <c r="G578" s="19"/>
      <c r="H578" s="20"/>
      <c r="I578" s="21"/>
      <c r="J578" s="22"/>
      <c r="K578" s="23" t="str">
        <f t="shared" si="4"/>
        <v/>
      </c>
      <c r="L578" s="29"/>
      <c r="M578" s="29"/>
      <c r="N578" s="29"/>
      <c r="O578" s="29"/>
      <c r="P578" s="29"/>
      <c r="Q578" s="33"/>
    </row>
    <row r="579" spans="2:17" ht="24" customHeight="1">
      <c r="B579" s="17"/>
      <c r="C579" s="18"/>
      <c r="D579" s="18"/>
      <c r="E579" s="18"/>
      <c r="F579" s="18"/>
      <c r="G579" s="19"/>
      <c r="H579" s="20"/>
      <c r="I579" s="21"/>
      <c r="J579" s="22"/>
      <c r="K579" s="23" t="str">
        <f t="shared" si="4"/>
        <v/>
      </c>
      <c r="L579" s="29"/>
      <c r="M579" s="29"/>
      <c r="N579" s="29"/>
      <c r="O579" s="29"/>
      <c r="P579" s="29"/>
      <c r="Q579" s="33"/>
    </row>
    <row r="580" spans="2:17" ht="24" customHeight="1">
      <c r="B580" s="17"/>
      <c r="C580" s="18"/>
      <c r="D580" s="18"/>
      <c r="E580" s="18"/>
      <c r="F580" s="18"/>
      <c r="G580" s="19"/>
      <c r="H580" s="20"/>
      <c r="I580" s="21"/>
      <c r="J580" s="22"/>
      <c r="K580" s="23" t="str">
        <f t="shared" si="4"/>
        <v/>
      </c>
      <c r="L580" s="29"/>
      <c r="M580" s="29"/>
      <c r="N580" s="29"/>
      <c r="O580" s="29"/>
      <c r="P580" s="29"/>
      <c r="Q580" s="33"/>
    </row>
    <row r="581" spans="2:17" ht="24" customHeight="1">
      <c r="B581" s="17"/>
      <c r="C581" s="18"/>
      <c r="D581" s="18"/>
      <c r="E581" s="18"/>
      <c r="F581" s="18"/>
      <c r="G581" s="19"/>
      <c r="H581" s="20"/>
      <c r="I581" s="21"/>
      <c r="J581" s="22"/>
      <c r="K581" s="23" t="str">
        <f t="shared" si="4"/>
        <v/>
      </c>
      <c r="L581" s="29"/>
      <c r="M581" s="29"/>
      <c r="N581" s="29"/>
      <c r="O581" s="29"/>
      <c r="P581" s="29"/>
      <c r="Q581" s="33"/>
    </row>
    <row r="582" spans="2:17" ht="24" customHeight="1">
      <c r="B582" s="17"/>
      <c r="C582" s="18"/>
      <c r="D582" s="18"/>
      <c r="E582" s="18"/>
      <c r="F582" s="18"/>
      <c r="G582" s="19"/>
      <c r="H582" s="20"/>
      <c r="I582" s="21"/>
      <c r="J582" s="22"/>
      <c r="K582" s="23" t="str">
        <f t="shared" si="4"/>
        <v/>
      </c>
      <c r="L582" s="29"/>
      <c r="M582" s="29"/>
      <c r="N582" s="29"/>
      <c r="O582" s="29"/>
      <c r="P582" s="29"/>
      <c r="Q582" s="33"/>
    </row>
    <row r="583" spans="2:17" ht="24" customHeight="1">
      <c r="B583" s="17"/>
      <c r="C583" s="18"/>
      <c r="D583" s="18"/>
      <c r="E583" s="18"/>
      <c r="F583" s="18"/>
      <c r="G583" s="19"/>
      <c r="H583" s="20"/>
      <c r="I583" s="21"/>
      <c r="J583" s="22"/>
      <c r="K583" s="23" t="str">
        <f t="shared" si="4"/>
        <v/>
      </c>
      <c r="L583" s="29"/>
      <c r="M583" s="29"/>
      <c r="N583" s="29"/>
      <c r="O583" s="29"/>
      <c r="P583" s="29"/>
      <c r="Q583" s="33"/>
    </row>
    <row r="584" spans="2:17" ht="24" customHeight="1">
      <c r="B584" s="17"/>
      <c r="C584" s="18"/>
      <c r="D584" s="18"/>
      <c r="E584" s="18"/>
      <c r="F584" s="18"/>
      <c r="G584" s="19"/>
      <c r="H584" s="20"/>
      <c r="I584" s="21"/>
      <c r="J584" s="22"/>
      <c r="K584" s="23" t="str">
        <f t="shared" si="4"/>
        <v/>
      </c>
      <c r="L584" s="29"/>
      <c r="M584" s="29"/>
      <c r="N584" s="29"/>
      <c r="O584" s="29"/>
      <c r="P584" s="29"/>
      <c r="Q584" s="33"/>
    </row>
    <row r="585" spans="2:17" ht="24" customHeight="1">
      <c r="B585" s="17"/>
      <c r="C585" s="18"/>
      <c r="D585" s="18"/>
      <c r="E585" s="18"/>
      <c r="F585" s="18"/>
      <c r="G585" s="19"/>
      <c r="H585" s="20"/>
      <c r="I585" s="21"/>
      <c r="J585" s="22"/>
      <c r="K585" s="23" t="str">
        <f t="shared" si="4"/>
        <v/>
      </c>
      <c r="L585" s="29"/>
      <c r="M585" s="29"/>
      <c r="N585" s="29"/>
      <c r="O585" s="29"/>
      <c r="P585" s="29"/>
      <c r="Q585" s="33"/>
    </row>
    <row r="586" spans="2:17" ht="24" customHeight="1">
      <c r="B586" s="17"/>
      <c r="C586" s="18"/>
      <c r="D586" s="18"/>
      <c r="E586" s="18"/>
      <c r="F586" s="18"/>
      <c r="G586" s="19"/>
      <c r="H586" s="20"/>
      <c r="I586" s="21"/>
      <c r="J586" s="22"/>
      <c r="K586" s="23" t="str">
        <f t="shared" si="4"/>
        <v/>
      </c>
      <c r="L586" s="29"/>
      <c r="M586" s="29"/>
      <c r="N586" s="29"/>
      <c r="O586" s="29"/>
      <c r="P586" s="29"/>
      <c r="Q586" s="33"/>
    </row>
    <row r="587" spans="2:17" ht="24" customHeight="1">
      <c r="B587" s="17"/>
      <c r="C587" s="18"/>
      <c r="D587" s="18"/>
      <c r="E587" s="18"/>
      <c r="F587" s="18"/>
      <c r="G587" s="19"/>
      <c r="H587" s="20"/>
      <c r="I587" s="21"/>
      <c r="J587" s="22"/>
      <c r="K587" s="23" t="str">
        <f t="shared" si="4"/>
        <v/>
      </c>
      <c r="L587" s="29"/>
      <c r="M587" s="29"/>
      <c r="N587" s="29"/>
      <c r="O587" s="29"/>
      <c r="P587" s="29"/>
      <c r="Q587" s="33"/>
    </row>
    <row r="588" spans="2:17" ht="24" customHeight="1">
      <c r="B588" s="17"/>
      <c r="C588" s="18"/>
      <c r="D588" s="18"/>
      <c r="E588" s="18"/>
      <c r="F588" s="18"/>
      <c r="G588" s="19"/>
      <c r="H588" s="20"/>
      <c r="I588" s="21"/>
      <c r="J588" s="22"/>
      <c r="K588" s="23" t="str">
        <f t="shared" si="4"/>
        <v/>
      </c>
      <c r="L588" s="29"/>
      <c r="M588" s="29"/>
      <c r="N588" s="29"/>
      <c r="O588" s="29"/>
      <c r="P588" s="29"/>
      <c r="Q588" s="33"/>
    </row>
    <row r="589" spans="2:17" ht="24" customHeight="1">
      <c r="B589" s="17"/>
      <c r="C589" s="18"/>
      <c r="D589" s="18"/>
      <c r="E589" s="18"/>
      <c r="F589" s="18"/>
      <c r="G589" s="19"/>
      <c r="H589" s="20"/>
      <c r="I589" s="21"/>
      <c r="J589" s="22"/>
      <c r="K589" s="23" t="str">
        <f t="shared" si="4"/>
        <v/>
      </c>
      <c r="L589" s="29"/>
      <c r="M589" s="29"/>
      <c r="N589" s="29"/>
      <c r="O589" s="29"/>
      <c r="P589" s="29"/>
      <c r="Q589" s="33"/>
    </row>
    <row r="590" spans="2:17" ht="24" customHeight="1">
      <c r="B590" s="17"/>
      <c r="C590" s="18"/>
      <c r="D590" s="18"/>
      <c r="E590" s="18"/>
      <c r="F590" s="18"/>
      <c r="G590" s="19"/>
      <c r="H590" s="20"/>
      <c r="I590" s="21"/>
      <c r="J590" s="22"/>
      <c r="K590" s="23" t="str">
        <f t="shared" si="4"/>
        <v/>
      </c>
      <c r="L590" s="29"/>
      <c r="M590" s="29"/>
      <c r="N590" s="29"/>
      <c r="O590" s="29"/>
      <c r="P590" s="29"/>
      <c r="Q590" s="33"/>
    </row>
    <row r="591" spans="2:17" ht="24" customHeight="1">
      <c r="B591" s="17"/>
      <c r="C591" s="18"/>
      <c r="D591" s="18"/>
      <c r="E591" s="18"/>
      <c r="F591" s="18"/>
      <c r="G591" s="19"/>
      <c r="H591" s="20"/>
      <c r="I591" s="21"/>
      <c r="J591" s="22"/>
      <c r="K591" s="23" t="str">
        <f t="shared" si="4"/>
        <v/>
      </c>
      <c r="L591" s="29"/>
      <c r="M591" s="29"/>
      <c r="N591" s="29"/>
      <c r="O591" s="29"/>
      <c r="P591" s="29"/>
      <c r="Q591" s="33"/>
    </row>
    <row r="592" spans="2:17" ht="24" customHeight="1">
      <c r="B592" s="17"/>
      <c r="C592" s="18"/>
      <c r="D592" s="18"/>
      <c r="E592" s="18"/>
      <c r="F592" s="18"/>
      <c r="G592" s="19"/>
      <c r="H592" s="20"/>
      <c r="I592" s="21"/>
      <c r="J592" s="22"/>
      <c r="K592" s="23" t="str">
        <f t="shared" si="4"/>
        <v/>
      </c>
      <c r="L592" s="29"/>
      <c r="M592" s="29"/>
      <c r="N592" s="29"/>
      <c r="O592" s="29"/>
      <c r="P592" s="29"/>
      <c r="Q592" s="33"/>
    </row>
    <row r="593" spans="2:17" ht="24" customHeight="1">
      <c r="B593" s="17"/>
      <c r="C593" s="18"/>
      <c r="D593" s="18"/>
      <c r="E593" s="18"/>
      <c r="F593" s="18"/>
      <c r="G593" s="19"/>
      <c r="H593" s="20"/>
      <c r="I593" s="21"/>
      <c r="J593" s="22"/>
      <c r="K593" s="23" t="str">
        <f t="shared" si="4"/>
        <v/>
      </c>
      <c r="L593" s="29"/>
      <c r="M593" s="29"/>
      <c r="N593" s="29"/>
      <c r="O593" s="29"/>
      <c r="P593" s="29"/>
      <c r="Q593" s="33"/>
    </row>
    <row r="594" spans="2:17" ht="24" customHeight="1">
      <c r="B594" s="17"/>
      <c r="C594" s="18"/>
      <c r="D594" s="18"/>
      <c r="E594" s="18"/>
      <c r="F594" s="18"/>
      <c r="G594" s="19"/>
      <c r="H594" s="20"/>
      <c r="I594" s="21"/>
      <c r="J594" s="22"/>
      <c r="K594" s="23" t="str">
        <f t="shared" si="4"/>
        <v/>
      </c>
      <c r="L594" s="29"/>
      <c r="M594" s="29"/>
      <c r="N594" s="29"/>
      <c r="O594" s="29"/>
      <c r="P594" s="29"/>
      <c r="Q594" s="33"/>
    </row>
    <row r="595" spans="2:17" ht="24" customHeight="1">
      <c r="B595" s="17"/>
      <c r="C595" s="18"/>
      <c r="D595" s="18"/>
      <c r="E595" s="18"/>
      <c r="F595" s="18"/>
      <c r="G595" s="19"/>
      <c r="H595" s="20"/>
      <c r="I595" s="21"/>
      <c r="J595" s="22"/>
      <c r="K595" s="23" t="str">
        <f t="shared" si="4"/>
        <v/>
      </c>
      <c r="L595" s="29"/>
      <c r="M595" s="29"/>
      <c r="N595" s="29"/>
      <c r="O595" s="29"/>
      <c r="P595" s="29"/>
      <c r="Q595" s="33"/>
    </row>
    <row r="596" spans="2:17" ht="24" customHeight="1">
      <c r="B596" s="17"/>
      <c r="C596" s="18"/>
      <c r="D596" s="18"/>
      <c r="E596" s="18"/>
      <c r="F596" s="18"/>
      <c r="G596" s="19"/>
      <c r="H596" s="20"/>
      <c r="I596" s="21"/>
      <c r="J596" s="22"/>
      <c r="K596" s="23" t="str">
        <f t="shared" si="4"/>
        <v/>
      </c>
      <c r="L596" s="29"/>
      <c r="M596" s="29"/>
      <c r="N596" s="29"/>
      <c r="O596" s="29"/>
      <c r="P596" s="29"/>
      <c r="Q596" s="33"/>
    </row>
    <row r="597" spans="2:17" ht="24" customHeight="1">
      <c r="B597" s="17"/>
      <c r="C597" s="18"/>
      <c r="D597" s="18"/>
      <c r="E597" s="18"/>
      <c r="F597" s="18"/>
      <c r="G597" s="19"/>
      <c r="H597" s="20"/>
      <c r="I597" s="21"/>
      <c r="J597" s="22"/>
      <c r="K597" s="23" t="str">
        <f t="shared" si="4"/>
        <v/>
      </c>
      <c r="L597" s="29"/>
      <c r="M597" s="29"/>
      <c r="N597" s="29"/>
      <c r="O597" s="29"/>
      <c r="P597" s="29"/>
      <c r="Q597" s="33"/>
    </row>
    <row r="598" spans="2:17" ht="24" customHeight="1">
      <c r="B598" s="17"/>
      <c r="C598" s="18"/>
      <c r="D598" s="18"/>
      <c r="E598" s="18"/>
      <c r="F598" s="18"/>
      <c r="G598" s="19"/>
      <c r="H598" s="20"/>
      <c r="I598" s="21"/>
      <c r="J598" s="22"/>
      <c r="K598" s="23" t="str">
        <f t="shared" si="4"/>
        <v/>
      </c>
      <c r="L598" s="29"/>
      <c r="M598" s="29"/>
      <c r="N598" s="29"/>
      <c r="O598" s="29"/>
      <c r="P598" s="29"/>
      <c r="Q598" s="33"/>
    </row>
    <row r="599" spans="2:17" ht="24" customHeight="1">
      <c r="B599" s="17"/>
      <c r="C599" s="18"/>
      <c r="D599" s="18"/>
      <c r="E599" s="18"/>
      <c r="F599" s="18"/>
      <c r="G599" s="19"/>
      <c r="H599" s="20"/>
      <c r="I599" s="21"/>
      <c r="J599" s="22"/>
      <c r="K599" s="23" t="str">
        <f t="shared" ref="K599:K662" si="5">IF(I599="","",I599*J599)</f>
        <v/>
      </c>
      <c r="L599" s="29"/>
      <c r="M599" s="29"/>
      <c r="N599" s="29"/>
      <c r="O599" s="29"/>
      <c r="P599" s="29"/>
      <c r="Q599" s="33"/>
    </row>
    <row r="600" spans="2:17" ht="24" customHeight="1">
      <c r="B600" s="17"/>
      <c r="C600" s="18"/>
      <c r="D600" s="18"/>
      <c r="E600" s="18"/>
      <c r="F600" s="18"/>
      <c r="G600" s="19"/>
      <c r="H600" s="20"/>
      <c r="I600" s="21"/>
      <c r="J600" s="22"/>
      <c r="K600" s="23" t="str">
        <f t="shared" si="5"/>
        <v/>
      </c>
      <c r="L600" s="29"/>
      <c r="M600" s="29"/>
      <c r="N600" s="29"/>
      <c r="O600" s="29"/>
      <c r="P600" s="29"/>
      <c r="Q600" s="33"/>
    </row>
    <row r="601" spans="2:17" ht="24" customHeight="1">
      <c r="B601" s="17"/>
      <c r="C601" s="18"/>
      <c r="D601" s="18"/>
      <c r="E601" s="18"/>
      <c r="F601" s="18"/>
      <c r="G601" s="19"/>
      <c r="H601" s="20"/>
      <c r="I601" s="21"/>
      <c r="J601" s="22"/>
      <c r="K601" s="23" t="str">
        <f t="shared" si="5"/>
        <v/>
      </c>
      <c r="L601" s="29"/>
      <c r="M601" s="29"/>
      <c r="N601" s="29"/>
      <c r="O601" s="29"/>
      <c r="P601" s="29"/>
      <c r="Q601" s="33"/>
    </row>
    <row r="602" spans="2:17" ht="24" customHeight="1">
      <c r="B602" s="17"/>
      <c r="C602" s="18"/>
      <c r="D602" s="18"/>
      <c r="E602" s="18"/>
      <c r="F602" s="18"/>
      <c r="G602" s="19"/>
      <c r="H602" s="20"/>
      <c r="I602" s="21"/>
      <c r="J602" s="22"/>
      <c r="K602" s="23" t="str">
        <f t="shared" si="5"/>
        <v/>
      </c>
      <c r="L602" s="29"/>
      <c r="M602" s="29"/>
      <c r="N602" s="29"/>
      <c r="O602" s="29"/>
      <c r="P602" s="29"/>
      <c r="Q602" s="33"/>
    </row>
    <row r="603" spans="2:17" ht="24" customHeight="1">
      <c r="B603" s="17"/>
      <c r="C603" s="18"/>
      <c r="D603" s="18"/>
      <c r="E603" s="18"/>
      <c r="F603" s="18"/>
      <c r="G603" s="19"/>
      <c r="H603" s="20"/>
      <c r="I603" s="21"/>
      <c r="J603" s="22"/>
      <c r="K603" s="23" t="str">
        <f t="shared" si="5"/>
        <v/>
      </c>
      <c r="L603" s="29"/>
      <c r="M603" s="29"/>
      <c r="N603" s="29"/>
      <c r="O603" s="29"/>
      <c r="P603" s="29"/>
      <c r="Q603" s="33"/>
    </row>
    <row r="604" spans="2:17" ht="24" customHeight="1">
      <c r="B604" s="17"/>
      <c r="C604" s="18"/>
      <c r="D604" s="18"/>
      <c r="E604" s="18"/>
      <c r="F604" s="18"/>
      <c r="G604" s="19"/>
      <c r="H604" s="20"/>
      <c r="I604" s="21"/>
      <c r="J604" s="22"/>
      <c r="K604" s="23" t="str">
        <f t="shared" si="5"/>
        <v/>
      </c>
      <c r="L604" s="29"/>
      <c r="M604" s="29"/>
      <c r="N604" s="29"/>
      <c r="O604" s="29"/>
      <c r="P604" s="29"/>
      <c r="Q604" s="33"/>
    </row>
    <row r="605" spans="2:17" ht="24" customHeight="1">
      <c r="B605" s="17"/>
      <c r="C605" s="18"/>
      <c r="D605" s="18"/>
      <c r="E605" s="18"/>
      <c r="F605" s="18"/>
      <c r="G605" s="19"/>
      <c r="H605" s="20"/>
      <c r="I605" s="21"/>
      <c r="J605" s="22"/>
      <c r="K605" s="23" t="str">
        <f t="shared" si="5"/>
        <v/>
      </c>
      <c r="L605" s="29"/>
      <c r="M605" s="29"/>
      <c r="N605" s="29"/>
      <c r="O605" s="29"/>
      <c r="P605" s="29"/>
      <c r="Q605" s="33"/>
    </row>
    <row r="606" spans="2:17" ht="24" customHeight="1">
      <c r="B606" s="17"/>
      <c r="C606" s="18"/>
      <c r="D606" s="18"/>
      <c r="E606" s="18"/>
      <c r="F606" s="18"/>
      <c r="G606" s="19"/>
      <c r="H606" s="20"/>
      <c r="I606" s="21"/>
      <c r="J606" s="22"/>
      <c r="K606" s="23" t="str">
        <f t="shared" si="5"/>
        <v/>
      </c>
      <c r="L606" s="29"/>
      <c r="M606" s="29"/>
      <c r="N606" s="29"/>
      <c r="O606" s="29"/>
      <c r="P606" s="29"/>
      <c r="Q606" s="33"/>
    </row>
    <row r="607" spans="2:17" ht="24" customHeight="1">
      <c r="B607" s="17"/>
      <c r="C607" s="18"/>
      <c r="D607" s="18"/>
      <c r="E607" s="18"/>
      <c r="F607" s="18"/>
      <c r="G607" s="19"/>
      <c r="H607" s="20"/>
      <c r="I607" s="21"/>
      <c r="J607" s="22"/>
      <c r="K607" s="23" t="str">
        <f t="shared" si="5"/>
        <v/>
      </c>
      <c r="L607" s="29"/>
      <c r="M607" s="29"/>
      <c r="N607" s="29"/>
      <c r="O607" s="29"/>
      <c r="P607" s="29"/>
      <c r="Q607" s="33"/>
    </row>
    <row r="608" spans="2:17" ht="24" customHeight="1">
      <c r="B608" s="17"/>
      <c r="C608" s="18"/>
      <c r="D608" s="18"/>
      <c r="E608" s="18"/>
      <c r="F608" s="18"/>
      <c r="G608" s="19"/>
      <c r="H608" s="20"/>
      <c r="I608" s="21"/>
      <c r="J608" s="22"/>
      <c r="K608" s="23" t="str">
        <f t="shared" si="5"/>
        <v/>
      </c>
      <c r="L608" s="29"/>
      <c r="M608" s="29"/>
      <c r="N608" s="29"/>
      <c r="O608" s="29"/>
      <c r="P608" s="29"/>
      <c r="Q608" s="33"/>
    </row>
    <row r="609" spans="2:17" ht="24" customHeight="1">
      <c r="B609" s="17"/>
      <c r="C609" s="18"/>
      <c r="D609" s="18"/>
      <c r="E609" s="18"/>
      <c r="F609" s="18"/>
      <c r="G609" s="19"/>
      <c r="H609" s="20"/>
      <c r="I609" s="21"/>
      <c r="J609" s="22"/>
      <c r="K609" s="23" t="str">
        <f t="shared" si="5"/>
        <v/>
      </c>
      <c r="L609" s="29"/>
      <c r="M609" s="29"/>
      <c r="N609" s="29"/>
      <c r="O609" s="29"/>
      <c r="P609" s="29"/>
      <c r="Q609" s="33"/>
    </row>
    <row r="610" spans="2:17" ht="24" customHeight="1">
      <c r="B610" s="17"/>
      <c r="C610" s="18"/>
      <c r="D610" s="18"/>
      <c r="E610" s="18"/>
      <c r="F610" s="18"/>
      <c r="G610" s="19"/>
      <c r="H610" s="20"/>
      <c r="I610" s="21"/>
      <c r="J610" s="22"/>
      <c r="K610" s="23" t="str">
        <f t="shared" si="5"/>
        <v/>
      </c>
      <c r="L610" s="29"/>
      <c r="M610" s="29"/>
      <c r="N610" s="29"/>
      <c r="O610" s="29"/>
      <c r="P610" s="29"/>
      <c r="Q610" s="33"/>
    </row>
    <row r="611" spans="2:17" ht="24" customHeight="1">
      <c r="B611" s="17"/>
      <c r="C611" s="18"/>
      <c r="D611" s="18"/>
      <c r="E611" s="18"/>
      <c r="F611" s="18"/>
      <c r="G611" s="19"/>
      <c r="H611" s="20"/>
      <c r="I611" s="21"/>
      <c r="J611" s="22"/>
      <c r="K611" s="23" t="str">
        <f t="shared" si="5"/>
        <v/>
      </c>
      <c r="L611" s="29"/>
      <c r="M611" s="29"/>
      <c r="N611" s="29"/>
      <c r="O611" s="29"/>
      <c r="P611" s="29"/>
      <c r="Q611" s="33"/>
    </row>
    <row r="612" spans="2:17" ht="24" customHeight="1">
      <c r="B612" s="17"/>
      <c r="C612" s="18"/>
      <c r="D612" s="18"/>
      <c r="E612" s="18"/>
      <c r="F612" s="18"/>
      <c r="G612" s="19"/>
      <c r="H612" s="20"/>
      <c r="I612" s="21"/>
      <c r="J612" s="22"/>
      <c r="K612" s="23" t="str">
        <f t="shared" si="5"/>
        <v/>
      </c>
      <c r="L612" s="29"/>
      <c r="M612" s="29"/>
      <c r="N612" s="29"/>
      <c r="O612" s="29"/>
      <c r="P612" s="29"/>
      <c r="Q612" s="33"/>
    </row>
    <row r="613" spans="2:17" ht="24" customHeight="1">
      <c r="B613" s="17"/>
      <c r="C613" s="18"/>
      <c r="D613" s="18"/>
      <c r="E613" s="18"/>
      <c r="F613" s="18"/>
      <c r="G613" s="19"/>
      <c r="H613" s="20"/>
      <c r="I613" s="21"/>
      <c r="J613" s="22"/>
      <c r="K613" s="23" t="str">
        <f t="shared" si="5"/>
        <v/>
      </c>
      <c r="L613" s="29"/>
      <c r="M613" s="29"/>
      <c r="N613" s="29"/>
      <c r="O613" s="29"/>
      <c r="P613" s="29"/>
      <c r="Q613" s="33"/>
    </row>
    <row r="614" spans="2:17" ht="24" customHeight="1">
      <c r="B614" s="17"/>
      <c r="C614" s="18"/>
      <c r="D614" s="18"/>
      <c r="E614" s="18"/>
      <c r="F614" s="18"/>
      <c r="G614" s="19"/>
      <c r="H614" s="20"/>
      <c r="I614" s="21"/>
      <c r="J614" s="22"/>
      <c r="K614" s="23" t="str">
        <f t="shared" si="5"/>
        <v/>
      </c>
      <c r="L614" s="29"/>
      <c r="M614" s="29"/>
      <c r="N614" s="29"/>
      <c r="O614" s="29"/>
      <c r="P614" s="29"/>
      <c r="Q614" s="33"/>
    </row>
    <row r="615" spans="2:17" ht="24" customHeight="1">
      <c r="B615" s="17"/>
      <c r="C615" s="18"/>
      <c r="D615" s="18"/>
      <c r="E615" s="18"/>
      <c r="F615" s="18"/>
      <c r="G615" s="19"/>
      <c r="H615" s="20"/>
      <c r="I615" s="21"/>
      <c r="J615" s="22"/>
      <c r="K615" s="23" t="str">
        <f t="shared" si="5"/>
        <v/>
      </c>
      <c r="L615" s="29"/>
      <c r="M615" s="29"/>
      <c r="N615" s="29"/>
      <c r="O615" s="29"/>
      <c r="P615" s="29"/>
      <c r="Q615" s="33"/>
    </row>
    <row r="616" spans="2:17" ht="24" customHeight="1">
      <c r="B616" s="17"/>
      <c r="C616" s="18"/>
      <c r="D616" s="18"/>
      <c r="E616" s="18"/>
      <c r="F616" s="18"/>
      <c r="G616" s="19"/>
      <c r="H616" s="20"/>
      <c r="I616" s="21"/>
      <c r="J616" s="22"/>
      <c r="K616" s="23" t="str">
        <f t="shared" si="5"/>
        <v/>
      </c>
      <c r="L616" s="29"/>
      <c r="M616" s="29"/>
      <c r="N616" s="29"/>
      <c r="O616" s="29"/>
      <c r="P616" s="29"/>
      <c r="Q616" s="33"/>
    </row>
    <row r="617" spans="2:17" ht="24" customHeight="1">
      <c r="B617" s="17"/>
      <c r="C617" s="18"/>
      <c r="D617" s="18"/>
      <c r="E617" s="18"/>
      <c r="F617" s="18"/>
      <c r="G617" s="19"/>
      <c r="H617" s="20"/>
      <c r="I617" s="21"/>
      <c r="J617" s="22"/>
      <c r="K617" s="23" t="str">
        <f t="shared" si="5"/>
        <v/>
      </c>
      <c r="L617" s="29"/>
      <c r="M617" s="29"/>
      <c r="N617" s="29"/>
      <c r="O617" s="29"/>
      <c r="P617" s="29"/>
      <c r="Q617" s="33"/>
    </row>
    <row r="618" spans="2:17" ht="24" customHeight="1">
      <c r="B618" s="17"/>
      <c r="C618" s="18"/>
      <c r="D618" s="18"/>
      <c r="E618" s="18"/>
      <c r="F618" s="18"/>
      <c r="G618" s="19"/>
      <c r="H618" s="20"/>
      <c r="I618" s="21"/>
      <c r="J618" s="22"/>
      <c r="K618" s="23" t="str">
        <f t="shared" si="5"/>
        <v/>
      </c>
      <c r="L618" s="29"/>
      <c r="M618" s="29"/>
      <c r="N618" s="29"/>
      <c r="O618" s="29"/>
      <c r="P618" s="29"/>
      <c r="Q618" s="33"/>
    </row>
    <row r="619" spans="2:17" ht="24" customHeight="1">
      <c r="B619" s="17"/>
      <c r="C619" s="18"/>
      <c r="D619" s="18"/>
      <c r="E619" s="18"/>
      <c r="F619" s="18"/>
      <c r="G619" s="19"/>
      <c r="H619" s="20"/>
      <c r="I619" s="21"/>
      <c r="J619" s="22"/>
      <c r="K619" s="23" t="str">
        <f t="shared" si="5"/>
        <v/>
      </c>
      <c r="L619" s="29"/>
      <c r="M619" s="29"/>
      <c r="N619" s="29"/>
      <c r="O619" s="29"/>
      <c r="P619" s="29"/>
      <c r="Q619" s="33"/>
    </row>
    <row r="620" spans="2:17" ht="24" customHeight="1">
      <c r="B620" s="17"/>
      <c r="C620" s="18"/>
      <c r="D620" s="18"/>
      <c r="E620" s="18"/>
      <c r="F620" s="18"/>
      <c r="G620" s="19"/>
      <c r="H620" s="20"/>
      <c r="I620" s="21"/>
      <c r="J620" s="22"/>
      <c r="K620" s="23" t="str">
        <f t="shared" si="5"/>
        <v/>
      </c>
      <c r="L620" s="29"/>
      <c r="M620" s="29"/>
      <c r="N620" s="29"/>
      <c r="O620" s="29"/>
      <c r="P620" s="29"/>
      <c r="Q620" s="33"/>
    </row>
    <row r="621" spans="2:17" ht="24" customHeight="1">
      <c r="B621" s="17"/>
      <c r="C621" s="18"/>
      <c r="D621" s="18"/>
      <c r="E621" s="18"/>
      <c r="F621" s="18"/>
      <c r="G621" s="19"/>
      <c r="H621" s="20"/>
      <c r="I621" s="21"/>
      <c r="J621" s="22"/>
      <c r="K621" s="23" t="str">
        <f t="shared" si="5"/>
        <v/>
      </c>
      <c r="L621" s="29"/>
      <c r="M621" s="29"/>
      <c r="N621" s="29"/>
      <c r="O621" s="29"/>
      <c r="P621" s="29"/>
      <c r="Q621" s="33"/>
    </row>
    <row r="622" spans="2:17" ht="24" customHeight="1">
      <c r="B622" s="17"/>
      <c r="C622" s="18"/>
      <c r="D622" s="18"/>
      <c r="E622" s="18"/>
      <c r="F622" s="18"/>
      <c r="G622" s="19"/>
      <c r="H622" s="20"/>
      <c r="I622" s="21"/>
      <c r="J622" s="22"/>
      <c r="K622" s="23" t="str">
        <f t="shared" si="5"/>
        <v/>
      </c>
      <c r="L622" s="29"/>
      <c r="M622" s="29"/>
      <c r="N622" s="29"/>
      <c r="O622" s="29"/>
      <c r="P622" s="29"/>
      <c r="Q622" s="33"/>
    </row>
    <row r="623" spans="2:17" ht="24" customHeight="1">
      <c r="B623" s="17"/>
      <c r="C623" s="18"/>
      <c r="D623" s="18"/>
      <c r="E623" s="18"/>
      <c r="F623" s="18"/>
      <c r="G623" s="19"/>
      <c r="H623" s="20"/>
      <c r="I623" s="21"/>
      <c r="J623" s="22"/>
      <c r="K623" s="23" t="str">
        <f t="shared" si="5"/>
        <v/>
      </c>
      <c r="L623" s="29"/>
      <c r="M623" s="29"/>
      <c r="N623" s="29"/>
      <c r="O623" s="29"/>
      <c r="P623" s="29"/>
      <c r="Q623" s="33"/>
    </row>
    <row r="624" spans="2:17" ht="24" customHeight="1">
      <c r="B624" s="17"/>
      <c r="C624" s="18"/>
      <c r="D624" s="18"/>
      <c r="E624" s="18"/>
      <c r="F624" s="18"/>
      <c r="G624" s="19"/>
      <c r="H624" s="20"/>
      <c r="I624" s="21"/>
      <c r="J624" s="22"/>
      <c r="K624" s="23" t="str">
        <f t="shared" si="5"/>
        <v/>
      </c>
      <c r="L624" s="29"/>
      <c r="M624" s="29"/>
      <c r="N624" s="29"/>
      <c r="O624" s="29"/>
      <c r="P624" s="29"/>
      <c r="Q624" s="33"/>
    </row>
    <row r="625" spans="2:17" ht="24" customHeight="1">
      <c r="B625" s="17"/>
      <c r="C625" s="18"/>
      <c r="D625" s="18"/>
      <c r="E625" s="18"/>
      <c r="F625" s="18"/>
      <c r="G625" s="19"/>
      <c r="H625" s="20"/>
      <c r="I625" s="21"/>
      <c r="J625" s="22"/>
      <c r="K625" s="23" t="str">
        <f t="shared" si="5"/>
        <v/>
      </c>
      <c r="L625" s="29"/>
      <c r="M625" s="29"/>
      <c r="N625" s="29"/>
      <c r="O625" s="29"/>
      <c r="P625" s="29"/>
      <c r="Q625" s="33"/>
    </row>
    <row r="626" spans="2:17" ht="24" customHeight="1">
      <c r="B626" s="17"/>
      <c r="C626" s="18"/>
      <c r="D626" s="18"/>
      <c r="E626" s="18"/>
      <c r="F626" s="18"/>
      <c r="G626" s="19"/>
      <c r="H626" s="20"/>
      <c r="I626" s="21"/>
      <c r="J626" s="22"/>
      <c r="K626" s="23" t="str">
        <f t="shared" si="5"/>
        <v/>
      </c>
      <c r="L626" s="29"/>
      <c r="M626" s="29"/>
      <c r="N626" s="29"/>
      <c r="O626" s="29"/>
      <c r="P626" s="29"/>
      <c r="Q626" s="33"/>
    </row>
    <row r="627" spans="2:17" ht="24" customHeight="1">
      <c r="B627" s="17"/>
      <c r="C627" s="18"/>
      <c r="D627" s="18"/>
      <c r="E627" s="18"/>
      <c r="F627" s="18"/>
      <c r="G627" s="19"/>
      <c r="H627" s="20"/>
      <c r="I627" s="21"/>
      <c r="J627" s="22"/>
      <c r="K627" s="23" t="str">
        <f t="shared" si="5"/>
        <v/>
      </c>
      <c r="L627" s="29"/>
      <c r="M627" s="29"/>
      <c r="N627" s="29"/>
      <c r="O627" s="29"/>
      <c r="P627" s="29"/>
      <c r="Q627" s="33"/>
    </row>
    <row r="628" spans="2:17" ht="24" customHeight="1">
      <c r="B628" s="17"/>
      <c r="C628" s="18"/>
      <c r="D628" s="18"/>
      <c r="E628" s="18"/>
      <c r="F628" s="18"/>
      <c r="G628" s="19"/>
      <c r="H628" s="20"/>
      <c r="I628" s="21"/>
      <c r="J628" s="22"/>
      <c r="K628" s="23" t="str">
        <f t="shared" si="5"/>
        <v/>
      </c>
      <c r="L628" s="29"/>
      <c r="M628" s="29"/>
      <c r="N628" s="29"/>
      <c r="O628" s="29"/>
      <c r="P628" s="29"/>
      <c r="Q628" s="33"/>
    </row>
    <row r="629" spans="2:17" ht="24" customHeight="1">
      <c r="B629" s="17"/>
      <c r="C629" s="18"/>
      <c r="D629" s="18"/>
      <c r="E629" s="18"/>
      <c r="F629" s="18"/>
      <c r="G629" s="19"/>
      <c r="H629" s="20"/>
      <c r="I629" s="21"/>
      <c r="J629" s="22"/>
      <c r="K629" s="23" t="str">
        <f t="shared" si="5"/>
        <v/>
      </c>
      <c r="L629" s="29"/>
      <c r="M629" s="29"/>
      <c r="N629" s="29"/>
      <c r="O629" s="29"/>
      <c r="P629" s="29"/>
      <c r="Q629" s="33"/>
    </row>
    <row r="630" spans="2:17" ht="24" customHeight="1">
      <c r="B630" s="17"/>
      <c r="C630" s="18"/>
      <c r="D630" s="18"/>
      <c r="E630" s="18"/>
      <c r="F630" s="18"/>
      <c r="G630" s="19"/>
      <c r="H630" s="20"/>
      <c r="I630" s="21"/>
      <c r="J630" s="22"/>
      <c r="K630" s="23" t="str">
        <f t="shared" si="5"/>
        <v/>
      </c>
      <c r="L630" s="29"/>
      <c r="M630" s="29"/>
      <c r="N630" s="29"/>
      <c r="O630" s="29"/>
      <c r="P630" s="29"/>
      <c r="Q630" s="33"/>
    </row>
    <row r="631" spans="2:17" ht="24" customHeight="1">
      <c r="B631" s="17"/>
      <c r="C631" s="18"/>
      <c r="D631" s="18"/>
      <c r="E631" s="18"/>
      <c r="F631" s="18"/>
      <c r="G631" s="19"/>
      <c r="H631" s="20"/>
      <c r="I631" s="21"/>
      <c r="J631" s="22"/>
      <c r="K631" s="23" t="str">
        <f t="shared" si="5"/>
        <v/>
      </c>
      <c r="L631" s="29"/>
      <c r="M631" s="29"/>
      <c r="N631" s="29"/>
      <c r="O631" s="29"/>
      <c r="P631" s="29"/>
      <c r="Q631" s="33"/>
    </row>
    <row r="632" spans="2:17" ht="24" customHeight="1">
      <c r="B632" s="17"/>
      <c r="C632" s="18"/>
      <c r="D632" s="18"/>
      <c r="E632" s="18"/>
      <c r="F632" s="18"/>
      <c r="G632" s="19"/>
      <c r="H632" s="20"/>
      <c r="I632" s="21"/>
      <c r="J632" s="22"/>
      <c r="K632" s="23" t="str">
        <f t="shared" si="5"/>
        <v/>
      </c>
      <c r="L632" s="29"/>
      <c r="M632" s="29"/>
      <c r="N632" s="29"/>
      <c r="O632" s="29"/>
      <c r="P632" s="29"/>
      <c r="Q632" s="33"/>
    </row>
    <row r="633" spans="2:17" ht="24" customHeight="1">
      <c r="B633" s="17"/>
      <c r="C633" s="18"/>
      <c r="D633" s="18"/>
      <c r="E633" s="18"/>
      <c r="F633" s="18"/>
      <c r="G633" s="19"/>
      <c r="H633" s="20"/>
      <c r="I633" s="21"/>
      <c r="J633" s="22"/>
      <c r="K633" s="23" t="str">
        <f t="shared" si="5"/>
        <v/>
      </c>
      <c r="L633" s="29"/>
      <c r="M633" s="29"/>
      <c r="N633" s="29"/>
      <c r="O633" s="29"/>
      <c r="P633" s="29"/>
      <c r="Q633" s="33"/>
    </row>
    <row r="634" spans="2:17" ht="24" customHeight="1">
      <c r="B634" s="17"/>
      <c r="C634" s="18"/>
      <c r="D634" s="18"/>
      <c r="E634" s="18"/>
      <c r="F634" s="18"/>
      <c r="G634" s="19"/>
      <c r="H634" s="20"/>
      <c r="I634" s="21"/>
      <c r="J634" s="22"/>
      <c r="K634" s="23" t="str">
        <f t="shared" si="5"/>
        <v/>
      </c>
      <c r="L634" s="29"/>
      <c r="M634" s="29"/>
      <c r="N634" s="29"/>
      <c r="O634" s="29"/>
      <c r="P634" s="29"/>
      <c r="Q634" s="33"/>
    </row>
    <row r="635" spans="2:17" ht="24" customHeight="1">
      <c r="B635" s="17"/>
      <c r="C635" s="18"/>
      <c r="D635" s="18"/>
      <c r="E635" s="18"/>
      <c r="F635" s="18"/>
      <c r="G635" s="19"/>
      <c r="H635" s="20"/>
      <c r="I635" s="21"/>
      <c r="J635" s="22"/>
      <c r="K635" s="23" t="str">
        <f t="shared" si="5"/>
        <v/>
      </c>
      <c r="L635" s="29"/>
      <c r="M635" s="29"/>
      <c r="N635" s="29"/>
      <c r="O635" s="29"/>
      <c r="P635" s="29"/>
      <c r="Q635" s="33"/>
    </row>
    <row r="636" spans="2:17" ht="24" customHeight="1">
      <c r="B636" s="17"/>
      <c r="C636" s="18"/>
      <c r="D636" s="18"/>
      <c r="E636" s="18"/>
      <c r="F636" s="18"/>
      <c r="G636" s="19"/>
      <c r="H636" s="20"/>
      <c r="I636" s="21"/>
      <c r="J636" s="22"/>
      <c r="K636" s="23" t="str">
        <f t="shared" si="5"/>
        <v/>
      </c>
      <c r="L636" s="29"/>
      <c r="M636" s="29"/>
      <c r="N636" s="29"/>
      <c r="O636" s="29"/>
      <c r="P636" s="29"/>
      <c r="Q636" s="33"/>
    </row>
    <row r="637" spans="2:17" ht="24" customHeight="1">
      <c r="B637" s="17"/>
      <c r="C637" s="18"/>
      <c r="D637" s="18"/>
      <c r="E637" s="18"/>
      <c r="F637" s="18"/>
      <c r="G637" s="19"/>
      <c r="H637" s="20"/>
      <c r="I637" s="21"/>
      <c r="J637" s="22"/>
      <c r="K637" s="23" t="str">
        <f t="shared" si="5"/>
        <v/>
      </c>
      <c r="L637" s="29"/>
      <c r="M637" s="29"/>
      <c r="N637" s="29"/>
      <c r="O637" s="29"/>
      <c r="P637" s="29"/>
      <c r="Q637" s="33"/>
    </row>
    <row r="638" spans="2:17" ht="24" customHeight="1">
      <c r="B638" s="17"/>
      <c r="C638" s="18"/>
      <c r="D638" s="18"/>
      <c r="E638" s="18"/>
      <c r="F638" s="18"/>
      <c r="G638" s="19"/>
      <c r="H638" s="20"/>
      <c r="I638" s="21"/>
      <c r="J638" s="22"/>
      <c r="K638" s="23" t="str">
        <f t="shared" si="5"/>
        <v/>
      </c>
      <c r="L638" s="29"/>
      <c r="M638" s="29"/>
      <c r="N638" s="29"/>
      <c r="O638" s="29"/>
      <c r="P638" s="29"/>
      <c r="Q638" s="33"/>
    </row>
    <row r="639" spans="2:17" ht="24" customHeight="1">
      <c r="B639" s="17"/>
      <c r="C639" s="18"/>
      <c r="D639" s="18"/>
      <c r="E639" s="18"/>
      <c r="F639" s="18"/>
      <c r="G639" s="19"/>
      <c r="H639" s="20"/>
      <c r="I639" s="21"/>
      <c r="J639" s="22"/>
      <c r="K639" s="23" t="str">
        <f t="shared" si="5"/>
        <v/>
      </c>
      <c r="L639" s="29"/>
      <c r="M639" s="29"/>
      <c r="N639" s="29"/>
      <c r="O639" s="29"/>
      <c r="P639" s="29"/>
      <c r="Q639" s="33"/>
    </row>
    <row r="640" spans="2:17" ht="24" customHeight="1">
      <c r="B640" s="17"/>
      <c r="C640" s="18"/>
      <c r="D640" s="18"/>
      <c r="E640" s="18"/>
      <c r="F640" s="18"/>
      <c r="G640" s="19"/>
      <c r="H640" s="20"/>
      <c r="I640" s="21"/>
      <c r="J640" s="22"/>
      <c r="K640" s="23" t="str">
        <f t="shared" si="5"/>
        <v/>
      </c>
      <c r="L640" s="29"/>
      <c r="M640" s="29"/>
      <c r="N640" s="29"/>
      <c r="O640" s="29"/>
      <c r="P640" s="29"/>
      <c r="Q640" s="33"/>
    </row>
    <row r="641" spans="2:17" ht="24" customHeight="1">
      <c r="B641" s="17"/>
      <c r="C641" s="18"/>
      <c r="D641" s="18"/>
      <c r="E641" s="18"/>
      <c r="F641" s="18"/>
      <c r="G641" s="19"/>
      <c r="H641" s="20"/>
      <c r="I641" s="21"/>
      <c r="J641" s="22"/>
      <c r="K641" s="23" t="str">
        <f t="shared" si="5"/>
        <v/>
      </c>
      <c r="L641" s="29"/>
      <c r="M641" s="29"/>
      <c r="N641" s="29"/>
      <c r="O641" s="29"/>
      <c r="P641" s="29"/>
      <c r="Q641" s="33"/>
    </row>
    <row r="642" spans="2:17" ht="24" customHeight="1">
      <c r="B642" s="17"/>
      <c r="C642" s="18"/>
      <c r="D642" s="18"/>
      <c r="E642" s="18"/>
      <c r="F642" s="18"/>
      <c r="G642" s="19"/>
      <c r="H642" s="20"/>
      <c r="I642" s="21"/>
      <c r="J642" s="22"/>
      <c r="K642" s="23" t="str">
        <f t="shared" si="5"/>
        <v/>
      </c>
      <c r="L642" s="29"/>
      <c r="M642" s="29"/>
      <c r="N642" s="29"/>
      <c r="O642" s="29"/>
      <c r="P642" s="29"/>
      <c r="Q642" s="33"/>
    </row>
    <row r="643" spans="2:17" ht="24" customHeight="1">
      <c r="B643" s="17"/>
      <c r="C643" s="18"/>
      <c r="D643" s="18"/>
      <c r="E643" s="18"/>
      <c r="F643" s="18"/>
      <c r="G643" s="19"/>
      <c r="H643" s="20"/>
      <c r="I643" s="21"/>
      <c r="J643" s="22"/>
      <c r="K643" s="23" t="str">
        <f t="shared" si="5"/>
        <v/>
      </c>
      <c r="L643" s="29"/>
      <c r="M643" s="29"/>
      <c r="N643" s="29"/>
      <c r="O643" s="29"/>
      <c r="P643" s="29"/>
      <c r="Q643" s="33"/>
    </row>
    <row r="644" spans="2:17" ht="24" customHeight="1">
      <c r="B644" s="17"/>
      <c r="C644" s="18"/>
      <c r="D644" s="18"/>
      <c r="E644" s="18"/>
      <c r="F644" s="18"/>
      <c r="G644" s="19"/>
      <c r="H644" s="20"/>
      <c r="I644" s="21"/>
      <c r="J644" s="22"/>
      <c r="K644" s="23" t="str">
        <f t="shared" si="5"/>
        <v/>
      </c>
      <c r="L644" s="29"/>
      <c r="M644" s="29"/>
      <c r="N644" s="29"/>
      <c r="O644" s="29"/>
      <c r="P644" s="29"/>
      <c r="Q644" s="33"/>
    </row>
    <row r="645" spans="2:17" ht="24" customHeight="1">
      <c r="B645" s="17"/>
      <c r="C645" s="18"/>
      <c r="D645" s="18"/>
      <c r="E645" s="18"/>
      <c r="F645" s="18"/>
      <c r="G645" s="19"/>
      <c r="H645" s="20"/>
      <c r="I645" s="21"/>
      <c r="J645" s="22"/>
      <c r="K645" s="23" t="str">
        <f t="shared" si="5"/>
        <v/>
      </c>
      <c r="L645" s="29"/>
      <c r="M645" s="29"/>
      <c r="N645" s="29"/>
      <c r="O645" s="29"/>
      <c r="P645" s="29"/>
      <c r="Q645" s="33"/>
    </row>
    <row r="646" spans="2:17" ht="24" customHeight="1">
      <c r="B646" s="17"/>
      <c r="C646" s="18"/>
      <c r="D646" s="18"/>
      <c r="E646" s="18"/>
      <c r="F646" s="18"/>
      <c r="G646" s="19"/>
      <c r="H646" s="20"/>
      <c r="I646" s="21"/>
      <c r="J646" s="22"/>
      <c r="K646" s="23" t="str">
        <f t="shared" si="5"/>
        <v/>
      </c>
      <c r="L646" s="29"/>
      <c r="M646" s="29"/>
      <c r="N646" s="29"/>
      <c r="O646" s="29"/>
      <c r="P646" s="29"/>
      <c r="Q646" s="33"/>
    </row>
    <row r="647" spans="2:17" ht="24" customHeight="1">
      <c r="B647" s="17"/>
      <c r="C647" s="18"/>
      <c r="D647" s="18"/>
      <c r="E647" s="18"/>
      <c r="F647" s="18"/>
      <c r="G647" s="19"/>
      <c r="H647" s="20"/>
      <c r="I647" s="21"/>
      <c r="J647" s="22"/>
      <c r="K647" s="23" t="str">
        <f t="shared" si="5"/>
        <v/>
      </c>
      <c r="L647" s="29"/>
      <c r="M647" s="29"/>
      <c r="N647" s="29"/>
      <c r="O647" s="29"/>
      <c r="P647" s="29"/>
      <c r="Q647" s="33"/>
    </row>
    <row r="648" spans="2:17" ht="24" customHeight="1">
      <c r="B648" s="17"/>
      <c r="C648" s="18"/>
      <c r="D648" s="18"/>
      <c r="E648" s="18"/>
      <c r="F648" s="18"/>
      <c r="G648" s="19"/>
      <c r="H648" s="20"/>
      <c r="I648" s="21"/>
      <c r="J648" s="22"/>
      <c r="K648" s="23" t="str">
        <f t="shared" si="5"/>
        <v/>
      </c>
      <c r="L648" s="29"/>
      <c r="M648" s="29"/>
      <c r="N648" s="29"/>
      <c r="O648" s="29"/>
      <c r="P648" s="29"/>
      <c r="Q648" s="33"/>
    </row>
    <row r="649" spans="2:17" ht="24" customHeight="1">
      <c r="B649" s="17"/>
      <c r="C649" s="18"/>
      <c r="D649" s="18"/>
      <c r="E649" s="18"/>
      <c r="F649" s="18"/>
      <c r="G649" s="19"/>
      <c r="H649" s="20"/>
      <c r="I649" s="21"/>
      <c r="J649" s="22"/>
      <c r="K649" s="23" t="str">
        <f t="shared" si="5"/>
        <v/>
      </c>
      <c r="L649" s="29"/>
      <c r="M649" s="29"/>
      <c r="N649" s="29"/>
      <c r="O649" s="29"/>
      <c r="P649" s="29"/>
      <c r="Q649" s="33"/>
    </row>
    <row r="650" spans="2:17" ht="24" customHeight="1">
      <c r="B650" s="17"/>
      <c r="C650" s="18"/>
      <c r="D650" s="18"/>
      <c r="E650" s="18"/>
      <c r="F650" s="18"/>
      <c r="G650" s="19"/>
      <c r="H650" s="20"/>
      <c r="I650" s="21"/>
      <c r="J650" s="22"/>
      <c r="K650" s="23" t="str">
        <f t="shared" si="5"/>
        <v/>
      </c>
      <c r="L650" s="29"/>
      <c r="M650" s="29"/>
      <c r="N650" s="29"/>
      <c r="O650" s="29"/>
      <c r="P650" s="29"/>
      <c r="Q650" s="33"/>
    </row>
    <row r="651" spans="2:17" ht="24" customHeight="1">
      <c r="B651" s="17"/>
      <c r="C651" s="18"/>
      <c r="D651" s="18"/>
      <c r="E651" s="18"/>
      <c r="F651" s="18"/>
      <c r="G651" s="19"/>
      <c r="H651" s="20"/>
      <c r="I651" s="21"/>
      <c r="J651" s="22"/>
      <c r="K651" s="23" t="str">
        <f t="shared" si="5"/>
        <v/>
      </c>
      <c r="L651" s="29"/>
      <c r="M651" s="29"/>
      <c r="N651" s="29"/>
      <c r="O651" s="29"/>
      <c r="P651" s="29"/>
      <c r="Q651" s="33"/>
    </row>
    <row r="652" spans="2:17" ht="24" customHeight="1">
      <c r="B652" s="17"/>
      <c r="C652" s="18"/>
      <c r="D652" s="18"/>
      <c r="E652" s="18"/>
      <c r="F652" s="18"/>
      <c r="G652" s="19"/>
      <c r="H652" s="20"/>
      <c r="I652" s="21"/>
      <c r="J652" s="22"/>
      <c r="K652" s="23" t="str">
        <f t="shared" si="5"/>
        <v/>
      </c>
      <c r="L652" s="29"/>
      <c r="M652" s="29"/>
      <c r="N652" s="29"/>
      <c r="O652" s="29"/>
      <c r="P652" s="29"/>
      <c r="Q652" s="33"/>
    </row>
    <row r="653" spans="2:17" ht="24" customHeight="1">
      <c r="B653" s="17"/>
      <c r="C653" s="18"/>
      <c r="D653" s="18"/>
      <c r="E653" s="18"/>
      <c r="F653" s="18"/>
      <c r="G653" s="19"/>
      <c r="H653" s="20"/>
      <c r="I653" s="21"/>
      <c r="J653" s="22"/>
      <c r="K653" s="23" t="str">
        <f t="shared" si="5"/>
        <v/>
      </c>
      <c r="L653" s="29"/>
      <c r="M653" s="29"/>
      <c r="N653" s="29"/>
      <c r="O653" s="29"/>
      <c r="P653" s="29"/>
      <c r="Q653" s="33"/>
    </row>
    <row r="654" spans="2:17" ht="24" customHeight="1">
      <c r="B654" s="17"/>
      <c r="C654" s="18"/>
      <c r="D654" s="18"/>
      <c r="E654" s="18"/>
      <c r="F654" s="18"/>
      <c r="G654" s="19"/>
      <c r="H654" s="20"/>
      <c r="I654" s="21"/>
      <c r="J654" s="22"/>
      <c r="K654" s="23" t="str">
        <f t="shared" si="5"/>
        <v/>
      </c>
      <c r="L654" s="29"/>
      <c r="M654" s="29"/>
      <c r="N654" s="29"/>
      <c r="O654" s="29"/>
      <c r="P654" s="29"/>
      <c r="Q654" s="33"/>
    </row>
    <row r="655" spans="2:17" ht="24" customHeight="1">
      <c r="B655" s="17"/>
      <c r="C655" s="18"/>
      <c r="D655" s="18"/>
      <c r="E655" s="18"/>
      <c r="F655" s="18"/>
      <c r="G655" s="19"/>
      <c r="H655" s="20"/>
      <c r="I655" s="21"/>
      <c r="J655" s="22"/>
      <c r="K655" s="23" t="str">
        <f t="shared" si="5"/>
        <v/>
      </c>
      <c r="L655" s="29"/>
      <c r="M655" s="29"/>
      <c r="N655" s="29"/>
      <c r="O655" s="29"/>
      <c r="P655" s="29"/>
      <c r="Q655" s="33"/>
    </row>
    <row r="656" spans="2:17" ht="24" customHeight="1">
      <c r="B656" s="17"/>
      <c r="C656" s="18"/>
      <c r="D656" s="18"/>
      <c r="E656" s="18"/>
      <c r="F656" s="18"/>
      <c r="G656" s="19"/>
      <c r="H656" s="20"/>
      <c r="I656" s="21"/>
      <c r="J656" s="22"/>
      <c r="K656" s="23" t="str">
        <f t="shared" si="5"/>
        <v/>
      </c>
      <c r="L656" s="29"/>
      <c r="M656" s="29"/>
      <c r="N656" s="29"/>
      <c r="O656" s="29"/>
      <c r="P656" s="29"/>
      <c r="Q656" s="33"/>
    </row>
    <row r="657" spans="2:17" ht="24" customHeight="1">
      <c r="B657" s="17"/>
      <c r="C657" s="18"/>
      <c r="D657" s="18"/>
      <c r="E657" s="18"/>
      <c r="F657" s="18"/>
      <c r="G657" s="19"/>
      <c r="H657" s="20"/>
      <c r="I657" s="21"/>
      <c r="J657" s="22"/>
      <c r="K657" s="23" t="str">
        <f t="shared" si="5"/>
        <v/>
      </c>
      <c r="L657" s="29"/>
      <c r="M657" s="29"/>
      <c r="N657" s="29"/>
      <c r="O657" s="29"/>
      <c r="P657" s="29"/>
      <c r="Q657" s="33"/>
    </row>
    <row r="658" spans="2:17" ht="24" customHeight="1">
      <c r="B658" s="17"/>
      <c r="C658" s="18"/>
      <c r="D658" s="18"/>
      <c r="E658" s="18"/>
      <c r="F658" s="18"/>
      <c r="G658" s="19"/>
      <c r="H658" s="20"/>
      <c r="I658" s="21"/>
      <c r="J658" s="22"/>
      <c r="K658" s="23" t="str">
        <f t="shared" si="5"/>
        <v/>
      </c>
      <c r="L658" s="29"/>
      <c r="M658" s="29"/>
      <c r="N658" s="29"/>
      <c r="O658" s="29"/>
      <c r="P658" s="29"/>
      <c r="Q658" s="33"/>
    </row>
    <row r="659" spans="2:17" ht="24" customHeight="1">
      <c r="B659" s="17"/>
      <c r="C659" s="18"/>
      <c r="D659" s="18"/>
      <c r="E659" s="18"/>
      <c r="F659" s="18"/>
      <c r="G659" s="19"/>
      <c r="H659" s="20"/>
      <c r="I659" s="21"/>
      <c r="J659" s="22"/>
      <c r="K659" s="23" t="str">
        <f t="shared" si="5"/>
        <v/>
      </c>
      <c r="L659" s="29"/>
      <c r="M659" s="29"/>
      <c r="N659" s="29"/>
      <c r="O659" s="29"/>
      <c r="P659" s="29"/>
      <c r="Q659" s="33"/>
    </row>
    <row r="660" spans="2:17" ht="24" customHeight="1">
      <c r="B660" s="17"/>
      <c r="C660" s="18"/>
      <c r="D660" s="18"/>
      <c r="E660" s="18"/>
      <c r="F660" s="18"/>
      <c r="G660" s="19"/>
      <c r="H660" s="20"/>
      <c r="I660" s="21"/>
      <c r="J660" s="22"/>
      <c r="K660" s="23" t="str">
        <f t="shared" si="5"/>
        <v/>
      </c>
      <c r="L660" s="29"/>
      <c r="M660" s="29"/>
      <c r="N660" s="29"/>
      <c r="O660" s="29"/>
      <c r="P660" s="29"/>
      <c r="Q660" s="33"/>
    </row>
    <row r="661" spans="2:17" ht="24" customHeight="1">
      <c r="B661" s="17"/>
      <c r="C661" s="18"/>
      <c r="D661" s="18"/>
      <c r="E661" s="18"/>
      <c r="F661" s="18"/>
      <c r="G661" s="19"/>
      <c r="H661" s="20"/>
      <c r="I661" s="21"/>
      <c r="J661" s="22"/>
      <c r="K661" s="23" t="str">
        <f t="shared" si="5"/>
        <v/>
      </c>
      <c r="L661" s="29"/>
      <c r="M661" s="29"/>
      <c r="N661" s="29"/>
      <c r="O661" s="29"/>
      <c r="P661" s="29"/>
      <c r="Q661" s="33"/>
    </row>
    <row r="662" spans="2:17" ht="24" customHeight="1">
      <c r="B662" s="17"/>
      <c r="C662" s="18"/>
      <c r="D662" s="18"/>
      <c r="E662" s="18"/>
      <c r="F662" s="18"/>
      <c r="G662" s="19"/>
      <c r="H662" s="20"/>
      <c r="I662" s="21"/>
      <c r="J662" s="22"/>
      <c r="K662" s="23" t="str">
        <f t="shared" si="5"/>
        <v/>
      </c>
      <c r="L662" s="29"/>
      <c r="M662" s="29"/>
      <c r="N662" s="29"/>
      <c r="O662" s="29"/>
      <c r="P662" s="29"/>
      <c r="Q662" s="33"/>
    </row>
    <row r="663" spans="2:17" ht="24" customHeight="1">
      <c r="B663" s="17"/>
      <c r="C663" s="18"/>
      <c r="D663" s="18"/>
      <c r="E663" s="18"/>
      <c r="F663" s="18"/>
      <c r="G663" s="19"/>
      <c r="H663" s="20"/>
      <c r="I663" s="21"/>
      <c r="J663" s="22"/>
      <c r="K663" s="23" t="str">
        <f t="shared" ref="K663:K726" si="6">IF(I663="","",I663*J663)</f>
        <v/>
      </c>
      <c r="L663" s="29"/>
      <c r="M663" s="29"/>
      <c r="N663" s="29"/>
      <c r="O663" s="29"/>
      <c r="P663" s="29"/>
      <c r="Q663" s="33"/>
    </row>
    <row r="664" spans="2:17" ht="24" customHeight="1">
      <c r="B664" s="17"/>
      <c r="C664" s="18"/>
      <c r="D664" s="18"/>
      <c r="E664" s="18"/>
      <c r="F664" s="18"/>
      <c r="G664" s="19"/>
      <c r="H664" s="20"/>
      <c r="I664" s="21"/>
      <c r="J664" s="22"/>
      <c r="K664" s="23" t="str">
        <f t="shared" si="6"/>
        <v/>
      </c>
      <c r="L664" s="29"/>
      <c r="M664" s="29"/>
      <c r="N664" s="29"/>
      <c r="O664" s="29"/>
      <c r="P664" s="29"/>
      <c r="Q664" s="33"/>
    </row>
    <row r="665" spans="2:17" ht="24" customHeight="1">
      <c r="B665" s="17"/>
      <c r="C665" s="18"/>
      <c r="D665" s="18"/>
      <c r="E665" s="18"/>
      <c r="F665" s="18"/>
      <c r="G665" s="19"/>
      <c r="H665" s="20"/>
      <c r="I665" s="21"/>
      <c r="J665" s="22"/>
      <c r="K665" s="23" t="str">
        <f t="shared" si="6"/>
        <v/>
      </c>
      <c r="L665" s="29"/>
      <c r="M665" s="29"/>
      <c r="N665" s="29"/>
      <c r="O665" s="29"/>
      <c r="P665" s="29"/>
      <c r="Q665" s="33"/>
    </row>
    <row r="666" spans="2:17" ht="24" customHeight="1">
      <c r="B666" s="17"/>
      <c r="C666" s="18"/>
      <c r="D666" s="18"/>
      <c r="E666" s="18"/>
      <c r="F666" s="18"/>
      <c r="G666" s="19"/>
      <c r="H666" s="20"/>
      <c r="I666" s="21"/>
      <c r="J666" s="22"/>
      <c r="K666" s="23" t="str">
        <f t="shared" si="6"/>
        <v/>
      </c>
      <c r="L666" s="29"/>
      <c r="M666" s="29"/>
      <c r="N666" s="29"/>
      <c r="O666" s="29"/>
      <c r="P666" s="29"/>
      <c r="Q666" s="33"/>
    </row>
    <row r="667" spans="2:17" ht="24" customHeight="1">
      <c r="B667" s="17"/>
      <c r="C667" s="18"/>
      <c r="D667" s="18"/>
      <c r="E667" s="18"/>
      <c r="F667" s="18"/>
      <c r="G667" s="19"/>
      <c r="H667" s="20"/>
      <c r="I667" s="21"/>
      <c r="J667" s="22"/>
      <c r="K667" s="23" t="str">
        <f t="shared" si="6"/>
        <v/>
      </c>
      <c r="L667" s="29"/>
      <c r="M667" s="29"/>
      <c r="N667" s="29"/>
      <c r="O667" s="29"/>
      <c r="P667" s="29"/>
      <c r="Q667" s="33"/>
    </row>
    <row r="668" spans="2:17" ht="24" customHeight="1">
      <c r="B668" s="17"/>
      <c r="C668" s="18"/>
      <c r="D668" s="18"/>
      <c r="E668" s="18"/>
      <c r="F668" s="18"/>
      <c r="G668" s="19"/>
      <c r="H668" s="20"/>
      <c r="I668" s="21"/>
      <c r="J668" s="22"/>
      <c r="K668" s="23" t="str">
        <f t="shared" si="6"/>
        <v/>
      </c>
      <c r="L668" s="29"/>
      <c r="M668" s="29"/>
      <c r="N668" s="29"/>
      <c r="O668" s="29"/>
      <c r="P668" s="29"/>
      <c r="Q668" s="33"/>
    </row>
    <row r="669" spans="2:17" ht="24" customHeight="1">
      <c r="B669" s="17"/>
      <c r="C669" s="18"/>
      <c r="D669" s="18"/>
      <c r="E669" s="18"/>
      <c r="F669" s="18"/>
      <c r="G669" s="19"/>
      <c r="H669" s="20"/>
      <c r="I669" s="21"/>
      <c r="J669" s="22"/>
      <c r="K669" s="23" t="str">
        <f t="shared" si="6"/>
        <v/>
      </c>
      <c r="L669" s="29"/>
      <c r="M669" s="29"/>
      <c r="N669" s="29"/>
      <c r="O669" s="29"/>
      <c r="P669" s="29"/>
      <c r="Q669" s="33"/>
    </row>
    <row r="670" spans="2:17" ht="24" customHeight="1">
      <c r="B670" s="17"/>
      <c r="C670" s="18"/>
      <c r="D670" s="18"/>
      <c r="E670" s="18"/>
      <c r="F670" s="18"/>
      <c r="G670" s="19"/>
      <c r="H670" s="20"/>
      <c r="I670" s="21"/>
      <c r="J670" s="22"/>
      <c r="K670" s="23" t="str">
        <f t="shared" si="6"/>
        <v/>
      </c>
      <c r="L670" s="29"/>
      <c r="M670" s="29"/>
      <c r="N670" s="29"/>
      <c r="O670" s="29"/>
      <c r="P670" s="29"/>
      <c r="Q670" s="33"/>
    </row>
    <row r="671" spans="2:17" ht="24" customHeight="1">
      <c r="B671" s="17"/>
      <c r="C671" s="18"/>
      <c r="D671" s="18"/>
      <c r="E671" s="18"/>
      <c r="F671" s="18"/>
      <c r="G671" s="19"/>
      <c r="H671" s="20"/>
      <c r="I671" s="21"/>
      <c r="J671" s="22"/>
      <c r="K671" s="23" t="str">
        <f t="shared" si="6"/>
        <v/>
      </c>
      <c r="L671" s="29"/>
      <c r="M671" s="29"/>
      <c r="N671" s="29"/>
      <c r="O671" s="29"/>
      <c r="P671" s="29"/>
      <c r="Q671" s="33"/>
    </row>
    <row r="672" spans="2:17" ht="24" customHeight="1">
      <c r="B672" s="17"/>
      <c r="C672" s="18"/>
      <c r="D672" s="18"/>
      <c r="E672" s="18"/>
      <c r="F672" s="18"/>
      <c r="G672" s="19"/>
      <c r="H672" s="20"/>
      <c r="I672" s="21"/>
      <c r="J672" s="22"/>
      <c r="K672" s="23" t="str">
        <f t="shared" si="6"/>
        <v/>
      </c>
      <c r="L672" s="29"/>
      <c r="M672" s="29"/>
      <c r="N672" s="29"/>
      <c r="O672" s="29"/>
      <c r="P672" s="29"/>
      <c r="Q672" s="33"/>
    </row>
    <row r="673" spans="2:17" ht="24" customHeight="1">
      <c r="B673" s="17"/>
      <c r="C673" s="18"/>
      <c r="D673" s="18"/>
      <c r="E673" s="18"/>
      <c r="F673" s="18"/>
      <c r="G673" s="19"/>
      <c r="H673" s="20"/>
      <c r="I673" s="21"/>
      <c r="J673" s="22"/>
      <c r="K673" s="23" t="str">
        <f t="shared" si="6"/>
        <v/>
      </c>
      <c r="L673" s="29"/>
      <c r="M673" s="29"/>
      <c r="N673" s="29"/>
      <c r="O673" s="29"/>
      <c r="P673" s="29"/>
      <c r="Q673" s="33"/>
    </row>
    <row r="674" spans="2:17" ht="24" customHeight="1">
      <c r="B674" s="17"/>
      <c r="C674" s="18"/>
      <c r="D674" s="18"/>
      <c r="E674" s="18"/>
      <c r="F674" s="18"/>
      <c r="G674" s="19"/>
      <c r="H674" s="20"/>
      <c r="I674" s="21"/>
      <c r="J674" s="22"/>
      <c r="K674" s="23" t="str">
        <f t="shared" si="6"/>
        <v/>
      </c>
      <c r="L674" s="29"/>
      <c r="M674" s="29"/>
      <c r="N674" s="29"/>
      <c r="O674" s="29"/>
      <c r="P674" s="29"/>
      <c r="Q674" s="33"/>
    </row>
    <row r="675" spans="2:17" ht="24" customHeight="1">
      <c r="B675" s="17"/>
      <c r="C675" s="18"/>
      <c r="D675" s="18"/>
      <c r="E675" s="18"/>
      <c r="F675" s="18"/>
      <c r="G675" s="19"/>
      <c r="H675" s="20"/>
      <c r="I675" s="21"/>
      <c r="J675" s="22"/>
      <c r="K675" s="23" t="str">
        <f t="shared" si="6"/>
        <v/>
      </c>
      <c r="L675" s="29"/>
      <c r="M675" s="29"/>
      <c r="N675" s="29"/>
      <c r="O675" s="29"/>
      <c r="P675" s="29"/>
      <c r="Q675" s="33"/>
    </row>
    <row r="676" spans="2:17" ht="24" customHeight="1">
      <c r="B676" s="17"/>
      <c r="C676" s="18"/>
      <c r="D676" s="18"/>
      <c r="E676" s="18"/>
      <c r="F676" s="18"/>
      <c r="G676" s="19"/>
      <c r="H676" s="20"/>
      <c r="I676" s="21"/>
      <c r="J676" s="22"/>
      <c r="K676" s="23" t="str">
        <f t="shared" si="6"/>
        <v/>
      </c>
      <c r="L676" s="29"/>
      <c r="M676" s="29"/>
      <c r="N676" s="29"/>
      <c r="O676" s="29"/>
      <c r="P676" s="29"/>
      <c r="Q676" s="33"/>
    </row>
    <row r="677" spans="2:17" ht="24" customHeight="1">
      <c r="B677" s="17"/>
      <c r="C677" s="18"/>
      <c r="D677" s="18"/>
      <c r="E677" s="18"/>
      <c r="F677" s="18"/>
      <c r="G677" s="19"/>
      <c r="H677" s="20"/>
      <c r="I677" s="21"/>
      <c r="J677" s="22"/>
      <c r="K677" s="23" t="str">
        <f t="shared" si="6"/>
        <v/>
      </c>
      <c r="L677" s="29"/>
      <c r="M677" s="29"/>
      <c r="N677" s="29"/>
      <c r="O677" s="29"/>
      <c r="P677" s="29"/>
      <c r="Q677" s="33"/>
    </row>
    <row r="678" spans="2:17" ht="24" customHeight="1">
      <c r="B678" s="17"/>
      <c r="C678" s="18"/>
      <c r="D678" s="18"/>
      <c r="E678" s="18"/>
      <c r="F678" s="18"/>
      <c r="G678" s="19"/>
      <c r="H678" s="20"/>
      <c r="I678" s="21"/>
      <c r="J678" s="22"/>
      <c r="K678" s="23" t="str">
        <f t="shared" si="6"/>
        <v/>
      </c>
      <c r="L678" s="29"/>
      <c r="M678" s="29"/>
      <c r="N678" s="29"/>
      <c r="O678" s="29"/>
      <c r="P678" s="29"/>
      <c r="Q678" s="33"/>
    </row>
    <row r="679" spans="2:17" ht="24" customHeight="1">
      <c r="B679" s="17"/>
      <c r="C679" s="18"/>
      <c r="D679" s="18"/>
      <c r="E679" s="18"/>
      <c r="F679" s="18"/>
      <c r="G679" s="19"/>
      <c r="H679" s="20"/>
      <c r="I679" s="21"/>
      <c r="J679" s="22"/>
      <c r="K679" s="23" t="str">
        <f t="shared" si="6"/>
        <v/>
      </c>
      <c r="L679" s="29"/>
      <c r="M679" s="29"/>
      <c r="N679" s="29"/>
      <c r="O679" s="29"/>
      <c r="P679" s="29"/>
      <c r="Q679" s="33"/>
    </row>
    <row r="680" spans="2:17" ht="24" customHeight="1">
      <c r="B680" s="17"/>
      <c r="C680" s="18"/>
      <c r="D680" s="18"/>
      <c r="E680" s="18"/>
      <c r="F680" s="18"/>
      <c r="G680" s="19"/>
      <c r="H680" s="20"/>
      <c r="I680" s="21"/>
      <c r="J680" s="22"/>
      <c r="K680" s="23" t="str">
        <f t="shared" si="6"/>
        <v/>
      </c>
      <c r="L680" s="29"/>
      <c r="M680" s="29"/>
      <c r="N680" s="29"/>
      <c r="O680" s="29"/>
      <c r="P680" s="29"/>
      <c r="Q680" s="33"/>
    </row>
    <row r="681" spans="2:17" ht="24" customHeight="1">
      <c r="B681" s="17"/>
      <c r="C681" s="18"/>
      <c r="D681" s="18"/>
      <c r="E681" s="18"/>
      <c r="F681" s="18"/>
      <c r="G681" s="19"/>
      <c r="H681" s="20"/>
      <c r="I681" s="21"/>
      <c r="J681" s="22"/>
      <c r="K681" s="23" t="str">
        <f t="shared" si="6"/>
        <v/>
      </c>
      <c r="L681" s="29"/>
      <c r="M681" s="29"/>
      <c r="N681" s="29"/>
      <c r="O681" s="29"/>
      <c r="P681" s="29"/>
      <c r="Q681" s="33"/>
    </row>
    <row r="682" spans="2:17" ht="24" customHeight="1">
      <c r="B682" s="17"/>
      <c r="C682" s="18"/>
      <c r="D682" s="18"/>
      <c r="E682" s="18"/>
      <c r="F682" s="18"/>
      <c r="G682" s="19"/>
      <c r="H682" s="20"/>
      <c r="I682" s="21"/>
      <c r="J682" s="22"/>
      <c r="K682" s="23" t="str">
        <f t="shared" si="6"/>
        <v/>
      </c>
      <c r="L682" s="29"/>
      <c r="M682" s="29"/>
      <c r="N682" s="29"/>
      <c r="O682" s="29"/>
      <c r="P682" s="29"/>
      <c r="Q682" s="33"/>
    </row>
    <row r="683" spans="2:17" ht="24" customHeight="1">
      <c r="B683" s="17"/>
      <c r="C683" s="18"/>
      <c r="D683" s="18"/>
      <c r="E683" s="18"/>
      <c r="F683" s="18"/>
      <c r="G683" s="19"/>
      <c r="H683" s="20"/>
      <c r="I683" s="21"/>
      <c r="J683" s="22"/>
      <c r="K683" s="23" t="str">
        <f t="shared" si="6"/>
        <v/>
      </c>
      <c r="L683" s="29"/>
      <c r="M683" s="29"/>
      <c r="N683" s="29"/>
      <c r="O683" s="29"/>
      <c r="P683" s="29"/>
      <c r="Q683" s="33"/>
    </row>
    <row r="684" spans="2:17" ht="24" customHeight="1">
      <c r="B684" s="17"/>
      <c r="C684" s="18"/>
      <c r="D684" s="18"/>
      <c r="E684" s="18"/>
      <c r="F684" s="18"/>
      <c r="G684" s="19"/>
      <c r="H684" s="20"/>
      <c r="I684" s="21"/>
      <c r="J684" s="22"/>
      <c r="K684" s="23" t="str">
        <f t="shared" si="6"/>
        <v/>
      </c>
      <c r="L684" s="29"/>
      <c r="M684" s="29"/>
      <c r="N684" s="29"/>
      <c r="O684" s="29"/>
      <c r="P684" s="29"/>
      <c r="Q684" s="33"/>
    </row>
    <row r="685" spans="2:17" ht="24" customHeight="1">
      <c r="B685" s="17"/>
      <c r="C685" s="18"/>
      <c r="D685" s="18"/>
      <c r="E685" s="18"/>
      <c r="F685" s="18"/>
      <c r="G685" s="19"/>
      <c r="H685" s="20"/>
      <c r="I685" s="21"/>
      <c r="J685" s="22"/>
      <c r="K685" s="23" t="str">
        <f t="shared" si="6"/>
        <v/>
      </c>
      <c r="L685" s="29"/>
      <c r="M685" s="29"/>
      <c r="N685" s="29"/>
      <c r="O685" s="29"/>
      <c r="P685" s="29"/>
      <c r="Q685" s="33"/>
    </row>
    <row r="686" spans="2:17" ht="24" customHeight="1">
      <c r="B686" s="17"/>
      <c r="C686" s="18"/>
      <c r="D686" s="18"/>
      <c r="E686" s="18"/>
      <c r="F686" s="18"/>
      <c r="G686" s="19"/>
      <c r="H686" s="20"/>
      <c r="I686" s="21"/>
      <c r="J686" s="22"/>
      <c r="K686" s="23" t="str">
        <f t="shared" si="6"/>
        <v/>
      </c>
      <c r="L686" s="29"/>
      <c r="M686" s="29"/>
      <c r="N686" s="29"/>
      <c r="O686" s="29"/>
      <c r="P686" s="29"/>
      <c r="Q686" s="33"/>
    </row>
    <row r="687" spans="2:17" ht="24" customHeight="1">
      <c r="B687" s="17"/>
      <c r="C687" s="18"/>
      <c r="D687" s="18"/>
      <c r="E687" s="18"/>
      <c r="F687" s="18"/>
      <c r="G687" s="19"/>
      <c r="H687" s="20"/>
      <c r="I687" s="21"/>
      <c r="J687" s="22"/>
      <c r="K687" s="23" t="str">
        <f t="shared" si="6"/>
        <v/>
      </c>
      <c r="L687" s="29"/>
      <c r="M687" s="29"/>
      <c r="N687" s="29"/>
      <c r="O687" s="29"/>
      <c r="P687" s="29"/>
      <c r="Q687" s="33"/>
    </row>
    <row r="688" spans="2:17" ht="24" customHeight="1">
      <c r="B688" s="17"/>
      <c r="C688" s="18"/>
      <c r="D688" s="18"/>
      <c r="E688" s="18"/>
      <c r="F688" s="18"/>
      <c r="G688" s="19"/>
      <c r="H688" s="20"/>
      <c r="I688" s="21"/>
      <c r="J688" s="22"/>
      <c r="K688" s="23" t="str">
        <f t="shared" si="6"/>
        <v/>
      </c>
      <c r="L688" s="29"/>
      <c r="M688" s="29"/>
      <c r="N688" s="29"/>
      <c r="O688" s="29"/>
      <c r="P688" s="29"/>
      <c r="Q688" s="33"/>
    </row>
    <row r="689" spans="2:17" ht="24" customHeight="1">
      <c r="B689" s="17"/>
      <c r="C689" s="18"/>
      <c r="D689" s="18"/>
      <c r="E689" s="18"/>
      <c r="F689" s="18"/>
      <c r="G689" s="19"/>
      <c r="H689" s="20"/>
      <c r="I689" s="21"/>
      <c r="J689" s="22"/>
      <c r="K689" s="23" t="str">
        <f t="shared" si="6"/>
        <v/>
      </c>
      <c r="L689" s="29"/>
      <c r="M689" s="29"/>
      <c r="N689" s="29"/>
      <c r="O689" s="29"/>
      <c r="P689" s="29"/>
      <c r="Q689" s="33"/>
    </row>
    <row r="690" spans="2:17" ht="24" customHeight="1">
      <c r="B690" s="17"/>
      <c r="C690" s="18"/>
      <c r="D690" s="18"/>
      <c r="E690" s="18"/>
      <c r="F690" s="18"/>
      <c r="G690" s="19"/>
      <c r="H690" s="20"/>
      <c r="I690" s="21"/>
      <c r="J690" s="22"/>
      <c r="K690" s="23" t="str">
        <f t="shared" si="6"/>
        <v/>
      </c>
      <c r="L690" s="29"/>
      <c r="M690" s="29"/>
      <c r="N690" s="29"/>
      <c r="O690" s="29"/>
      <c r="P690" s="29"/>
      <c r="Q690" s="33"/>
    </row>
    <row r="691" spans="2:17" ht="24" customHeight="1">
      <c r="B691" s="17"/>
      <c r="C691" s="18"/>
      <c r="D691" s="18"/>
      <c r="E691" s="18"/>
      <c r="F691" s="18"/>
      <c r="G691" s="19"/>
      <c r="H691" s="20"/>
      <c r="I691" s="21"/>
      <c r="J691" s="22"/>
      <c r="K691" s="23" t="str">
        <f t="shared" si="6"/>
        <v/>
      </c>
      <c r="L691" s="29"/>
      <c r="M691" s="29"/>
      <c r="N691" s="29"/>
      <c r="O691" s="29"/>
      <c r="P691" s="29"/>
      <c r="Q691" s="33"/>
    </row>
    <row r="692" spans="2:17" ht="24" customHeight="1">
      <c r="B692" s="17"/>
      <c r="C692" s="18"/>
      <c r="D692" s="18"/>
      <c r="E692" s="18"/>
      <c r="F692" s="18"/>
      <c r="G692" s="19"/>
      <c r="H692" s="20"/>
      <c r="I692" s="21"/>
      <c r="J692" s="22"/>
      <c r="K692" s="23" t="str">
        <f t="shared" si="6"/>
        <v/>
      </c>
      <c r="L692" s="29"/>
      <c r="M692" s="29"/>
      <c r="N692" s="29"/>
      <c r="O692" s="29"/>
      <c r="P692" s="29"/>
      <c r="Q692" s="33"/>
    </row>
    <row r="693" spans="2:17" ht="24" customHeight="1">
      <c r="B693" s="17"/>
      <c r="C693" s="18"/>
      <c r="D693" s="18"/>
      <c r="E693" s="18"/>
      <c r="F693" s="18"/>
      <c r="G693" s="19"/>
      <c r="H693" s="20"/>
      <c r="I693" s="21"/>
      <c r="J693" s="22"/>
      <c r="K693" s="23" t="str">
        <f t="shared" si="6"/>
        <v/>
      </c>
      <c r="L693" s="29"/>
      <c r="M693" s="29"/>
      <c r="N693" s="29"/>
      <c r="O693" s="29"/>
      <c r="P693" s="29"/>
      <c r="Q693" s="33"/>
    </row>
    <row r="694" spans="2:17" ht="24" customHeight="1">
      <c r="B694" s="17"/>
      <c r="C694" s="18"/>
      <c r="D694" s="18"/>
      <c r="E694" s="18"/>
      <c r="F694" s="18"/>
      <c r="G694" s="19"/>
      <c r="H694" s="20"/>
      <c r="I694" s="21"/>
      <c r="J694" s="22"/>
      <c r="K694" s="23" t="str">
        <f t="shared" si="6"/>
        <v/>
      </c>
      <c r="L694" s="29"/>
      <c r="M694" s="29"/>
      <c r="N694" s="29"/>
      <c r="O694" s="29"/>
      <c r="P694" s="29"/>
      <c r="Q694" s="33"/>
    </row>
    <row r="695" spans="2:17" ht="24" customHeight="1">
      <c r="B695" s="17"/>
      <c r="C695" s="18"/>
      <c r="D695" s="18"/>
      <c r="E695" s="18"/>
      <c r="F695" s="18"/>
      <c r="G695" s="19"/>
      <c r="H695" s="20"/>
      <c r="I695" s="21"/>
      <c r="J695" s="22"/>
      <c r="K695" s="23" t="str">
        <f t="shared" si="6"/>
        <v/>
      </c>
      <c r="L695" s="29"/>
      <c r="M695" s="29"/>
      <c r="N695" s="29"/>
      <c r="O695" s="29"/>
      <c r="P695" s="29"/>
      <c r="Q695" s="33"/>
    </row>
    <row r="696" spans="2:17" ht="24" customHeight="1">
      <c r="B696" s="17"/>
      <c r="C696" s="18"/>
      <c r="D696" s="18"/>
      <c r="E696" s="18"/>
      <c r="F696" s="18"/>
      <c r="G696" s="19"/>
      <c r="H696" s="20"/>
      <c r="I696" s="21"/>
      <c r="J696" s="22"/>
      <c r="K696" s="23" t="str">
        <f t="shared" si="6"/>
        <v/>
      </c>
      <c r="L696" s="29"/>
      <c r="M696" s="29"/>
      <c r="N696" s="29"/>
      <c r="O696" s="29"/>
      <c r="P696" s="29"/>
      <c r="Q696" s="33"/>
    </row>
    <row r="697" spans="2:17" ht="24" customHeight="1">
      <c r="B697" s="17"/>
      <c r="C697" s="18"/>
      <c r="D697" s="18"/>
      <c r="E697" s="18"/>
      <c r="F697" s="18"/>
      <c r="G697" s="19"/>
      <c r="H697" s="20"/>
      <c r="I697" s="21"/>
      <c r="J697" s="22"/>
      <c r="K697" s="23" t="str">
        <f t="shared" si="6"/>
        <v/>
      </c>
      <c r="L697" s="29"/>
      <c r="M697" s="29"/>
      <c r="N697" s="29"/>
      <c r="O697" s="29"/>
      <c r="P697" s="29"/>
      <c r="Q697" s="33"/>
    </row>
    <row r="698" spans="2:17" ht="24" customHeight="1">
      <c r="B698" s="17"/>
      <c r="C698" s="18"/>
      <c r="D698" s="18"/>
      <c r="E698" s="18"/>
      <c r="F698" s="18"/>
      <c r="G698" s="19"/>
      <c r="H698" s="20"/>
      <c r="I698" s="21"/>
      <c r="J698" s="22"/>
      <c r="K698" s="23" t="str">
        <f t="shared" si="6"/>
        <v/>
      </c>
      <c r="L698" s="29"/>
      <c r="M698" s="29"/>
      <c r="N698" s="29"/>
      <c r="O698" s="29"/>
      <c r="P698" s="29"/>
      <c r="Q698" s="33"/>
    </row>
    <row r="699" spans="2:17" ht="24" customHeight="1">
      <c r="B699" s="17"/>
      <c r="C699" s="18"/>
      <c r="D699" s="18"/>
      <c r="E699" s="18"/>
      <c r="F699" s="18"/>
      <c r="G699" s="19"/>
      <c r="H699" s="20"/>
      <c r="I699" s="21"/>
      <c r="J699" s="22"/>
      <c r="K699" s="23" t="str">
        <f t="shared" si="6"/>
        <v/>
      </c>
      <c r="L699" s="29"/>
      <c r="M699" s="29"/>
      <c r="N699" s="29"/>
      <c r="O699" s="29"/>
      <c r="P699" s="29"/>
      <c r="Q699" s="33"/>
    </row>
    <row r="700" spans="2:17" ht="24" customHeight="1">
      <c r="B700" s="17"/>
      <c r="C700" s="18"/>
      <c r="D700" s="18"/>
      <c r="E700" s="18"/>
      <c r="F700" s="18"/>
      <c r="G700" s="19"/>
      <c r="H700" s="20"/>
      <c r="I700" s="21"/>
      <c r="J700" s="22"/>
      <c r="K700" s="23" t="str">
        <f t="shared" si="6"/>
        <v/>
      </c>
      <c r="L700" s="29"/>
      <c r="M700" s="29"/>
      <c r="N700" s="29"/>
      <c r="O700" s="29"/>
      <c r="P700" s="29"/>
      <c r="Q700" s="33"/>
    </row>
    <row r="701" spans="2:17" ht="24" customHeight="1">
      <c r="B701" s="17"/>
      <c r="C701" s="18"/>
      <c r="D701" s="18"/>
      <c r="E701" s="18"/>
      <c r="F701" s="18"/>
      <c r="G701" s="19"/>
      <c r="H701" s="20"/>
      <c r="I701" s="21"/>
      <c r="J701" s="22"/>
      <c r="K701" s="23" t="str">
        <f t="shared" si="6"/>
        <v/>
      </c>
      <c r="L701" s="29"/>
      <c r="M701" s="29"/>
      <c r="N701" s="29"/>
      <c r="O701" s="29"/>
      <c r="P701" s="29"/>
      <c r="Q701" s="33"/>
    </row>
    <row r="702" spans="2:17" ht="24" customHeight="1">
      <c r="B702" s="17"/>
      <c r="C702" s="18"/>
      <c r="D702" s="18"/>
      <c r="E702" s="18"/>
      <c r="F702" s="18"/>
      <c r="G702" s="19"/>
      <c r="H702" s="20"/>
      <c r="I702" s="21"/>
      <c r="J702" s="22"/>
      <c r="K702" s="23" t="str">
        <f t="shared" si="6"/>
        <v/>
      </c>
      <c r="L702" s="29"/>
      <c r="M702" s="29"/>
      <c r="N702" s="29"/>
      <c r="O702" s="29"/>
      <c r="P702" s="29"/>
      <c r="Q702" s="33"/>
    </row>
    <row r="703" spans="2:17" ht="24" customHeight="1">
      <c r="B703" s="17"/>
      <c r="C703" s="18"/>
      <c r="D703" s="18"/>
      <c r="E703" s="18"/>
      <c r="F703" s="18"/>
      <c r="G703" s="19"/>
      <c r="H703" s="20"/>
      <c r="I703" s="21"/>
      <c r="J703" s="22"/>
      <c r="K703" s="23" t="str">
        <f t="shared" si="6"/>
        <v/>
      </c>
      <c r="L703" s="29"/>
      <c r="M703" s="29"/>
      <c r="N703" s="29"/>
      <c r="O703" s="29"/>
      <c r="P703" s="29"/>
      <c r="Q703" s="33"/>
    </row>
    <row r="704" spans="2:17" ht="24" customHeight="1">
      <c r="B704" s="17"/>
      <c r="C704" s="18"/>
      <c r="D704" s="18"/>
      <c r="E704" s="18"/>
      <c r="F704" s="18"/>
      <c r="G704" s="19"/>
      <c r="H704" s="20"/>
      <c r="I704" s="21"/>
      <c r="J704" s="22"/>
      <c r="K704" s="23" t="str">
        <f t="shared" si="6"/>
        <v/>
      </c>
      <c r="L704" s="29"/>
      <c r="M704" s="29"/>
      <c r="N704" s="29"/>
      <c r="O704" s="29"/>
      <c r="P704" s="29"/>
      <c r="Q704" s="33"/>
    </row>
    <row r="705" spans="2:17" ht="24" customHeight="1">
      <c r="B705" s="17"/>
      <c r="C705" s="18"/>
      <c r="D705" s="18"/>
      <c r="E705" s="18"/>
      <c r="F705" s="18"/>
      <c r="G705" s="19"/>
      <c r="H705" s="20"/>
      <c r="I705" s="21"/>
      <c r="J705" s="22"/>
      <c r="K705" s="23" t="str">
        <f t="shared" si="6"/>
        <v/>
      </c>
      <c r="L705" s="29"/>
      <c r="M705" s="29"/>
      <c r="N705" s="29"/>
      <c r="O705" s="29"/>
      <c r="P705" s="29"/>
      <c r="Q705" s="33"/>
    </row>
    <row r="706" spans="2:17" ht="24" customHeight="1">
      <c r="B706" s="17"/>
      <c r="C706" s="18"/>
      <c r="D706" s="18"/>
      <c r="E706" s="18"/>
      <c r="F706" s="18"/>
      <c r="G706" s="19"/>
      <c r="H706" s="20"/>
      <c r="I706" s="21"/>
      <c r="J706" s="22"/>
      <c r="K706" s="23" t="str">
        <f t="shared" si="6"/>
        <v/>
      </c>
      <c r="L706" s="29"/>
      <c r="M706" s="29"/>
      <c r="N706" s="29"/>
      <c r="O706" s="29"/>
      <c r="P706" s="29"/>
      <c r="Q706" s="33"/>
    </row>
    <row r="707" spans="2:17" ht="24" customHeight="1">
      <c r="B707" s="17"/>
      <c r="C707" s="18"/>
      <c r="D707" s="18"/>
      <c r="E707" s="18"/>
      <c r="F707" s="18"/>
      <c r="G707" s="19"/>
      <c r="H707" s="20"/>
      <c r="I707" s="21"/>
      <c r="J707" s="22"/>
      <c r="K707" s="23" t="str">
        <f t="shared" si="6"/>
        <v/>
      </c>
      <c r="L707" s="29"/>
      <c r="M707" s="29"/>
      <c r="N707" s="29"/>
      <c r="O707" s="29"/>
      <c r="P707" s="29"/>
      <c r="Q707" s="33"/>
    </row>
    <row r="708" spans="2:17" ht="24" customHeight="1">
      <c r="B708" s="17"/>
      <c r="C708" s="18"/>
      <c r="D708" s="18"/>
      <c r="E708" s="18"/>
      <c r="F708" s="18"/>
      <c r="G708" s="19"/>
      <c r="H708" s="20"/>
      <c r="I708" s="21"/>
      <c r="J708" s="22"/>
      <c r="K708" s="23" t="str">
        <f t="shared" si="6"/>
        <v/>
      </c>
      <c r="L708" s="29"/>
      <c r="M708" s="29"/>
      <c r="N708" s="29"/>
      <c r="O708" s="29"/>
      <c r="P708" s="29"/>
      <c r="Q708" s="33"/>
    </row>
    <row r="709" spans="2:17" ht="24" customHeight="1">
      <c r="B709" s="17"/>
      <c r="C709" s="18"/>
      <c r="D709" s="18"/>
      <c r="E709" s="18"/>
      <c r="F709" s="18"/>
      <c r="G709" s="19"/>
      <c r="H709" s="20"/>
      <c r="I709" s="21"/>
      <c r="J709" s="22"/>
      <c r="K709" s="23" t="str">
        <f t="shared" si="6"/>
        <v/>
      </c>
      <c r="L709" s="29"/>
      <c r="M709" s="29"/>
      <c r="N709" s="29"/>
      <c r="O709" s="29"/>
      <c r="P709" s="29"/>
      <c r="Q709" s="33"/>
    </row>
    <row r="710" spans="2:17" ht="24" customHeight="1">
      <c r="B710" s="17"/>
      <c r="C710" s="18"/>
      <c r="D710" s="18"/>
      <c r="E710" s="18"/>
      <c r="F710" s="18"/>
      <c r="G710" s="19"/>
      <c r="H710" s="20"/>
      <c r="I710" s="21"/>
      <c r="J710" s="22"/>
      <c r="K710" s="23" t="str">
        <f t="shared" si="6"/>
        <v/>
      </c>
      <c r="L710" s="29"/>
      <c r="M710" s="29"/>
      <c r="N710" s="29"/>
      <c r="O710" s="29"/>
      <c r="P710" s="29"/>
      <c r="Q710" s="33"/>
    </row>
    <row r="711" spans="2:17" ht="24" customHeight="1">
      <c r="B711" s="17"/>
      <c r="C711" s="18"/>
      <c r="D711" s="18"/>
      <c r="E711" s="18"/>
      <c r="F711" s="18"/>
      <c r="G711" s="19"/>
      <c r="H711" s="20"/>
      <c r="I711" s="21"/>
      <c r="J711" s="22"/>
      <c r="K711" s="23" t="str">
        <f t="shared" si="6"/>
        <v/>
      </c>
      <c r="L711" s="29"/>
      <c r="M711" s="29"/>
      <c r="N711" s="29"/>
      <c r="O711" s="29"/>
      <c r="P711" s="29"/>
      <c r="Q711" s="33"/>
    </row>
    <row r="712" spans="2:17" ht="24" customHeight="1">
      <c r="B712" s="17"/>
      <c r="C712" s="18"/>
      <c r="D712" s="18"/>
      <c r="E712" s="18"/>
      <c r="F712" s="18"/>
      <c r="G712" s="19"/>
      <c r="H712" s="20"/>
      <c r="I712" s="21"/>
      <c r="J712" s="22"/>
      <c r="K712" s="23" t="str">
        <f t="shared" si="6"/>
        <v/>
      </c>
      <c r="L712" s="29"/>
      <c r="M712" s="29"/>
      <c r="N712" s="29"/>
      <c r="O712" s="29"/>
      <c r="P712" s="29"/>
      <c r="Q712" s="33"/>
    </row>
    <row r="713" spans="2:17" ht="24" customHeight="1">
      <c r="B713" s="17"/>
      <c r="C713" s="18"/>
      <c r="D713" s="18"/>
      <c r="E713" s="18"/>
      <c r="F713" s="18"/>
      <c r="G713" s="19"/>
      <c r="H713" s="20"/>
      <c r="I713" s="21"/>
      <c r="J713" s="22"/>
      <c r="K713" s="23" t="str">
        <f t="shared" si="6"/>
        <v/>
      </c>
      <c r="L713" s="29"/>
      <c r="M713" s="29"/>
      <c r="N713" s="29"/>
      <c r="O713" s="29"/>
      <c r="P713" s="29"/>
      <c r="Q713" s="33"/>
    </row>
    <row r="714" spans="2:17" ht="24" customHeight="1">
      <c r="B714" s="17"/>
      <c r="C714" s="18"/>
      <c r="D714" s="18"/>
      <c r="E714" s="18"/>
      <c r="F714" s="18"/>
      <c r="G714" s="19"/>
      <c r="H714" s="20"/>
      <c r="I714" s="21"/>
      <c r="J714" s="22"/>
      <c r="K714" s="23" t="str">
        <f t="shared" si="6"/>
        <v/>
      </c>
      <c r="L714" s="29"/>
      <c r="M714" s="29"/>
      <c r="N714" s="29"/>
      <c r="O714" s="29"/>
      <c r="P714" s="29"/>
      <c r="Q714" s="33"/>
    </row>
    <row r="715" spans="2:17" ht="24" customHeight="1">
      <c r="B715" s="17"/>
      <c r="C715" s="18"/>
      <c r="D715" s="18"/>
      <c r="E715" s="18"/>
      <c r="F715" s="18"/>
      <c r="G715" s="19"/>
      <c r="H715" s="20"/>
      <c r="I715" s="21"/>
      <c r="J715" s="22"/>
      <c r="K715" s="23" t="str">
        <f t="shared" si="6"/>
        <v/>
      </c>
      <c r="L715" s="29"/>
      <c r="M715" s="29"/>
      <c r="N715" s="29"/>
      <c r="O715" s="29"/>
      <c r="P715" s="29"/>
      <c r="Q715" s="33"/>
    </row>
    <row r="716" spans="2:17" ht="24" customHeight="1">
      <c r="B716" s="17"/>
      <c r="C716" s="18"/>
      <c r="D716" s="18"/>
      <c r="E716" s="18"/>
      <c r="F716" s="18"/>
      <c r="G716" s="19"/>
      <c r="H716" s="20"/>
      <c r="I716" s="21"/>
      <c r="J716" s="22"/>
      <c r="K716" s="23" t="str">
        <f t="shared" si="6"/>
        <v/>
      </c>
      <c r="L716" s="29"/>
      <c r="M716" s="29"/>
      <c r="N716" s="29"/>
      <c r="O716" s="29"/>
      <c r="P716" s="29"/>
      <c r="Q716" s="33"/>
    </row>
    <row r="717" spans="2:17" ht="24" customHeight="1">
      <c r="B717" s="17"/>
      <c r="C717" s="18"/>
      <c r="D717" s="18"/>
      <c r="E717" s="18"/>
      <c r="F717" s="18"/>
      <c r="G717" s="19"/>
      <c r="H717" s="20"/>
      <c r="I717" s="21"/>
      <c r="J717" s="22"/>
      <c r="K717" s="23" t="str">
        <f t="shared" si="6"/>
        <v/>
      </c>
      <c r="L717" s="29"/>
      <c r="M717" s="29"/>
      <c r="N717" s="29"/>
      <c r="O717" s="29"/>
      <c r="P717" s="29"/>
      <c r="Q717" s="33"/>
    </row>
    <row r="718" spans="2:17" ht="24" customHeight="1">
      <c r="B718" s="17"/>
      <c r="C718" s="18"/>
      <c r="D718" s="18"/>
      <c r="E718" s="18"/>
      <c r="F718" s="18"/>
      <c r="G718" s="19"/>
      <c r="H718" s="20"/>
      <c r="I718" s="21"/>
      <c r="J718" s="22"/>
      <c r="K718" s="23" t="str">
        <f t="shared" si="6"/>
        <v/>
      </c>
      <c r="L718" s="29"/>
      <c r="M718" s="29"/>
      <c r="N718" s="29"/>
      <c r="O718" s="29"/>
      <c r="P718" s="29"/>
      <c r="Q718" s="33"/>
    </row>
    <row r="719" spans="2:17" ht="24" customHeight="1">
      <c r="B719" s="17"/>
      <c r="C719" s="18"/>
      <c r="D719" s="18"/>
      <c r="E719" s="18"/>
      <c r="F719" s="18"/>
      <c r="G719" s="19"/>
      <c r="H719" s="20"/>
      <c r="I719" s="21"/>
      <c r="J719" s="22"/>
      <c r="K719" s="23" t="str">
        <f t="shared" si="6"/>
        <v/>
      </c>
      <c r="L719" s="29"/>
      <c r="M719" s="29"/>
      <c r="N719" s="29"/>
      <c r="O719" s="29"/>
      <c r="P719" s="29"/>
      <c r="Q719" s="33"/>
    </row>
    <row r="720" spans="2:17" ht="24" customHeight="1">
      <c r="B720" s="17"/>
      <c r="C720" s="18"/>
      <c r="D720" s="18"/>
      <c r="E720" s="18"/>
      <c r="F720" s="18"/>
      <c r="G720" s="19"/>
      <c r="H720" s="20"/>
      <c r="I720" s="21"/>
      <c r="J720" s="22"/>
      <c r="K720" s="23" t="str">
        <f t="shared" si="6"/>
        <v/>
      </c>
      <c r="L720" s="29"/>
      <c r="M720" s="29"/>
      <c r="N720" s="29"/>
      <c r="O720" s="29"/>
      <c r="P720" s="29"/>
      <c r="Q720" s="33"/>
    </row>
    <row r="721" spans="2:17" ht="24" customHeight="1">
      <c r="B721" s="17"/>
      <c r="C721" s="18"/>
      <c r="D721" s="18"/>
      <c r="E721" s="18"/>
      <c r="F721" s="18"/>
      <c r="G721" s="19"/>
      <c r="H721" s="20"/>
      <c r="I721" s="21"/>
      <c r="J721" s="22"/>
      <c r="K721" s="23" t="str">
        <f t="shared" si="6"/>
        <v/>
      </c>
      <c r="L721" s="29"/>
      <c r="M721" s="29"/>
      <c r="N721" s="29"/>
      <c r="O721" s="29"/>
      <c r="P721" s="29"/>
      <c r="Q721" s="33"/>
    </row>
    <row r="722" spans="2:17" ht="24" customHeight="1">
      <c r="B722" s="17"/>
      <c r="C722" s="18"/>
      <c r="D722" s="18"/>
      <c r="E722" s="18"/>
      <c r="F722" s="18"/>
      <c r="G722" s="19"/>
      <c r="H722" s="20"/>
      <c r="I722" s="21"/>
      <c r="J722" s="22"/>
      <c r="K722" s="23" t="str">
        <f t="shared" si="6"/>
        <v/>
      </c>
      <c r="L722" s="29"/>
      <c r="M722" s="29"/>
      <c r="N722" s="29"/>
      <c r="O722" s="29"/>
      <c r="P722" s="29"/>
      <c r="Q722" s="33"/>
    </row>
    <row r="723" spans="2:17" ht="24" customHeight="1">
      <c r="B723" s="17"/>
      <c r="C723" s="18"/>
      <c r="D723" s="18"/>
      <c r="E723" s="18"/>
      <c r="F723" s="18"/>
      <c r="G723" s="19"/>
      <c r="H723" s="20"/>
      <c r="I723" s="21"/>
      <c r="J723" s="22"/>
      <c r="K723" s="23" t="str">
        <f t="shared" si="6"/>
        <v/>
      </c>
      <c r="L723" s="29"/>
      <c r="M723" s="29"/>
      <c r="N723" s="29"/>
      <c r="O723" s="29"/>
      <c r="P723" s="29"/>
      <c r="Q723" s="33"/>
    </row>
    <row r="724" spans="2:17" ht="24" customHeight="1">
      <c r="B724" s="17"/>
      <c r="C724" s="18"/>
      <c r="D724" s="18"/>
      <c r="E724" s="18"/>
      <c r="F724" s="18"/>
      <c r="G724" s="19"/>
      <c r="H724" s="20"/>
      <c r="I724" s="21"/>
      <c r="J724" s="22"/>
      <c r="K724" s="23" t="str">
        <f t="shared" si="6"/>
        <v/>
      </c>
      <c r="L724" s="29"/>
      <c r="M724" s="29"/>
      <c r="N724" s="29"/>
      <c r="O724" s="29"/>
      <c r="P724" s="29"/>
      <c r="Q724" s="33"/>
    </row>
    <row r="725" spans="2:17" ht="24" customHeight="1">
      <c r="B725" s="17"/>
      <c r="C725" s="18"/>
      <c r="D725" s="18"/>
      <c r="E725" s="18"/>
      <c r="F725" s="18"/>
      <c r="G725" s="19"/>
      <c r="H725" s="20"/>
      <c r="I725" s="21"/>
      <c r="J725" s="22"/>
      <c r="K725" s="23" t="str">
        <f t="shared" si="6"/>
        <v/>
      </c>
      <c r="L725" s="29"/>
      <c r="M725" s="29"/>
      <c r="N725" s="29"/>
      <c r="O725" s="29"/>
      <c r="P725" s="29"/>
      <c r="Q725" s="33"/>
    </row>
    <row r="726" spans="2:17" ht="24" customHeight="1">
      <c r="B726" s="17"/>
      <c r="C726" s="18"/>
      <c r="D726" s="18"/>
      <c r="E726" s="18"/>
      <c r="F726" s="18"/>
      <c r="G726" s="19"/>
      <c r="H726" s="20"/>
      <c r="I726" s="21"/>
      <c r="J726" s="22"/>
      <c r="K726" s="23" t="str">
        <f t="shared" si="6"/>
        <v/>
      </c>
      <c r="L726" s="29"/>
      <c r="M726" s="29"/>
      <c r="N726" s="29"/>
      <c r="O726" s="29"/>
      <c r="P726" s="29"/>
      <c r="Q726" s="33"/>
    </row>
    <row r="727" spans="2:17" ht="24" customHeight="1">
      <c r="B727" s="17"/>
      <c r="C727" s="18"/>
      <c r="D727" s="18"/>
      <c r="E727" s="18"/>
      <c r="F727" s="18"/>
      <c r="G727" s="19"/>
      <c r="H727" s="20"/>
      <c r="I727" s="21"/>
      <c r="J727" s="22"/>
      <c r="K727" s="23" t="str">
        <f t="shared" ref="K727:K790" si="7">IF(I727="","",I727*J727)</f>
        <v/>
      </c>
      <c r="L727" s="29"/>
      <c r="M727" s="29"/>
      <c r="N727" s="29"/>
      <c r="O727" s="29"/>
      <c r="P727" s="29"/>
      <c r="Q727" s="33"/>
    </row>
    <row r="728" spans="2:17" ht="24" customHeight="1">
      <c r="B728" s="17"/>
      <c r="C728" s="18"/>
      <c r="D728" s="18"/>
      <c r="E728" s="18"/>
      <c r="F728" s="18"/>
      <c r="G728" s="19"/>
      <c r="H728" s="20"/>
      <c r="I728" s="21"/>
      <c r="J728" s="22"/>
      <c r="K728" s="23" t="str">
        <f t="shared" si="7"/>
        <v/>
      </c>
      <c r="L728" s="29"/>
      <c r="M728" s="29"/>
      <c r="N728" s="29"/>
      <c r="O728" s="29"/>
      <c r="P728" s="29"/>
      <c r="Q728" s="33"/>
    </row>
    <row r="729" spans="2:17" ht="24" customHeight="1">
      <c r="B729" s="17"/>
      <c r="C729" s="18"/>
      <c r="D729" s="18"/>
      <c r="E729" s="18"/>
      <c r="F729" s="18"/>
      <c r="G729" s="19"/>
      <c r="H729" s="20"/>
      <c r="I729" s="21"/>
      <c r="J729" s="22"/>
      <c r="K729" s="23" t="str">
        <f t="shared" si="7"/>
        <v/>
      </c>
      <c r="L729" s="29"/>
      <c r="M729" s="29"/>
      <c r="N729" s="29"/>
      <c r="O729" s="29"/>
      <c r="P729" s="29"/>
      <c r="Q729" s="33"/>
    </row>
    <row r="730" spans="2:17" ht="24" customHeight="1">
      <c r="B730" s="17"/>
      <c r="C730" s="18"/>
      <c r="D730" s="18"/>
      <c r="E730" s="18"/>
      <c r="F730" s="18"/>
      <c r="G730" s="19"/>
      <c r="H730" s="20"/>
      <c r="I730" s="21"/>
      <c r="J730" s="22"/>
      <c r="K730" s="23" t="str">
        <f t="shared" si="7"/>
        <v/>
      </c>
      <c r="L730" s="29"/>
      <c r="M730" s="29"/>
      <c r="N730" s="29"/>
      <c r="O730" s="29"/>
      <c r="P730" s="29"/>
      <c r="Q730" s="33"/>
    </row>
    <row r="731" spans="2:17" ht="24" customHeight="1">
      <c r="B731" s="17"/>
      <c r="C731" s="18"/>
      <c r="D731" s="18"/>
      <c r="E731" s="18"/>
      <c r="F731" s="18"/>
      <c r="G731" s="19"/>
      <c r="H731" s="20"/>
      <c r="I731" s="21"/>
      <c r="J731" s="22"/>
      <c r="K731" s="23" t="str">
        <f t="shared" si="7"/>
        <v/>
      </c>
      <c r="L731" s="29"/>
      <c r="M731" s="29"/>
      <c r="N731" s="29"/>
      <c r="O731" s="29"/>
      <c r="P731" s="29"/>
      <c r="Q731" s="33"/>
    </row>
    <row r="732" spans="2:17" ht="24" customHeight="1">
      <c r="B732" s="17"/>
      <c r="C732" s="18"/>
      <c r="D732" s="18"/>
      <c r="E732" s="18"/>
      <c r="F732" s="18"/>
      <c r="G732" s="19"/>
      <c r="H732" s="20"/>
      <c r="I732" s="21"/>
      <c r="J732" s="22"/>
      <c r="K732" s="23" t="str">
        <f t="shared" si="7"/>
        <v/>
      </c>
      <c r="L732" s="29"/>
      <c r="M732" s="29"/>
      <c r="N732" s="29"/>
      <c r="O732" s="29"/>
      <c r="P732" s="29"/>
      <c r="Q732" s="33"/>
    </row>
    <row r="733" spans="2:17" ht="24" customHeight="1">
      <c r="B733" s="17"/>
      <c r="C733" s="18"/>
      <c r="D733" s="18"/>
      <c r="E733" s="18"/>
      <c r="F733" s="18"/>
      <c r="G733" s="19"/>
      <c r="H733" s="20"/>
      <c r="I733" s="21"/>
      <c r="J733" s="22"/>
      <c r="K733" s="23" t="str">
        <f t="shared" si="7"/>
        <v/>
      </c>
      <c r="L733" s="29"/>
      <c r="M733" s="29"/>
      <c r="N733" s="29"/>
      <c r="O733" s="29"/>
      <c r="P733" s="29"/>
      <c r="Q733" s="33"/>
    </row>
    <row r="734" spans="2:17" ht="24" customHeight="1">
      <c r="B734" s="17"/>
      <c r="C734" s="18"/>
      <c r="D734" s="18"/>
      <c r="E734" s="18"/>
      <c r="F734" s="18"/>
      <c r="G734" s="19"/>
      <c r="H734" s="20"/>
      <c r="I734" s="21"/>
      <c r="J734" s="22"/>
      <c r="K734" s="23" t="str">
        <f t="shared" si="7"/>
        <v/>
      </c>
      <c r="L734" s="29"/>
      <c r="M734" s="29"/>
      <c r="N734" s="29"/>
      <c r="O734" s="29"/>
      <c r="P734" s="29"/>
      <c r="Q734" s="33"/>
    </row>
    <row r="735" spans="2:17" ht="24" customHeight="1">
      <c r="B735" s="17"/>
      <c r="C735" s="18"/>
      <c r="D735" s="18"/>
      <c r="E735" s="18"/>
      <c r="F735" s="18"/>
      <c r="G735" s="19"/>
      <c r="H735" s="20"/>
      <c r="I735" s="21"/>
      <c r="J735" s="22"/>
      <c r="K735" s="23" t="str">
        <f t="shared" si="7"/>
        <v/>
      </c>
      <c r="L735" s="29"/>
      <c r="M735" s="29"/>
      <c r="N735" s="29"/>
      <c r="O735" s="29"/>
      <c r="P735" s="29"/>
      <c r="Q735" s="33"/>
    </row>
    <row r="736" spans="2:17" ht="24" customHeight="1">
      <c r="B736" s="17"/>
      <c r="C736" s="18"/>
      <c r="D736" s="18"/>
      <c r="E736" s="18"/>
      <c r="F736" s="18"/>
      <c r="G736" s="19"/>
      <c r="H736" s="20"/>
      <c r="I736" s="21"/>
      <c r="J736" s="22"/>
      <c r="K736" s="23" t="str">
        <f t="shared" si="7"/>
        <v/>
      </c>
      <c r="L736" s="29"/>
      <c r="M736" s="29"/>
      <c r="N736" s="29"/>
      <c r="O736" s="29"/>
      <c r="P736" s="29"/>
      <c r="Q736" s="33"/>
    </row>
    <row r="737" spans="2:17" ht="24" customHeight="1">
      <c r="B737" s="17"/>
      <c r="C737" s="18"/>
      <c r="D737" s="18"/>
      <c r="E737" s="18"/>
      <c r="F737" s="18"/>
      <c r="G737" s="19"/>
      <c r="H737" s="20"/>
      <c r="I737" s="21"/>
      <c r="J737" s="22"/>
      <c r="K737" s="23" t="str">
        <f t="shared" si="7"/>
        <v/>
      </c>
      <c r="L737" s="29"/>
      <c r="M737" s="29"/>
      <c r="N737" s="29"/>
      <c r="O737" s="29"/>
      <c r="P737" s="29"/>
      <c r="Q737" s="33"/>
    </row>
    <row r="738" spans="2:17" ht="24" customHeight="1">
      <c r="B738" s="17"/>
      <c r="C738" s="18"/>
      <c r="D738" s="18"/>
      <c r="E738" s="18"/>
      <c r="F738" s="18"/>
      <c r="G738" s="19"/>
      <c r="H738" s="20"/>
      <c r="I738" s="21"/>
      <c r="J738" s="22"/>
      <c r="K738" s="23" t="str">
        <f t="shared" si="7"/>
        <v/>
      </c>
      <c r="L738" s="29"/>
      <c r="M738" s="29"/>
      <c r="N738" s="29"/>
      <c r="O738" s="29"/>
      <c r="P738" s="29"/>
      <c r="Q738" s="33"/>
    </row>
    <row r="739" spans="2:17" ht="24" customHeight="1">
      <c r="B739" s="17"/>
      <c r="C739" s="18"/>
      <c r="D739" s="18"/>
      <c r="E739" s="18"/>
      <c r="F739" s="18"/>
      <c r="G739" s="19"/>
      <c r="H739" s="20"/>
      <c r="I739" s="21"/>
      <c r="J739" s="22"/>
      <c r="K739" s="23" t="str">
        <f t="shared" si="7"/>
        <v/>
      </c>
      <c r="L739" s="29"/>
      <c r="M739" s="29"/>
      <c r="N739" s="29"/>
      <c r="O739" s="29"/>
      <c r="P739" s="29"/>
      <c r="Q739" s="33"/>
    </row>
    <row r="740" spans="2:17" ht="24" customHeight="1">
      <c r="B740" s="17"/>
      <c r="C740" s="18"/>
      <c r="D740" s="18"/>
      <c r="E740" s="18"/>
      <c r="F740" s="18"/>
      <c r="G740" s="19"/>
      <c r="H740" s="20"/>
      <c r="I740" s="21"/>
      <c r="J740" s="22"/>
      <c r="K740" s="23" t="str">
        <f t="shared" si="7"/>
        <v/>
      </c>
      <c r="L740" s="29"/>
      <c r="M740" s="29"/>
      <c r="N740" s="29"/>
      <c r="O740" s="29"/>
      <c r="P740" s="29"/>
      <c r="Q740" s="33"/>
    </row>
    <row r="741" spans="2:17" ht="24" customHeight="1">
      <c r="B741" s="17"/>
      <c r="C741" s="18"/>
      <c r="D741" s="18"/>
      <c r="E741" s="18"/>
      <c r="F741" s="18"/>
      <c r="G741" s="19"/>
      <c r="H741" s="20"/>
      <c r="I741" s="21"/>
      <c r="J741" s="22"/>
      <c r="K741" s="23" t="str">
        <f t="shared" si="7"/>
        <v/>
      </c>
      <c r="L741" s="29"/>
      <c r="M741" s="29"/>
      <c r="N741" s="29"/>
      <c r="O741" s="29"/>
      <c r="P741" s="29"/>
      <c r="Q741" s="33"/>
    </row>
    <row r="742" spans="2:17" ht="24" customHeight="1">
      <c r="B742" s="17"/>
      <c r="C742" s="18"/>
      <c r="D742" s="18"/>
      <c r="E742" s="18"/>
      <c r="F742" s="18"/>
      <c r="G742" s="19"/>
      <c r="H742" s="20"/>
      <c r="I742" s="21"/>
      <c r="J742" s="22"/>
      <c r="K742" s="23" t="str">
        <f t="shared" si="7"/>
        <v/>
      </c>
      <c r="L742" s="29"/>
      <c r="M742" s="29"/>
      <c r="N742" s="29"/>
      <c r="O742" s="29"/>
      <c r="P742" s="29"/>
      <c r="Q742" s="33"/>
    </row>
    <row r="743" spans="2:17" ht="24" customHeight="1">
      <c r="B743" s="17"/>
      <c r="C743" s="18"/>
      <c r="D743" s="18"/>
      <c r="E743" s="18"/>
      <c r="F743" s="18"/>
      <c r="G743" s="19"/>
      <c r="H743" s="20"/>
      <c r="I743" s="21"/>
      <c r="J743" s="22"/>
      <c r="K743" s="23" t="str">
        <f t="shared" si="7"/>
        <v/>
      </c>
      <c r="L743" s="29"/>
      <c r="M743" s="29"/>
      <c r="N743" s="29"/>
      <c r="O743" s="29"/>
      <c r="P743" s="29"/>
      <c r="Q743" s="33"/>
    </row>
    <row r="744" spans="2:17" ht="24" customHeight="1">
      <c r="B744" s="17"/>
      <c r="C744" s="18"/>
      <c r="D744" s="18"/>
      <c r="E744" s="18"/>
      <c r="F744" s="18"/>
      <c r="G744" s="19"/>
      <c r="H744" s="20"/>
      <c r="I744" s="21"/>
      <c r="J744" s="22"/>
      <c r="K744" s="23" t="str">
        <f t="shared" si="7"/>
        <v/>
      </c>
      <c r="L744" s="29"/>
      <c r="M744" s="29"/>
      <c r="N744" s="29"/>
      <c r="O744" s="29"/>
      <c r="P744" s="29"/>
      <c r="Q744" s="33"/>
    </row>
    <row r="745" spans="2:17" ht="24" customHeight="1">
      <c r="B745" s="17"/>
      <c r="C745" s="18"/>
      <c r="D745" s="18"/>
      <c r="E745" s="18"/>
      <c r="F745" s="18"/>
      <c r="G745" s="19"/>
      <c r="H745" s="20"/>
      <c r="I745" s="21"/>
      <c r="J745" s="22"/>
      <c r="K745" s="23" t="str">
        <f t="shared" si="7"/>
        <v/>
      </c>
      <c r="L745" s="29"/>
      <c r="M745" s="29"/>
      <c r="N745" s="29"/>
      <c r="O745" s="29"/>
      <c r="P745" s="29"/>
      <c r="Q745" s="33"/>
    </row>
    <row r="746" spans="2:17" ht="24" customHeight="1">
      <c r="B746" s="17"/>
      <c r="C746" s="18"/>
      <c r="D746" s="18"/>
      <c r="E746" s="18"/>
      <c r="F746" s="18"/>
      <c r="G746" s="19"/>
      <c r="H746" s="20"/>
      <c r="I746" s="21"/>
      <c r="J746" s="22"/>
      <c r="K746" s="23" t="str">
        <f t="shared" si="7"/>
        <v/>
      </c>
      <c r="L746" s="29"/>
      <c r="M746" s="29"/>
      <c r="N746" s="29"/>
      <c r="O746" s="29"/>
      <c r="P746" s="29"/>
      <c r="Q746" s="33"/>
    </row>
    <row r="747" spans="2:17" ht="24" customHeight="1">
      <c r="B747" s="17"/>
      <c r="C747" s="30"/>
      <c r="D747" s="30"/>
      <c r="E747" s="30"/>
      <c r="F747" s="30"/>
      <c r="G747" s="19"/>
      <c r="H747" s="20"/>
      <c r="I747" s="21"/>
      <c r="J747" s="22"/>
      <c r="K747" s="23" t="str">
        <f t="shared" si="7"/>
        <v/>
      </c>
      <c r="L747" s="29"/>
      <c r="M747" s="29"/>
      <c r="N747" s="29"/>
      <c r="O747" s="29"/>
      <c r="P747" s="29"/>
      <c r="Q747" s="33"/>
    </row>
    <row r="748" spans="2:17" ht="24" customHeight="1">
      <c r="B748" s="34"/>
      <c r="C748" s="30"/>
      <c r="D748" s="30"/>
      <c r="E748" s="30"/>
      <c r="F748" s="30"/>
      <c r="G748" s="19"/>
      <c r="H748" s="20"/>
      <c r="I748" s="21"/>
      <c r="J748" s="22"/>
      <c r="K748" s="23" t="str">
        <f t="shared" si="7"/>
        <v/>
      </c>
      <c r="L748" s="29"/>
      <c r="M748" s="29"/>
      <c r="N748" s="29"/>
      <c r="O748" s="29"/>
      <c r="P748" s="29"/>
      <c r="Q748" s="33"/>
    </row>
    <row r="749" spans="2:17" ht="24" customHeight="1">
      <c r="B749" s="34"/>
      <c r="C749" s="30"/>
      <c r="D749" s="30"/>
      <c r="E749" s="30"/>
      <c r="F749" s="30"/>
      <c r="G749" s="19"/>
      <c r="H749" s="20"/>
      <c r="I749" s="21"/>
      <c r="J749" s="22"/>
      <c r="K749" s="23" t="str">
        <f t="shared" si="7"/>
        <v/>
      </c>
      <c r="L749" s="29"/>
      <c r="M749" s="29"/>
      <c r="N749" s="29"/>
      <c r="O749" s="29"/>
      <c r="P749" s="29"/>
      <c r="Q749" s="33"/>
    </row>
    <row r="750" spans="2:17" ht="24" customHeight="1">
      <c r="B750" s="34"/>
      <c r="C750" s="30"/>
      <c r="D750" s="30"/>
      <c r="E750" s="30"/>
      <c r="F750" s="30"/>
      <c r="G750" s="19"/>
      <c r="H750" s="20"/>
      <c r="I750" s="21"/>
      <c r="J750" s="22"/>
      <c r="K750" s="23" t="str">
        <f t="shared" si="7"/>
        <v/>
      </c>
      <c r="L750" s="29"/>
      <c r="M750" s="29"/>
      <c r="N750" s="29"/>
      <c r="O750" s="29"/>
      <c r="P750" s="29"/>
      <c r="Q750" s="33"/>
    </row>
    <row r="751" spans="2:17" ht="24" customHeight="1">
      <c r="B751" s="34"/>
      <c r="C751" s="30"/>
      <c r="D751" s="30"/>
      <c r="E751" s="30"/>
      <c r="F751" s="30"/>
      <c r="G751" s="19"/>
      <c r="H751" s="20"/>
      <c r="I751" s="21"/>
      <c r="J751" s="22"/>
      <c r="K751" s="23" t="str">
        <f t="shared" si="7"/>
        <v/>
      </c>
      <c r="L751" s="29"/>
      <c r="M751" s="29"/>
      <c r="N751" s="29"/>
      <c r="O751" s="29"/>
      <c r="P751" s="29"/>
      <c r="Q751" s="33"/>
    </row>
    <row r="752" spans="2:17" ht="24" customHeight="1">
      <c r="B752" s="34"/>
      <c r="C752" s="30"/>
      <c r="D752" s="30"/>
      <c r="E752" s="30"/>
      <c r="F752" s="30"/>
      <c r="G752" s="19"/>
      <c r="H752" s="20"/>
      <c r="I752" s="21"/>
      <c r="J752" s="22"/>
      <c r="K752" s="23" t="str">
        <f t="shared" si="7"/>
        <v/>
      </c>
      <c r="L752" s="29"/>
      <c r="M752" s="29"/>
      <c r="N752" s="29"/>
      <c r="O752" s="29"/>
      <c r="P752" s="29"/>
      <c r="Q752" s="33"/>
    </row>
    <row r="753" spans="2:17" ht="24" customHeight="1">
      <c r="B753" s="34"/>
      <c r="C753" s="30"/>
      <c r="D753" s="30"/>
      <c r="E753" s="30"/>
      <c r="F753" s="30"/>
      <c r="G753" s="19"/>
      <c r="H753" s="20"/>
      <c r="I753" s="21"/>
      <c r="J753" s="22"/>
      <c r="K753" s="23" t="str">
        <f t="shared" si="7"/>
        <v/>
      </c>
      <c r="L753" s="29"/>
      <c r="M753" s="29"/>
      <c r="N753" s="29"/>
      <c r="O753" s="29"/>
      <c r="P753" s="29"/>
      <c r="Q753" s="33"/>
    </row>
    <row r="754" spans="2:17" ht="24" customHeight="1">
      <c r="B754" s="34"/>
      <c r="C754" s="30"/>
      <c r="D754" s="30"/>
      <c r="E754" s="30"/>
      <c r="F754" s="30"/>
      <c r="G754" s="19"/>
      <c r="H754" s="20"/>
      <c r="I754" s="21"/>
      <c r="J754" s="22"/>
      <c r="K754" s="23" t="str">
        <f t="shared" si="7"/>
        <v/>
      </c>
      <c r="L754" s="29"/>
      <c r="M754" s="29"/>
      <c r="N754" s="29"/>
      <c r="O754" s="29"/>
      <c r="P754" s="29"/>
      <c r="Q754" s="33"/>
    </row>
    <row r="755" spans="2:17" ht="24" customHeight="1">
      <c r="B755" s="34"/>
      <c r="C755" s="30"/>
      <c r="D755" s="30"/>
      <c r="E755" s="30"/>
      <c r="F755" s="30"/>
      <c r="G755" s="19"/>
      <c r="H755" s="20"/>
      <c r="I755" s="21"/>
      <c r="J755" s="22"/>
      <c r="K755" s="23" t="str">
        <f t="shared" si="7"/>
        <v/>
      </c>
      <c r="L755" s="29"/>
      <c r="M755" s="29"/>
      <c r="N755" s="29"/>
      <c r="O755" s="29"/>
      <c r="P755" s="29"/>
      <c r="Q755" s="33"/>
    </row>
    <row r="756" spans="2:17" ht="24" customHeight="1">
      <c r="B756" s="34"/>
      <c r="C756" s="30"/>
      <c r="D756" s="30"/>
      <c r="E756" s="30"/>
      <c r="F756" s="30"/>
      <c r="G756" s="19"/>
      <c r="H756" s="20"/>
      <c r="I756" s="21"/>
      <c r="J756" s="22"/>
      <c r="K756" s="23" t="str">
        <f t="shared" si="7"/>
        <v/>
      </c>
      <c r="L756" s="29"/>
      <c r="M756" s="29"/>
      <c r="N756" s="29"/>
      <c r="O756" s="29"/>
      <c r="P756" s="29"/>
      <c r="Q756" s="33"/>
    </row>
    <row r="757" spans="2:17" ht="24" customHeight="1">
      <c r="B757" s="34"/>
      <c r="C757" s="30"/>
      <c r="D757" s="30"/>
      <c r="E757" s="30"/>
      <c r="F757" s="30"/>
      <c r="G757" s="19"/>
      <c r="H757" s="20"/>
      <c r="I757" s="21"/>
      <c r="J757" s="22"/>
      <c r="K757" s="23" t="str">
        <f t="shared" si="7"/>
        <v/>
      </c>
      <c r="L757" s="29"/>
      <c r="M757" s="29"/>
      <c r="N757" s="29"/>
      <c r="O757" s="29"/>
      <c r="P757" s="29"/>
      <c r="Q757" s="33"/>
    </row>
    <row r="758" spans="2:17" ht="24" customHeight="1">
      <c r="B758" s="34"/>
      <c r="C758" s="30"/>
      <c r="D758" s="30"/>
      <c r="E758" s="30"/>
      <c r="F758" s="30"/>
      <c r="G758" s="19"/>
      <c r="H758" s="20"/>
      <c r="I758" s="21"/>
      <c r="J758" s="22"/>
      <c r="K758" s="23" t="str">
        <f t="shared" si="7"/>
        <v/>
      </c>
      <c r="L758" s="29"/>
      <c r="M758" s="29"/>
      <c r="N758" s="29"/>
      <c r="O758" s="29"/>
      <c r="P758" s="29"/>
      <c r="Q758" s="33"/>
    </row>
    <row r="759" spans="2:17" ht="24" customHeight="1">
      <c r="B759" s="34"/>
      <c r="C759" s="30"/>
      <c r="D759" s="30"/>
      <c r="E759" s="30"/>
      <c r="F759" s="30"/>
      <c r="G759" s="19"/>
      <c r="H759" s="20"/>
      <c r="I759" s="21"/>
      <c r="J759" s="22"/>
      <c r="K759" s="23" t="str">
        <f t="shared" si="7"/>
        <v/>
      </c>
      <c r="L759" s="29"/>
      <c r="M759" s="29"/>
      <c r="N759" s="29"/>
      <c r="O759" s="29"/>
      <c r="P759" s="29"/>
      <c r="Q759" s="33"/>
    </row>
    <row r="760" spans="2:17" ht="24" customHeight="1">
      <c r="B760" s="34"/>
      <c r="C760" s="30"/>
      <c r="D760" s="30"/>
      <c r="E760" s="30"/>
      <c r="F760" s="30"/>
      <c r="G760" s="19"/>
      <c r="H760" s="20"/>
      <c r="I760" s="21"/>
      <c r="J760" s="22"/>
      <c r="K760" s="23" t="str">
        <f t="shared" si="7"/>
        <v/>
      </c>
      <c r="L760" s="29"/>
      <c r="M760" s="29"/>
      <c r="N760" s="29"/>
      <c r="O760" s="29"/>
      <c r="P760" s="29"/>
      <c r="Q760" s="33"/>
    </row>
    <row r="761" spans="2:17" ht="24" customHeight="1">
      <c r="B761" s="34"/>
      <c r="C761" s="30"/>
      <c r="D761" s="30"/>
      <c r="E761" s="30"/>
      <c r="F761" s="30"/>
      <c r="G761" s="19"/>
      <c r="H761" s="20"/>
      <c r="I761" s="21"/>
      <c r="J761" s="22"/>
      <c r="K761" s="23" t="str">
        <f t="shared" si="7"/>
        <v/>
      </c>
      <c r="L761" s="29"/>
      <c r="M761" s="29"/>
      <c r="N761" s="29"/>
      <c r="O761" s="29"/>
      <c r="P761" s="29"/>
      <c r="Q761" s="33"/>
    </row>
    <row r="762" spans="2:17" ht="24" customHeight="1">
      <c r="B762" s="34"/>
      <c r="C762" s="30"/>
      <c r="D762" s="30"/>
      <c r="E762" s="30"/>
      <c r="F762" s="30"/>
      <c r="G762" s="19"/>
      <c r="H762" s="20"/>
      <c r="I762" s="21"/>
      <c r="J762" s="22"/>
      <c r="K762" s="23" t="str">
        <f t="shared" si="7"/>
        <v/>
      </c>
      <c r="L762" s="29"/>
      <c r="M762" s="29"/>
      <c r="N762" s="29"/>
      <c r="O762" s="29"/>
      <c r="P762" s="29"/>
      <c r="Q762" s="33"/>
    </row>
    <row r="763" spans="2:17" ht="24" customHeight="1">
      <c r="B763" s="34"/>
      <c r="C763" s="30"/>
      <c r="D763" s="30"/>
      <c r="E763" s="30"/>
      <c r="F763" s="30"/>
      <c r="G763" s="19"/>
      <c r="H763" s="20"/>
      <c r="I763" s="21"/>
      <c r="J763" s="22"/>
      <c r="K763" s="23" t="str">
        <f t="shared" si="7"/>
        <v/>
      </c>
      <c r="L763" s="29"/>
      <c r="M763" s="29"/>
      <c r="N763" s="29"/>
      <c r="O763" s="29"/>
      <c r="P763" s="29"/>
      <c r="Q763" s="33"/>
    </row>
    <row r="764" spans="2:17" ht="24" customHeight="1">
      <c r="B764" s="34"/>
      <c r="C764" s="30"/>
      <c r="D764" s="30"/>
      <c r="E764" s="30"/>
      <c r="F764" s="30"/>
      <c r="G764" s="19"/>
      <c r="H764" s="20"/>
      <c r="I764" s="21"/>
      <c r="J764" s="22"/>
      <c r="K764" s="23" t="str">
        <f t="shared" si="7"/>
        <v/>
      </c>
      <c r="L764" s="29"/>
      <c r="M764" s="29"/>
      <c r="N764" s="29"/>
      <c r="O764" s="29"/>
      <c r="P764" s="29"/>
      <c r="Q764" s="33"/>
    </row>
    <row r="765" spans="2:17" ht="24" customHeight="1">
      <c r="B765" s="34"/>
      <c r="C765" s="30"/>
      <c r="D765" s="30"/>
      <c r="E765" s="30"/>
      <c r="F765" s="30"/>
      <c r="G765" s="19"/>
      <c r="H765" s="20"/>
      <c r="I765" s="21"/>
      <c r="J765" s="22"/>
      <c r="K765" s="23" t="str">
        <f t="shared" si="7"/>
        <v/>
      </c>
      <c r="L765" s="29"/>
      <c r="M765" s="29"/>
      <c r="N765" s="29"/>
      <c r="O765" s="29"/>
      <c r="P765" s="29"/>
      <c r="Q765" s="33"/>
    </row>
    <row r="766" spans="2:17" ht="24" customHeight="1">
      <c r="B766" s="34"/>
      <c r="C766" s="30"/>
      <c r="D766" s="30"/>
      <c r="E766" s="30"/>
      <c r="F766" s="30"/>
      <c r="G766" s="19"/>
      <c r="H766" s="20"/>
      <c r="I766" s="21"/>
      <c r="J766" s="22"/>
      <c r="K766" s="23" t="str">
        <f t="shared" si="7"/>
        <v/>
      </c>
      <c r="L766" s="29"/>
      <c r="M766" s="29"/>
      <c r="N766" s="29"/>
      <c r="O766" s="29"/>
      <c r="P766" s="29"/>
      <c r="Q766" s="33"/>
    </row>
    <row r="767" spans="2:17" ht="24" customHeight="1">
      <c r="B767" s="34"/>
      <c r="C767" s="30"/>
      <c r="D767" s="30"/>
      <c r="E767" s="30"/>
      <c r="F767" s="30"/>
      <c r="G767" s="19"/>
      <c r="H767" s="20"/>
      <c r="I767" s="21"/>
      <c r="J767" s="22"/>
      <c r="K767" s="23" t="str">
        <f t="shared" si="7"/>
        <v/>
      </c>
      <c r="L767" s="29"/>
      <c r="M767" s="29"/>
      <c r="N767" s="29"/>
      <c r="O767" s="29"/>
      <c r="P767" s="29"/>
      <c r="Q767" s="33"/>
    </row>
    <row r="768" spans="2:17" ht="24" customHeight="1">
      <c r="B768" s="34"/>
      <c r="C768" s="30"/>
      <c r="D768" s="30"/>
      <c r="E768" s="30"/>
      <c r="F768" s="30"/>
      <c r="G768" s="19"/>
      <c r="H768" s="20"/>
      <c r="I768" s="21"/>
      <c r="J768" s="22"/>
      <c r="K768" s="23" t="str">
        <f t="shared" si="7"/>
        <v/>
      </c>
      <c r="L768" s="29"/>
      <c r="M768" s="29"/>
      <c r="N768" s="29"/>
      <c r="O768" s="29"/>
      <c r="P768" s="29"/>
      <c r="Q768" s="33"/>
    </row>
    <row r="769" spans="2:17" ht="24" customHeight="1">
      <c r="B769" s="34"/>
      <c r="C769" s="30"/>
      <c r="D769" s="30"/>
      <c r="E769" s="30"/>
      <c r="F769" s="30"/>
      <c r="G769" s="19"/>
      <c r="H769" s="20"/>
      <c r="I769" s="21"/>
      <c r="J769" s="22"/>
      <c r="K769" s="23" t="str">
        <f t="shared" si="7"/>
        <v/>
      </c>
      <c r="L769" s="29"/>
      <c r="M769" s="29"/>
      <c r="N769" s="29"/>
      <c r="O769" s="29"/>
      <c r="P769" s="29"/>
      <c r="Q769" s="33"/>
    </row>
    <row r="770" spans="2:17" ht="24" customHeight="1">
      <c r="B770" s="34"/>
      <c r="C770" s="30"/>
      <c r="D770" s="30"/>
      <c r="E770" s="30"/>
      <c r="F770" s="30"/>
      <c r="G770" s="19"/>
      <c r="H770" s="20"/>
      <c r="I770" s="21"/>
      <c r="J770" s="22"/>
      <c r="K770" s="23" t="str">
        <f t="shared" si="7"/>
        <v/>
      </c>
      <c r="L770" s="29"/>
      <c r="M770" s="29"/>
      <c r="N770" s="29"/>
      <c r="O770" s="29"/>
      <c r="P770" s="29"/>
      <c r="Q770" s="33"/>
    </row>
    <row r="771" spans="2:17" ht="24" customHeight="1">
      <c r="B771" s="34"/>
      <c r="C771" s="30"/>
      <c r="D771" s="30"/>
      <c r="E771" s="30"/>
      <c r="F771" s="30"/>
      <c r="G771" s="19"/>
      <c r="H771" s="20"/>
      <c r="I771" s="21"/>
      <c r="J771" s="22"/>
      <c r="K771" s="23" t="str">
        <f t="shared" si="7"/>
        <v/>
      </c>
      <c r="L771" s="29"/>
      <c r="M771" s="29"/>
      <c r="N771" s="29"/>
      <c r="O771" s="29"/>
      <c r="P771" s="29"/>
      <c r="Q771" s="33"/>
    </row>
    <row r="772" spans="2:17" ht="24" customHeight="1">
      <c r="B772" s="34"/>
      <c r="C772" s="30"/>
      <c r="D772" s="30"/>
      <c r="E772" s="30"/>
      <c r="F772" s="30"/>
      <c r="G772" s="19"/>
      <c r="H772" s="20"/>
      <c r="I772" s="21"/>
      <c r="J772" s="22"/>
      <c r="K772" s="23" t="str">
        <f t="shared" si="7"/>
        <v/>
      </c>
      <c r="L772" s="29"/>
      <c r="M772" s="29"/>
      <c r="N772" s="29"/>
      <c r="O772" s="29"/>
      <c r="P772" s="29"/>
      <c r="Q772" s="33"/>
    </row>
    <row r="773" spans="2:17" ht="24" customHeight="1">
      <c r="B773" s="34"/>
      <c r="C773" s="30"/>
      <c r="D773" s="30"/>
      <c r="E773" s="30"/>
      <c r="F773" s="30"/>
      <c r="G773" s="19"/>
      <c r="H773" s="20"/>
      <c r="I773" s="21"/>
      <c r="J773" s="22"/>
      <c r="K773" s="23" t="str">
        <f t="shared" si="7"/>
        <v/>
      </c>
      <c r="L773" s="29"/>
      <c r="M773" s="29"/>
      <c r="N773" s="29"/>
      <c r="O773" s="29"/>
      <c r="P773" s="29"/>
      <c r="Q773" s="33"/>
    </row>
    <row r="774" spans="2:17" ht="24" customHeight="1">
      <c r="B774" s="34"/>
      <c r="C774" s="30"/>
      <c r="D774" s="30"/>
      <c r="E774" s="30"/>
      <c r="F774" s="30"/>
      <c r="G774" s="19"/>
      <c r="H774" s="20"/>
      <c r="I774" s="21"/>
      <c r="J774" s="22"/>
      <c r="K774" s="23" t="str">
        <f t="shared" si="7"/>
        <v/>
      </c>
      <c r="L774" s="29"/>
      <c r="M774" s="29"/>
      <c r="N774" s="29"/>
      <c r="O774" s="29"/>
      <c r="P774" s="29"/>
      <c r="Q774" s="33"/>
    </row>
    <row r="775" spans="2:17" ht="24" customHeight="1">
      <c r="B775" s="34"/>
      <c r="C775" s="30"/>
      <c r="D775" s="30"/>
      <c r="E775" s="30"/>
      <c r="F775" s="30"/>
      <c r="G775" s="19"/>
      <c r="H775" s="20"/>
      <c r="I775" s="21"/>
      <c r="J775" s="22"/>
      <c r="K775" s="23" t="str">
        <f t="shared" si="7"/>
        <v/>
      </c>
      <c r="L775" s="29"/>
      <c r="M775" s="29"/>
      <c r="N775" s="29"/>
      <c r="O775" s="29"/>
      <c r="P775" s="29"/>
      <c r="Q775" s="33"/>
    </row>
    <row r="776" spans="2:17" ht="24" customHeight="1">
      <c r="B776" s="34"/>
      <c r="C776" s="30"/>
      <c r="D776" s="30"/>
      <c r="E776" s="30"/>
      <c r="F776" s="30"/>
      <c r="G776" s="19"/>
      <c r="H776" s="20"/>
      <c r="I776" s="21"/>
      <c r="J776" s="22"/>
      <c r="K776" s="23" t="str">
        <f t="shared" si="7"/>
        <v/>
      </c>
      <c r="L776" s="29"/>
      <c r="M776" s="29"/>
      <c r="N776" s="29"/>
      <c r="O776" s="29"/>
      <c r="P776" s="29"/>
      <c r="Q776" s="33"/>
    </row>
    <row r="777" spans="2:17" ht="24" customHeight="1">
      <c r="B777" s="34"/>
      <c r="C777" s="30"/>
      <c r="D777" s="30"/>
      <c r="E777" s="30"/>
      <c r="F777" s="30"/>
      <c r="G777" s="19"/>
      <c r="H777" s="20"/>
      <c r="I777" s="21"/>
      <c r="J777" s="22"/>
      <c r="K777" s="23" t="str">
        <f t="shared" si="7"/>
        <v/>
      </c>
      <c r="L777" s="29"/>
      <c r="M777" s="29"/>
      <c r="N777" s="29"/>
      <c r="O777" s="29"/>
      <c r="P777" s="29"/>
      <c r="Q777" s="33"/>
    </row>
    <row r="778" spans="2:17" ht="24" customHeight="1">
      <c r="B778" s="34"/>
      <c r="C778" s="30"/>
      <c r="D778" s="30"/>
      <c r="E778" s="30"/>
      <c r="F778" s="30"/>
      <c r="G778" s="19"/>
      <c r="H778" s="20"/>
      <c r="I778" s="21"/>
      <c r="J778" s="22"/>
      <c r="K778" s="23" t="str">
        <f t="shared" si="7"/>
        <v/>
      </c>
      <c r="L778" s="29"/>
      <c r="M778" s="29"/>
      <c r="N778" s="29"/>
      <c r="O778" s="29"/>
      <c r="P778" s="29"/>
      <c r="Q778" s="33"/>
    </row>
    <row r="779" spans="2:17" ht="24" customHeight="1">
      <c r="B779" s="34"/>
      <c r="C779" s="30"/>
      <c r="D779" s="30"/>
      <c r="E779" s="30"/>
      <c r="F779" s="30"/>
      <c r="G779" s="19"/>
      <c r="H779" s="20"/>
      <c r="I779" s="21"/>
      <c r="J779" s="22"/>
      <c r="K779" s="23" t="str">
        <f t="shared" si="7"/>
        <v/>
      </c>
      <c r="L779" s="29"/>
      <c r="M779" s="29"/>
      <c r="N779" s="29"/>
      <c r="O779" s="29"/>
      <c r="P779" s="29"/>
      <c r="Q779" s="33"/>
    </row>
    <row r="780" spans="2:17" ht="24" customHeight="1">
      <c r="B780" s="34"/>
      <c r="C780" s="30"/>
      <c r="D780" s="30"/>
      <c r="E780" s="30"/>
      <c r="F780" s="30"/>
      <c r="G780" s="19"/>
      <c r="H780" s="20"/>
      <c r="I780" s="21"/>
      <c r="J780" s="22"/>
      <c r="K780" s="23" t="str">
        <f t="shared" si="7"/>
        <v/>
      </c>
      <c r="L780" s="29"/>
      <c r="M780" s="29"/>
      <c r="N780" s="29"/>
      <c r="O780" s="29"/>
      <c r="P780" s="29"/>
      <c r="Q780" s="33"/>
    </row>
    <row r="781" spans="2:17" ht="24" customHeight="1">
      <c r="B781" s="34"/>
      <c r="C781" s="30"/>
      <c r="D781" s="30"/>
      <c r="E781" s="30"/>
      <c r="F781" s="30"/>
      <c r="G781" s="19"/>
      <c r="H781" s="20"/>
      <c r="I781" s="21"/>
      <c r="J781" s="22"/>
      <c r="K781" s="23" t="str">
        <f t="shared" si="7"/>
        <v/>
      </c>
      <c r="L781" s="29"/>
      <c r="M781" s="29"/>
      <c r="N781" s="29"/>
      <c r="O781" s="29"/>
      <c r="P781" s="29"/>
      <c r="Q781" s="33"/>
    </row>
    <row r="782" spans="2:17" ht="24" customHeight="1">
      <c r="B782" s="34"/>
      <c r="C782" s="30"/>
      <c r="D782" s="30"/>
      <c r="E782" s="30"/>
      <c r="F782" s="30"/>
      <c r="G782" s="19"/>
      <c r="H782" s="20"/>
      <c r="I782" s="21"/>
      <c r="J782" s="22"/>
      <c r="K782" s="23" t="str">
        <f t="shared" si="7"/>
        <v/>
      </c>
      <c r="L782" s="29"/>
      <c r="M782" s="29"/>
      <c r="N782" s="29"/>
      <c r="O782" s="29"/>
      <c r="P782" s="29"/>
      <c r="Q782" s="33"/>
    </row>
    <row r="783" spans="2:17" ht="24" customHeight="1">
      <c r="B783" s="34"/>
      <c r="C783" s="30"/>
      <c r="D783" s="30"/>
      <c r="E783" s="30"/>
      <c r="F783" s="30"/>
      <c r="G783" s="19"/>
      <c r="H783" s="20"/>
      <c r="I783" s="21"/>
      <c r="J783" s="22"/>
      <c r="K783" s="23" t="str">
        <f t="shared" si="7"/>
        <v/>
      </c>
      <c r="L783" s="29"/>
      <c r="M783" s="29"/>
      <c r="N783" s="29"/>
      <c r="O783" s="29"/>
      <c r="P783" s="29"/>
      <c r="Q783" s="33"/>
    </row>
    <row r="784" spans="2:17" ht="24" customHeight="1">
      <c r="B784" s="34"/>
      <c r="C784" s="30"/>
      <c r="D784" s="30"/>
      <c r="E784" s="30"/>
      <c r="F784" s="30"/>
      <c r="G784" s="19"/>
      <c r="H784" s="20"/>
      <c r="I784" s="21"/>
      <c r="J784" s="22"/>
      <c r="K784" s="23" t="str">
        <f t="shared" si="7"/>
        <v/>
      </c>
      <c r="L784" s="29"/>
      <c r="M784" s="29"/>
      <c r="N784" s="29"/>
      <c r="O784" s="29"/>
      <c r="P784" s="29"/>
      <c r="Q784" s="33"/>
    </row>
    <row r="785" spans="2:17" ht="24" customHeight="1">
      <c r="B785" s="34"/>
      <c r="C785" s="30"/>
      <c r="D785" s="30"/>
      <c r="E785" s="30"/>
      <c r="F785" s="30"/>
      <c r="G785" s="19"/>
      <c r="H785" s="20"/>
      <c r="I785" s="21"/>
      <c r="J785" s="22"/>
      <c r="K785" s="23" t="str">
        <f t="shared" si="7"/>
        <v/>
      </c>
      <c r="L785" s="29"/>
      <c r="M785" s="29"/>
      <c r="N785" s="29"/>
      <c r="O785" s="29"/>
      <c r="P785" s="29"/>
      <c r="Q785" s="33"/>
    </row>
    <row r="786" spans="2:17" ht="24" customHeight="1">
      <c r="B786" s="34"/>
      <c r="C786" s="30"/>
      <c r="D786" s="30"/>
      <c r="E786" s="30"/>
      <c r="F786" s="30"/>
      <c r="G786" s="19"/>
      <c r="H786" s="20"/>
      <c r="I786" s="21"/>
      <c r="J786" s="22"/>
      <c r="K786" s="23" t="str">
        <f t="shared" si="7"/>
        <v/>
      </c>
      <c r="L786" s="29"/>
      <c r="M786" s="29"/>
      <c r="N786" s="29"/>
      <c r="O786" s="29"/>
      <c r="P786" s="29"/>
      <c r="Q786" s="33"/>
    </row>
    <row r="787" spans="2:17" ht="24" customHeight="1">
      <c r="B787" s="34"/>
      <c r="C787" s="30"/>
      <c r="D787" s="30"/>
      <c r="E787" s="30"/>
      <c r="F787" s="30"/>
      <c r="G787" s="19"/>
      <c r="H787" s="20"/>
      <c r="I787" s="21"/>
      <c r="J787" s="22"/>
      <c r="K787" s="23" t="str">
        <f t="shared" si="7"/>
        <v/>
      </c>
      <c r="L787" s="29"/>
      <c r="M787" s="29"/>
      <c r="N787" s="29"/>
      <c r="O787" s="29"/>
      <c r="P787" s="29"/>
      <c r="Q787" s="33"/>
    </row>
    <row r="788" spans="2:17" ht="24" customHeight="1">
      <c r="B788" s="34"/>
      <c r="C788" s="30"/>
      <c r="D788" s="30"/>
      <c r="E788" s="30"/>
      <c r="F788" s="30"/>
      <c r="G788" s="19"/>
      <c r="H788" s="20"/>
      <c r="I788" s="21"/>
      <c r="J788" s="22"/>
      <c r="K788" s="23" t="str">
        <f t="shared" si="7"/>
        <v/>
      </c>
      <c r="L788" s="29"/>
      <c r="M788" s="29"/>
      <c r="N788" s="29"/>
      <c r="O788" s="29"/>
      <c r="P788" s="29"/>
      <c r="Q788" s="33"/>
    </row>
    <row r="789" spans="2:17" ht="24" customHeight="1">
      <c r="B789" s="34"/>
      <c r="C789" s="30"/>
      <c r="D789" s="30"/>
      <c r="E789" s="30"/>
      <c r="F789" s="30"/>
      <c r="G789" s="19"/>
      <c r="H789" s="20"/>
      <c r="I789" s="21"/>
      <c r="J789" s="22"/>
      <c r="K789" s="23" t="str">
        <f t="shared" si="7"/>
        <v/>
      </c>
      <c r="L789" s="29"/>
      <c r="M789" s="29"/>
      <c r="N789" s="29"/>
      <c r="O789" s="29"/>
      <c r="P789" s="29"/>
      <c r="Q789" s="33"/>
    </row>
    <row r="790" spans="2:17" ht="24" customHeight="1">
      <c r="B790" s="34"/>
      <c r="C790" s="30"/>
      <c r="D790" s="30"/>
      <c r="E790" s="30"/>
      <c r="F790" s="30"/>
      <c r="G790" s="19"/>
      <c r="H790" s="20"/>
      <c r="I790" s="21"/>
      <c r="J790" s="22"/>
      <c r="K790" s="23" t="str">
        <f t="shared" si="7"/>
        <v/>
      </c>
      <c r="L790" s="29"/>
      <c r="M790" s="29"/>
      <c r="N790" s="29"/>
      <c r="O790" s="29"/>
      <c r="P790" s="29"/>
      <c r="Q790" s="33"/>
    </row>
    <row r="791" spans="2:17" ht="24" customHeight="1">
      <c r="B791" s="34"/>
      <c r="C791" s="30"/>
      <c r="D791" s="30"/>
      <c r="E791" s="30"/>
      <c r="F791" s="30"/>
      <c r="G791" s="19"/>
      <c r="H791" s="20"/>
      <c r="I791" s="21"/>
      <c r="J791" s="22"/>
      <c r="K791" s="23" t="str">
        <f t="shared" ref="K791:K832" si="8">IF(I791="","",I791*J791)</f>
        <v/>
      </c>
      <c r="L791" s="29"/>
      <c r="M791" s="29"/>
      <c r="N791" s="29"/>
      <c r="O791" s="29"/>
      <c r="P791" s="29"/>
      <c r="Q791" s="33"/>
    </row>
    <row r="792" spans="2:17" ht="24" customHeight="1">
      <c r="B792" s="34"/>
      <c r="C792" s="30"/>
      <c r="D792" s="30"/>
      <c r="E792" s="30"/>
      <c r="F792" s="30"/>
      <c r="G792" s="19"/>
      <c r="H792" s="20"/>
      <c r="I792" s="21"/>
      <c r="J792" s="22"/>
      <c r="K792" s="23" t="str">
        <f t="shared" si="8"/>
        <v/>
      </c>
      <c r="L792" s="29"/>
      <c r="M792" s="29"/>
      <c r="N792" s="29"/>
      <c r="O792" s="29"/>
      <c r="P792" s="29"/>
      <c r="Q792" s="33"/>
    </row>
    <row r="793" spans="2:17" ht="24" customHeight="1">
      <c r="B793" s="34"/>
      <c r="C793" s="30"/>
      <c r="D793" s="30"/>
      <c r="E793" s="30"/>
      <c r="F793" s="30"/>
      <c r="G793" s="19"/>
      <c r="H793" s="20"/>
      <c r="I793" s="21"/>
      <c r="J793" s="22"/>
      <c r="K793" s="23" t="str">
        <f t="shared" si="8"/>
        <v/>
      </c>
      <c r="L793" s="29"/>
      <c r="M793" s="29"/>
      <c r="N793" s="29"/>
      <c r="O793" s="29"/>
      <c r="P793" s="29"/>
      <c r="Q793" s="33"/>
    </row>
    <row r="794" spans="2:17" ht="24" customHeight="1">
      <c r="B794" s="34"/>
      <c r="C794" s="30"/>
      <c r="D794" s="30"/>
      <c r="E794" s="30"/>
      <c r="F794" s="30"/>
      <c r="G794" s="19"/>
      <c r="H794" s="20"/>
      <c r="I794" s="21"/>
      <c r="J794" s="22"/>
      <c r="K794" s="23" t="str">
        <f t="shared" si="8"/>
        <v/>
      </c>
      <c r="L794" s="29"/>
      <c r="M794" s="29"/>
      <c r="N794" s="29"/>
      <c r="O794" s="29"/>
      <c r="P794" s="29"/>
      <c r="Q794" s="33"/>
    </row>
    <row r="795" spans="2:17" ht="24" customHeight="1">
      <c r="B795" s="34"/>
      <c r="C795" s="30"/>
      <c r="D795" s="30"/>
      <c r="E795" s="30"/>
      <c r="F795" s="30"/>
      <c r="G795" s="19"/>
      <c r="H795" s="20"/>
      <c r="I795" s="21"/>
      <c r="J795" s="22"/>
      <c r="K795" s="23" t="str">
        <f t="shared" si="8"/>
        <v/>
      </c>
      <c r="L795" s="29"/>
      <c r="M795" s="29"/>
      <c r="N795" s="29"/>
      <c r="O795" s="29"/>
      <c r="P795" s="29"/>
      <c r="Q795" s="33"/>
    </row>
    <row r="796" spans="2:17" ht="24" customHeight="1">
      <c r="B796" s="34"/>
      <c r="C796" s="30"/>
      <c r="D796" s="30"/>
      <c r="E796" s="30"/>
      <c r="F796" s="30"/>
      <c r="G796" s="19"/>
      <c r="H796" s="20"/>
      <c r="I796" s="21"/>
      <c r="J796" s="22"/>
      <c r="K796" s="23" t="str">
        <f t="shared" si="8"/>
        <v/>
      </c>
      <c r="L796" s="29"/>
      <c r="M796" s="29"/>
      <c r="N796" s="29"/>
      <c r="O796" s="29"/>
      <c r="P796" s="29"/>
      <c r="Q796" s="33"/>
    </row>
    <row r="797" spans="2:17" ht="24" customHeight="1">
      <c r="B797" s="34"/>
      <c r="C797" s="30"/>
      <c r="D797" s="30"/>
      <c r="E797" s="30"/>
      <c r="F797" s="30"/>
      <c r="G797" s="19"/>
      <c r="H797" s="20"/>
      <c r="I797" s="21"/>
      <c r="J797" s="22"/>
      <c r="K797" s="23" t="str">
        <f t="shared" si="8"/>
        <v/>
      </c>
      <c r="L797" s="29"/>
      <c r="M797" s="29"/>
      <c r="N797" s="29"/>
      <c r="O797" s="29"/>
      <c r="P797" s="29"/>
      <c r="Q797" s="33"/>
    </row>
    <row r="798" spans="2:17" ht="24" customHeight="1">
      <c r="B798" s="34"/>
      <c r="C798" s="30"/>
      <c r="D798" s="30"/>
      <c r="E798" s="30"/>
      <c r="F798" s="30"/>
      <c r="G798" s="19"/>
      <c r="H798" s="20"/>
      <c r="I798" s="21"/>
      <c r="J798" s="22"/>
      <c r="K798" s="23" t="str">
        <f t="shared" si="8"/>
        <v/>
      </c>
      <c r="L798" s="29"/>
      <c r="M798" s="29"/>
      <c r="N798" s="29"/>
      <c r="O798" s="29"/>
      <c r="P798" s="29"/>
      <c r="Q798" s="33"/>
    </row>
    <row r="799" spans="2:17" ht="24" customHeight="1">
      <c r="B799" s="34"/>
      <c r="C799" s="30"/>
      <c r="D799" s="30"/>
      <c r="E799" s="30"/>
      <c r="F799" s="30"/>
      <c r="G799" s="19"/>
      <c r="H799" s="20"/>
      <c r="I799" s="21"/>
      <c r="J799" s="22"/>
      <c r="K799" s="23" t="str">
        <f t="shared" si="8"/>
        <v/>
      </c>
      <c r="L799" s="29"/>
      <c r="M799" s="29"/>
      <c r="N799" s="29"/>
      <c r="O799" s="29"/>
      <c r="P799" s="29"/>
      <c r="Q799" s="33"/>
    </row>
    <row r="800" spans="2:17" ht="24" customHeight="1">
      <c r="B800" s="34"/>
      <c r="C800" s="30"/>
      <c r="D800" s="30"/>
      <c r="E800" s="30"/>
      <c r="F800" s="30"/>
      <c r="G800" s="19"/>
      <c r="H800" s="20"/>
      <c r="I800" s="21"/>
      <c r="J800" s="22"/>
      <c r="K800" s="23" t="str">
        <f t="shared" si="8"/>
        <v/>
      </c>
      <c r="L800" s="29"/>
      <c r="M800" s="29"/>
      <c r="N800" s="29"/>
      <c r="O800" s="29"/>
      <c r="P800" s="29"/>
      <c r="Q800" s="33"/>
    </row>
    <row r="801" spans="2:17" ht="24" customHeight="1">
      <c r="B801" s="34"/>
      <c r="C801" s="30"/>
      <c r="D801" s="30"/>
      <c r="E801" s="30"/>
      <c r="F801" s="30"/>
      <c r="G801" s="19"/>
      <c r="H801" s="20"/>
      <c r="I801" s="21"/>
      <c r="J801" s="22"/>
      <c r="K801" s="23" t="str">
        <f t="shared" si="8"/>
        <v/>
      </c>
      <c r="L801" s="29"/>
      <c r="M801" s="29"/>
      <c r="N801" s="29"/>
      <c r="O801" s="29"/>
      <c r="P801" s="29"/>
      <c r="Q801" s="33"/>
    </row>
    <row r="802" spans="2:17" ht="24" customHeight="1">
      <c r="B802" s="34"/>
      <c r="C802" s="30"/>
      <c r="D802" s="30"/>
      <c r="E802" s="30"/>
      <c r="F802" s="30"/>
      <c r="G802" s="19"/>
      <c r="H802" s="20"/>
      <c r="I802" s="21"/>
      <c r="J802" s="22"/>
      <c r="K802" s="23" t="str">
        <f t="shared" si="8"/>
        <v/>
      </c>
      <c r="L802" s="29"/>
      <c r="M802" s="29"/>
      <c r="N802" s="29"/>
      <c r="O802" s="29"/>
      <c r="P802" s="29"/>
      <c r="Q802" s="33"/>
    </row>
    <row r="803" spans="2:17" ht="24" customHeight="1">
      <c r="B803" s="34"/>
      <c r="C803" s="30"/>
      <c r="D803" s="30"/>
      <c r="E803" s="30"/>
      <c r="F803" s="30"/>
      <c r="G803" s="19"/>
      <c r="H803" s="20"/>
      <c r="I803" s="21"/>
      <c r="J803" s="22"/>
      <c r="K803" s="23" t="str">
        <f t="shared" si="8"/>
        <v/>
      </c>
      <c r="L803" s="29"/>
      <c r="M803" s="29"/>
      <c r="N803" s="29"/>
      <c r="O803" s="29"/>
      <c r="P803" s="29"/>
      <c r="Q803" s="33"/>
    </row>
    <row r="804" spans="2:17" ht="24" customHeight="1">
      <c r="B804" s="34"/>
      <c r="C804" s="30"/>
      <c r="D804" s="30"/>
      <c r="E804" s="30"/>
      <c r="F804" s="30"/>
      <c r="G804" s="19"/>
      <c r="H804" s="20"/>
      <c r="I804" s="21"/>
      <c r="J804" s="22"/>
      <c r="K804" s="23" t="str">
        <f t="shared" si="8"/>
        <v/>
      </c>
      <c r="L804" s="29"/>
      <c r="M804" s="29"/>
      <c r="N804" s="29"/>
      <c r="O804" s="29"/>
      <c r="P804" s="29"/>
      <c r="Q804" s="33"/>
    </row>
    <row r="805" spans="2:17" ht="24" customHeight="1">
      <c r="B805" s="34"/>
      <c r="C805" s="30"/>
      <c r="D805" s="30"/>
      <c r="E805" s="30"/>
      <c r="F805" s="30"/>
      <c r="G805" s="19"/>
      <c r="H805" s="20"/>
      <c r="I805" s="21"/>
      <c r="J805" s="22"/>
      <c r="K805" s="23" t="str">
        <f t="shared" si="8"/>
        <v/>
      </c>
      <c r="L805" s="29"/>
      <c r="M805" s="29"/>
      <c r="N805" s="29"/>
      <c r="O805" s="29"/>
      <c r="P805" s="29"/>
      <c r="Q805" s="33"/>
    </row>
    <row r="806" spans="2:17" ht="24" customHeight="1">
      <c r="B806" s="34"/>
      <c r="C806" s="30"/>
      <c r="D806" s="30"/>
      <c r="E806" s="30"/>
      <c r="F806" s="30"/>
      <c r="G806" s="19"/>
      <c r="H806" s="20"/>
      <c r="I806" s="21"/>
      <c r="J806" s="22"/>
      <c r="K806" s="23" t="str">
        <f t="shared" si="8"/>
        <v/>
      </c>
      <c r="L806" s="29"/>
      <c r="M806" s="29"/>
      <c r="N806" s="29"/>
      <c r="O806" s="29"/>
      <c r="P806" s="29"/>
      <c r="Q806" s="33"/>
    </row>
    <row r="807" spans="2:17" ht="24" customHeight="1">
      <c r="B807" s="34"/>
      <c r="C807" s="30"/>
      <c r="D807" s="30"/>
      <c r="E807" s="30"/>
      <c r="F807" s="30"/>
      <c r="G807" s="19"/>
      <c r="H807" s="20"/>
      <c r="I807" s="21"/>
      <c r="J807" s="22"/>
      <c r="K807" s="23" t="str">
        <f t="shared" si="8"/>
        <v/>
      </c>
      <c r="L807" s="29"/>
      <c r="M807" s="29"/>
      <c r="N807" s="29"/>
      <c r="O807" s="29"/>
      <c r="P807" s="29"/>
      <c r="Q807" s="33"/>
    </row>
    <row r="808" spans="2:17" ht="24" customHeight="1">
      <c r="B808" s="34"/>
      <c r="C808" s="30"/>
      <c r="D808" s="30"/>
      <c r="E808" s="30"/>
      <c r="F808" s="30"/>
      <c r="G808" s="19"/>
      <c r="H808" s="20"/>
      <c r="I808" s="21"/>
      <c r="J808" s="22"/>
      <c r="K808" s="23" t="str">
        <f t="shared" si="8"/>
        <v/>
      </c>
      <c r="L808" s="29"/>
      <c r="M808" s="29"/>
      <c r="N808" s="29"/>
      <c r="O808" s="29"/>
      <c r="P808" s="29"/>
      <c r="Q808" s="33"/>
    </row>
    <row r="809" spans="2:17" ht="24" customHeight="1">
      <c r="B809" s="34"/>
      <c r="C809" s="30"/>
      <c r="D809" s="30"/>
      <c r="E809" s="30"/>
      <c r="F809" s="30"/>
      <c r="G809" s="19"/>
      <c r="H809" s="20"/>
      <c r="I809" s="21"/>
      <c r="J809" s="22"/>
      <c r="K809" s="23" t="str">
        <f t="shared" si="8"/>
        <v/>
      </c>
      <c r="L809" s="29"/>
      <c r="M809" s="29"/>
      <c r="N809" s="29"/>
      <c r="O809" s="29"/>
      <c r="P809" s="29"/>
      <c r="Q809" s="33"/>
    </row>
    <row r="810" spans="2:17" ht="24" customHeight="1">
      <c r="B810" s="34"/>
      <c r="C810" s="30"/>
      <c r="D810" s="30"/>
      <c r="E810" s="30"/>
      <c r="F810" s="30"/>
      <c r="G810" s="19"/>
      <c r="H810" s="20"/>
      <c r="I810" s="21"/>
      <c r="J810" s="22"/>
      <c r="K810" s="23" t="str">
        <f t="shared" si="8"/>
        <v/>
      </c>
      <c r="L810" s="29"/>
      <c r="M810" s="29"/>
      <c r="N810" s="29"/>
      <c r="O810" s="29"/>
      <c r="P810" s="29"/>
      <c r="Q810" s="33"/>
    </row>
    <row r="811" spans="2:17" ht="24" customHeight="1">
      <c r="B811" s="34"/>
      <c r="C811" s="30"/>
      <c r="D811" s="30"/>
      <c r="E811" s="30"/>
      <c r="F811" s="30"/>
      <c r="G811" s="19"/>
      <c r="H811" s="20"/>
      <c r="I811" s="21"/>
      <c r="J811" s="22"/>
      <c r="K811" s="23" t="str">
        <f t="shared" si="8"/>
        <v/>
      </c>
      <c r="L811" s="29"/>
      <c r="M811" s="29"/>
      <c r="N811" s="29"/>
      <c r="O811" s="29"/>
      <c r="P811" s="29"/>
      <c r="Q811" s="33"/>
    </row>
    <row r="812" spans="2:17" ht="24" customHeight="1">
      <c r="B812" s="34"/>
      <c r="C812" s="30"/>
      <c r="D812" s="30"/>
      <c r="E812" s="30"/>
      <c r="F812" s="30"/>
      <c r="G812" s="19"/>
      <c r="H812" s="20"/>
      <c r="I812" s="21"/>
      <c r="J812" s="22"/>
      <c r="K812" s="23" t="str">
        <f t="shared" si="8"/>
        <v/>
      </c>
      <c r="L812" s="29"/>
      <c r="M812" s="29"/>
      <c r="N812" s="29"/>
      <c r="O812" s="29"/>
      <c r="P812" s="29"/>
      <c r="Q812" s="33"/>
    </row>
    <row r="813" spans="2:17" ht="24" customHeight="1">
      <c r="B813" s="34"/>
      <c r="C813" s="30"/>
      <c r="D813" s="30"/>
      <c r="E813" s="30"/>
      <c r="F813" s="30"/>
      <c r="G813" s="19"/>
      <c r="H813" s="20"/>
      <c r="I813" s="21"/>
      <c r="J813" s="22"/>
      <c r="K813" s="23" t="str">
        <f t="shared" si="8"/>
        <v/>
      </c>
      <c r="L813" s="29"/>
      <c r="M813" s="29"/>
      <c r="N813" s="29"/>
      <c r="O813" s="29"/>
      <c r="P813" s="29"/>
      <c r="Q813" s="33"/>
    </row>
    <row r="814" spans="2:17" ht="24" customHeight="1">
      <c r="B814" s="34"/>
      <c r="C814" s="30"/>
      <c r="D814" s="30"/>
      <c r="E814" s="30"/>
      <c r="F814" s="30"/>
      <c r="G814" s="19"/>
      <c r="H814" s="20"/>
      <c r="I814" s="21"/>
      <c r="J814" s="22"/>
      <c r="K814" s="23" t="str">
        <f t="shared" si="8"/>
        <v/>
      </c>
      <c r="L814" s="29"/>
      <c r="M814" s="29"/>
      <c r="N814" s="29"/>
      <c r="O814" s="29"/>
      <c r="P814" s="29"/>
      <c r="Q814" s="33"/>
    </row>
    <row r="815" spans="2:17" ht="24" customHeight="1">
      <c r="B815" s="34"/>
      <c r="C815" s="30"/>
      <c r="D815" s="30"/>
      <c r="E815" s="30"/>
      <c r="F815" s="30"/>
      <c r="G815" s="19"/>
      <c r="H815" s="20"/>
      <c r="I815" s="21"/>
      <c r="J815" s="22"/>
      <c r="K815" s="23" t="str">
        <f t="shared" si="8"/>
        <v/>
      </c>
      <c r="L815" s="29"/>
      <c r="M815" s="29"/>
      <c r="N815" s="29"/>
      <c r="O815" s="29"/>
      <c r="P815" s="29"/>
      <c r="Q815" s="33"/>
    </row>
    <row r="816" spans="2:17" ht="24" customHeight="1">
      <c r="B816" s="34"/>
      <c r="C816" s="30"/>
      <c r="D816" s="30"/>
      <c r="E816" s="30"/>
      <c r="F816" s="30"/>
      <c r="G816" s="19"/>
      <c r="H816" s="20"/>
      <c r="I816" s="21"/>
      <c r="J816" s="22"/>
      <c r="K816" s="23" t="str">
        <f t="shared" si="8"/>
        <v/>
      </c>
      <c r="L816" s="29"/>
      <c r="M816" s="29"/>
      <c r="N816" s="29"/>
      <c r="O816" s="29"/>
      <c r="P816" s="29"/>
      <c r="Q816" s="33"/>
    </row>
    <row r="817" spans="2:17" ht="24" customHeight="1">
      <c r="B817" s="34"/>
      <c r="C817" s="30"/>
      <c r="D817" s="30"/>
      <c r="E817" s="30"/>
      <c r="F817" s="30"/>
      <c r="G817" s="19"/>
      <c r="H817" s="20"/>
      <c r="I817" s="21"/>
      <c r="J817" s="22"/>
      <c r="K817" s="23" t="str">
        <f t="shared" si="8"/>
        <v/>
      </c>
      <c r="L817" s="29"/>
      <c r="M817" s="29"/>
      <c r="N817" s="29"/>
      <c r="O817" s="29"/>
      <c r="P817" s="29"/>
      <c r="Q817" s="33"/>
    </row>
    <row r="818" spans="2:17" ht="24" customHeight="1">
      <c r="B818" s="34"/>
      <c r="C818" s="30"/>
      <c r="D818" s="30"/>
      <c r="E818" s="30"/>
      <c r="F818" s="30"/>
      <c r="G818" s="19"/>
      <c r="H818" s="20"/>
      <c r="I818" s="21"/>
      <c r="J818" s="22"/>
      <c r="K818" s="23" t="str">
        <f t="shared" si="8"/>
        <v/>
      </c>
      <c r="L818" s="29"/>
      <c r="M818" s="29"/>
      <c r="N818" s="29"/>
      <c r="O818" s="29"/>
      <c r="P818" s="29"/>
      <c r="Q818" s="33"/>
    </row>
    <row r="819" spans="2:17" ht="24" customHeight="1">
      <c r="B819" s="34"/>
      <c r="C819" s="30"/>
      <c r="D819" s="30"/>
      <c r="E819" s="30"/>
      <c r="F819" s="30"/>
      <c r="G819" s="19"/>
      <c r="H819" s="20"/>
      <c r="I819" s="21"/>
      <c r="J819" s="22"/>
      <c r="K819" s="23" t="str">
        <f t="shared" si="8"/>
        <v/>
      </c>
      <c r="L819" s="29"/>
      <c r="M819" s="29"/>
      <c r="N819" s="29"/>
      <c r="O819" s="29"/>
      <c r="P819" s="29"/>
      <c r="Q819" s="33"/>
    </row>
    <row r="820" spans="2:17" ht="24" customHeight="1">
      <c r="B820" s="34"/>
      <c r="C820" s="30"/>
      <c r="D820" s="30"/>
      <c r="E820" s="30"/>
      <c r="F820" s="30"/>
      <c r="G820" s="19"/>
      <c r="H820" s="20"/>
      <c r="I820" s="21"/>
      <c r="J820" s="22"/>
      <c r="K820" s="23" t="str">
        <f t="shared" si="8"/>
        <v/>
      </c>
      <c r="L820" s="29"/>
      <c r="M820" s="29"/>
      <c r="N820" s="29"/>
      <c r="O820" s="29"/>
      <c r="P820" s="29"/>
      <c r="Q820" s="33"/>
    </row>
    <row r="821" spans="2:17" ht="24" customHeight="1">
      <c r="B821" s="34"/>
      <c r="C821" s="30"/>
      <c r="D821" s="30"/>
      <c r="E821" s="30"/>
      <c r="F821" s="30"/>
      <c r="G821" s="19"/>
      <c r="H821" s="20"/>
      <c r="I821" s="21"/>
      <c r="J821" s="22"/>
      <c r="K821" s="23" t="str">
        <f t="shared" si="8"/>
        <v/>
      </c>
      <c r="L821" s="29"/>
      <c r="M821" s="29"/>
      <c r="N821" s="29"/>
      <c r="O821" s="29"/>
      <c r="P821" s="29"/>
      <c r="Q821" s="33"/>
    </row>
    <row r="822" spans="2:17" ht="24" customHeight="1">
      <c r="B822" s="34"/>
      <c r="C822" s="30"/>
      <c r="D822" s="30"/>
      <c r="E822" s="30"/>
      <c r="F822" s="30"/>
      <c r="G822" s="19"/>
      <c r="H822" s="20"/>
      <c r="I822" s="21"/>
      <c r="J822" s="22"/>
      <c r="K822" s="23" t="str">
        <f t="shared" si="8"/>
        <v/>
      </c>
      <c r="L822" s="29"/>
      <c r="M822" s="29"/>
      <c r="N822" s="29"/>
      <c r="O822" s="29"/>
      <c r="P822" s="29"/>
      <c r="Q822" s="33"/>
    </row>
    <row r="823" spans="2:17" ht="24" customHeight="1">
      <c r="B823" s="34"/>
      <c r="C823" s="30"/>
      <c r="D823" s="30"/>
      <c r="E823" s="30"/>
      <c r="F823" s="30"/>
      <c r="G823" s="19"/>
      <c r="H823" s="20"/>
      <c r="I823" s="21"/>
      <c r="J823" s="22"/>
      <c r="K823" s="23" t="str">
        <f t="shared" si="8"/>
        <v/>
      </c>
      <c r="L823" s="29"/>
      <c r="M823" s="29"/>
      <c r="N823" s="29"/>
      <c r="O823" s="29"/>
      <c r="P823" s="29"/>
      <c r="Q823" s="33"/>
    </row>
    <row r="824" spans="2:17" ht="24" customHeight="1">
      <c r="B824" s="34"/>
      <c r="C824" s="30"/>
      <c r="D824" s="30"/>
      <c r="E824" s="30"/>
      <c r="F824" s="30"/>
      <c r="G824" s="19"/>
      <c r="H824" s="20"/>
      <c r="I824" s="21"/>
      <c r="J824" s="22"/>
      <c r="K824" s="23" t="str">
        <f t="shared" si="8"/>
        <v/>
      </c>
      <c r="L824" s="29"/>
      <c r="M824" s="29"/>
      <c r="N824" s="29"/>
      <c r="O824" s="29"/>
      <c r="P824" s="29"/>
      <c r="Q824" s="33"/>
    </row>
    <row r="825" spans="2:17" ht="24" customHeight="1">
      <c r="B825" s="34"/>
      <c r="C825" s="30"/>
      <c r="D825" s="30"/>
      <c r="E825" s="30"/>
      <c r="F825" s="30"/>
      <c r="G825" s="19"/>
      <c r="H825" s="20"/>
      <c r="I825" s="21"/>
      <c r="J825" s="22"/>
      <c r="K825" s="23" t="str">
        <f t="shared" si="8"/>
        <v/>
      </c>
      <c r="L825" s="29"/>
      <c r="M825" s="29"/>
      <c r="N825" s="29"/>
      <c r="O825" s="29"/>
      <c r="P825" s="29"/>
      <c r="Q825" s="33"/>
    </row>
    <row r="826" spans="2:17" ht="24" customHeight="1">
      <c r="B826" s="34"/>
      <c r="C826" s="30"/>
      <c r="D826" s="30"/>
      <c r="E826" s="30"/>
      <c r="F826" s="30"/>
      <c r="G826" s="19"/>
      <c r="H826" s="20"/>
      <c r="I826" s="21"/>
      <c r="J826" s="22"/>
      <c r="K826" s="23" t="str">
        <f t="shared" si="8"/>
        <v/>
      </c>
      <c r="L826" s="29"/>
      <c r="M826" s="29"/>
      <c r="N826" s="29"/>
      <c r="O826" s="29"/>
      <c r="P826" s="29"/>
      <c r="Q826" s="33"/>
    </row>
    <row r="827" spans="2:17" ht="24" customHeight="1">
      <c r="B827" s="34"/>
      <c r="C827" s="30"/>
      <c r="D827" s="30"/>
      <c r="E827" s="30"/>
      <c r="F827" s="30"/>
      <c r="G827" s="19"/>
      <c r="H827" s="20"/>
      <c r="I827" s="21"/>
      <c r="J827" s="22"/>
      <c r="K827" s="23" t="str">
        <f t="shared" si="8"/>
        <v/>
      </c>
      <c r="L827" s="29"/>
      <c r="M827" s="29"/>
      <c r="N827" s="29"/>
      <c r="O827" s="29"/>
      <c r="P827" s="29"/>
      <c r="Q827" s="33"/>
    </row>
    <row r="828" spans="2:17" ht="24" customHeight="1">
      <c r="B828" s="34"/>
      <c r="C828" s="30"/>
      <c r="D828" s="30"/>
      <c r="E828" s="30"/>
      <c r="F828" s="30"/>
      <c r="G828" s="19"/>
      <c r="H828" s="20"/>
      <c r="I828" s="21"/>
      <c r="J828" s="22"/>
      <c r="K828" s="23" t="str">
        <f t="shared" si="8"/>
        <v/>
      </c>
      <c r="L828" s="29"/>
      <c r="M828" s="29"/>
      <c r="N828" s="29"/>
      <c r="O828" s="29"/>
      <c r="P828" s="29"/>
      <c r="Q828" s="33"/>
    </row>
    <row r="829" spans="2:17" ht="24" customHeight="1">
      <c r="B829" s="34"/>
      <c r="C829" s="30"/>
      <c r="D829" s="30"/>
      <c r="E829" s="30"/>
      <c r="F829" s="30"/>
      <c r="G829" s="19"/>
      <c r="H829" s="20"/>
      <c r="I829" s="21"/>
      <c r="J829" s="22"/>
      <c r="K829" s="23" t="str">
        <f t="shared" si="8"/>
        <v/>
      </c>
      <c r="L829" s="29"/>
      <c r="M829" s="29"/>
      <c r="N829" s="29"/>
      <c r="O829" s="29"/>
      <c r="P829" s="29"/>
      <c r="Q829" s="33"/>
    </row>
    <row r="830" spans="2:17" ht="24" customHeight="1">
      <c r="B830" s="34"/>
      <c r="C830" s="30"/>
      <c r="D830" s="30"/>
      <c r="E830" s="30"/>
      <c r="F830" s="30"/>
      <c r="G830" s="19"/>
      <c r="H830" s="20"/>
      <c r="I830" s="21"/>
      <c r="J830" s="22"/>
      <c r="K830" s="23" t="str">
        <f t="shared" si="8"/>
        <v/>
      </c>
      <c r="L830" s="29"/>
      <c r="M830" s="29"/>
      <c r="N830" s="29"/>
      <c r="O830" s="29"/>
      <c r="P830" s="29"/>
      <c r="Q830" s="33"/>
    </row>
    <row r="831" spans="2:17" ht="24" customHeight="1">
      <c r="B831" s="34"/>
      <c r="C831" s="30"/>
      <c r="D831" s="30"/>
      <c r="E831" s="30"/>
      <c r="F831" s="30"/>
      <c r="G831" s="19"/>
      <c r="H831" s="20"/>
      <c r="I831" s="21"/>
      <c r="J831" s="22"/>
      <c r="K831" s="23" t="str">
        <f t="shared" si="8"/>
        <v/>
      </c>
      <c r="L831" s="29"/>
      <c r="M831" s="29"/>
      <c r="N831" s="29"/>
      <c r="O831" s="29"/>
      <c r="P831" s="29"/>
      <c r="Q831" s="33"/>
    </row>
    <row r="832" spans="2:17" ht="24" customHeight="1">
      <c r="B832" s="34"/>
      <c r="C832" s="30"/>
      <c r="D832" s="30"/>
      <c r="E832" s="30"/>
      <c r="F832" s="30"/>
      <c r="G832" s="19"/>
      <c r="H832" s="20"/>
      <c r="I832" s="21"/>
      <c r="J832" s="22"/>
      <c r="K832" s="23" t="str">
        <f t="shared" si="8"/>
        <v/>
      </c>
      <c r="L832" s="29"/>
      <c r="M832" s="29"/>
      <c r="N832" s="29"/>
      <c r="O832" s="29"/>
      <c r="P832" s="29"/>
      <c r="Q832" s="33"/>
    </row>
    <row r="833" spans="2:17" ht="24" customHeight="1">
      <c r="B833" s="34"/>
      <c r="C833" s="30"/>
      <c r="D833" s="30"/>
      <c r="E833" s="30"/>
      <c r="F833" s="30"/>
      <c r="G833" s="19"/>
      <c r="H833" s="20"/>
      <c r="I833" s="21"/>
      <c r="J833" s="22"/>
      <c r="K833" s="23" t="str">
        <f t="shared" ref="K833:K844" si="9">IF(I833="","",I833*J833)</f>
        <v/>
      </c>
      <c r="L833" s="29"/>
      <c r="M833" s="29"/>
      <c r="N833" s="29"/>
      <c r="O833" s="29"/>
      <c r="P833" s="29"/>
      <c r="Q833" s="33"/>
    </row>
    <row r="834" spans="2:17" ht="24" customHeight="1">
      <c r="B834" s="34"/>
      <c r="C834" s="30"/>
      <c r="D834" s="30"/>
      <c r="E834" s="30"/>
      <c r="F834" s="30"/>
      <c r="G834" s="19"/>
      <c r="H834" s="20"/>
      <c r="I834" s="21"/>
      <c r="J834" s="22"/>
      <c r="K834" s="23" t="str">
        <f t="shared" si="9"/>
        <v/>
      </c>
      <c r="L834" s="29"/>
      <c r="M834" s="29"/>
      <c r="N834" s="29"/>
      <c r="O834" s="29"/>
      <c r="P834" s="29"/>
      <c r="Q834" s="33"/>
    </row>
    <row r="835" spans="2:17" ht="24" customHeight="1">
      <c r="B835" s="34"/>
      <c r="C835" s="30"/>
      <c r="D835" s="30"/>
      <c r="E835" s="30"/>
      <c r="F835" s="30"/>
      <c r="G835" s="19"/>
      <c r="H835" s="20"/>
      <c r="I835" s="21"/>
      <c r="J835" s="22"/>
      <c r="K835" s="23" t="str">
        <f t="shared" si="9"/>
        <v/>
      </c>
      <c r="L835" s="29"/>
      <c r="M835" s="29"/>
      <c r="N835" s="29"/>
      <c r="O835" s="29"/>
      <c r="P835" s="29"/>
      <c r="Q835" s="33"/>
    </row>
    <row r="836" spans="2:17" ht="24" customHeight="1">
      <c r="B836" s="34"/>
      <c r="C836" s="30"/>
      <c r="D836" s="30"/>
      <c r="E836" s="30"/>
      <c r="F836" s="30"/>
      <c r="G836" s="19"/>
      <c r="H836" s="20"/>
      <c r="I836" s="21"/>
      <c r="J836" s="22"/>
      <c r="K836" s="23" t="str">
        <f t="shared" si="9"/>
        <v/>
      </c>
      <c r="L836" s="29"/>
      <c r="M836" s="29"/>
      <c r="N836" s="29"/>
      <c r="O836" s="29"/>
      <c r="P836" s="29"/>
      <c r="Q836" s="33"/>
    </row>
    <row r="837" spans="2:17" ht="24" customHeight="1">
      <c r="B837" s="34"/>
      <c r="C837" s="30"/>
      <c r="D837" s="30"/>
      <c r="E837" s="30"/>
      <c r="F837" s="30"/>
      <c r="G837" s="19"/>
      <c r="H837" s="20"/>
      <c r="I837" s="21"/>
      <c r="J837" s="22"/>
      <c r="K837" s="23" t="str">
        <f t="shared" si="9"/>
        <v/>
      </c>
      <c r="L837" s="29"/>
      <c r="M837" s="29"/>
      <c r="N837" s="29"/>
      <c r="O837" s="29"/>
      <c r="P837" s="29"/>
      <c r="Q837" s="33"/>
    </row>
    <row r="838" spans="2:17" ht="24" customHeight="1">
      <c r="B838" s="34"/>
      <c r="C838" s="30"/>
      <c r="D838" s="30"/>
      <c r="E838" s="30"/>
      <c r="F838" s="30"/>
      <c r="G838" s="19"/>
      <c r="H838" s="20"/>
      <c r="I838" s="21"/>
      <c r="J838" s="22"/>
      <c r="K838" s="23" t="str">
        <f t="shared" si="9"/>
        <v/>
      </c>
      <c r="L838" s="29"/>
      <c r="M838" s="29"/>
      <c r="N838" s="29"/>
      <c r="O838" s="29"/>
      <c r="P838" s="29"/>
      <c r="Q838" s="33"/>
    </row>
    <row r="839" spans="2:17" ht="24" customHeight="1">
      <c r="B839" s="34"/>
      <c r="C839" s="30"/>
      <c r="D839" s="30"/>
      <c r="E839" s="30"/>
      <c r="F839" s="30"/>
      <c r="G839" s="19"/>
      <c r="H839" s="20"/>
      <c r="I839" s="21"/>
      <c r="J839" s="22"/>
      <c r="K839" s="23" t="str">
        <f t="shared" si="9"/>
        <v/>
      </c>
      <c r="L839" s="29"/>
      <c r="M839" s="29"/>
      <c r="N839" s="29"/>
      <c r="O839" s="29"/>
      <c r="P839" s="29"/>
      <c r="Q839" s="33"/>
    </row>
    <row r="840" spans="2:17" ht="24" customHeight="1">
      <c r="B840" s="34"/>
      <c r="C840" s="30"/>
      <c r="D840" s="30"/>
      <c r="E840" s="30"/>
      <c r="F840" s="30"/>
      <c r="G840" s="19"/>
      <c r="H840" s="20"/>
      <c r="I840" s="21"/>
      <c r="J840" s="22"/>
      <c r="K840" s="23" t="str">
        <f t="shared" si="9"/>
        <v/>
      </c>
      <c r="L840" s="29"/>
      <c r="M840" s="29"/>
      <c r="N840" s="29"/>
      <c r="O840" s="29"/>
      <c r="P840" s="29"/>
      <c r="Q840" s="33"/>
    </row>
    <row r="841" spans="2:17" ht="24" customHeight="1">
      <c r="B841" s="34"/>
      <c r="C841" s="30"/>
      <c r="D841" s="30"/>
      <c r="E841" s="30"/>
      <c r="F841" s="30"/>
      <c r="G841" s="19"/>
      <c r="H841" s="20"/>
      <c r="I841" s="21"/>
      <c r="J841" s="22"/>
      <c r="K841" s="23" t="str">
        <f t="shared" si="9"/>
        <v/>
      </c>
      <c r="L841" s="29"/>
      <c r="M841" s="29"/>
      <c r="N841" s="29"/>
      <c r="O841" s="29"/>
      <c r="P841" s="29"/>
      <c r="Q841" s="33"/>
    </row>
    <row r="842" spans="2:17" ht="24" customHeight="1">
      <c r="B842" s="34"/>
      <c r="C842" s="30"/>
      <c r="D842" s="30"/>
      <c r="E842" s="30"/>
      <c r="F842" s="30"/>
      <c r="G842" s="19"/>
      <c r="H842" s="20"/>
      <c r="I842" s="21"/>
      <c r="J842" s="22"/>
      <c r="K842" s="23" t="str">
        <f t="shared" si="9"/>
        <v/>
      </c>
      <c r="L842" s="29"/>
      <c r="M842" s="29"/>
      <c r="N842" s="29"/>
      <c r="O842" s="29"/>
      <c r="P842" s="29"/>
      <c r="Q842" s="33"/>
    </row>
    <row r="843" spans="2:17" ht="24" customHeight="1">
      <c r="B843" s="34"/>
      <c r="C843" s="30"/>
      <c r="D843" s="30"/>
      <c r="E843" s="30"/>
      <c r="F843" s="30"/>
      <c r="G843" s="19"/>
      <c r="H843" s="20"/>
      <c r="I843" s="21"/>
      <c r="J843" s="22"/>
      <c r="K843" s="23" t="str">
        <f t="shared" si="9"/>
        <v/>
      </c>
      <c r="L843" s="29"/>
      <c r="M843" s="29"/>
      <c r="N843" s="29"/>
      <c r="O843" s="29"/>
      <c r="P843" s="29"/>
      <c r="Q843" s="33"/>
    </row>
    <row r="844" spans="2:17" ht="24" customHeight="1">
      <c r="B844" s="34"/>
      <c r="C844" s="30"/>
      <c r="D844" s="30"/>
      <c r="E844" s="30"/>
      <c r="F844" s="30"/>
      <c r="G844" s="19"/>
      <c r="H844" s="20"/>
      <c r="I844" s="21"/>
      <c r="J844" s="22"/>
      <c r="K844" s="23" t="str">
        <f t="shared" si="9"/>
        <v/>
      </c>
      <c r="L844" s="29"/>
      <c r="M844" s="29"/>
      <c r="N844" s="29"/>
      <c r="O844" s="29"/>
      <c r="P844" s="29"/>
      <c r="Q844" s="33"/>
    </row>
  </sheetData>
  <mergeCells count="2">
    <mergeCell ref="B2:Q2"/>
    <mergeCell ref="B4:F4"/>
  </mergeCells>
  <phoneticPr fontId="1"/>
  <dataValidations count="4">
    <dataValidation imeMode="halfAlpha" allowBlank="1" showInputMessage="1" showErrorMessage="1" sqref="I1:K1 I3:K3 L313:P313 L321:P322 I845:K65567 J5:K844" xr:uid="{00000000-0002-0000-0100-000000000000}"/>
    <dataValidation imeMode="hiragana" allowBlank="1" showInputMessage="1" showErrorMessage="1" sqref="C1:H1 G4:Q4 C3:H3 B1:B4 A1:A17 B5:G17 A18:G23 B845:B65568 B24:G844 A24:A1048576 C845:H65567" xr:uid="{00000000-0002-0000-0100-000001000000}"/>
    <dataValidation imeMode="off" allowBlank="1" showInputMessage="1" showErrorMessage="1" sqref="I5:I844" xr:uid="{00000000-0002-0000-0100-000002000000}"/>
    <dataValidation type="list" imeMode="hiragana" allowBlank="1" sqref="H5:H844" xr:uid="{00000000-0002-0000-0100-000003000000}">
      <formula1>単位</formula1>
    </dataValidation>
  </dataValidations>
  <printOptions horizontalCentered="1" verticalCentered="1"/>
  <pageMargins left="0.31496062992125984" right="0.11811023622047245" top="0.35433070866141736" bottom="0.35433070866141736" header="0.31496062992125984" footer="0.31496062992125984"/>
  <pageSetup paperSize="9" scale="70" orientation="landscape" horizontalDpi="4294967293" verticalDpi="0" r:id="rId1"/>
  <rowBreaks count="28" manualBreakCount="28">
    <brk id="34" max="16383" man="1"/>
    <brk id="64" max="16383" man="1"/>
    <brk id="94" max="16383" man="1"/>
    <brk id="124" max="16383" man="1"/>
    <brk id="154" max="16383" man="1"/>
    <brk id="184" max="16383" man="1"/>
    <brk id="214" max="16383" man="1"/>
    <brk id="244" max="16383" man="1"/>
    <brk id="274" max="16383" man="1"/>
    <brk id="304" max="16383" man="1"/>
    <brk id="334" max="16383" man="1"/>
    <brk id="364" max="16383" man="1"/>
    <brk id="394" max="16383" man="1"/>
    <brk id="424" max="16383" man="1"/>
    <brk id="454" max="16383" man="1"/>
    <brk id="484" max="16383" man="1"/>
    <brk id="514" max="16383" man="1"/>
    <brk id="544" max="16383" man="1"/>
    <brk id="574" max="16383" man="1"/>
    <brk id="604" max="16383" man="1"/>
    <brk id="634" max="16383" man="1"/>
    <brk id="664" max="16383" man="1"/>
    <brk id="694" max="16383" man="1"/>
    <brk id="724" max="16383" man="1"/>
    <brk id="754" max="16383" man="1"/>
    <brk id="784" max="16383" man="1"/>
    <brk id="814" max="16383" man="1"/>
    <brk id="8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2:Q686"/>
  <sheetViews>
    <sheetView workbookViewId="0">
      <selection activeCell="G466" sqref="G466"/>
    </sheetView>
  </sheetViews>
  <sheetFormatPr defaultColWidth="9.125" defaultRowHeight="17.25"/>
  <cols>
    <col min="1" max="1" width="1.875" style="43" customWidth="1"/>
    <col min="2" max="2" width="4" style="44" customWidth="1"/>
    <col min="3" max="3" width="3.75" style="44" customWidth="1"/>
    <col min="4" max="4" width="4.125" style="44" customWidth="1"/>
    <col min="5" max="5" width="10.375" style="44" customWidth="1"/>
    <col min="6" max="6" width="12.75" style="44" customWidth="1"/>
    <col min="7" max="7" width="26.75" style="44" customWidth="1"/>
    <col min="8" max="8" width="5.125" style="39" customWidth="1"/>
    <col min="9" max="9" width="13.625" style="46" customWidth="1"/>
    <col min="10" max="13" width="10.875" style="46" customWidth="1"/>
    <col min="14" max="14" width="11.75" style="47" customWidth="1"/>
    <col min="15" max="15" width="13.875" style="47" customWidth="1"/>
    <col min="16" max="17" width="9.125" style="44" customWidth="1"/>
    <col min="18" max="16384" width="9.125" style="48"/>
  </cols>
  <sheetData>
    <row r="2" spans="1:17" s="42" customFormat="1" ht="18.75">
      <c r="A2" s="36"/>
      <c r="B2" s="37" t="s">
        <v>14</v>
      </c>
      <c r="C2" s="38"/>
      <c r="D2" s="38"/>
      <c r="E2" s="38"/>
      <c r="F2" s="38"/>
      <c r="G2" s="39"/>
      <c r="H2" s="38"/>
      <c r="I2" s="40"/>
      <c r="J2" s="40"/>
      <c r="K2" s="40"/>
      <c r="L2" s="40"/>
      <c r="M2" s="40"/>
      <c r="N2" s="41"/>
      <c r="O2" s="41"/>
      <c r="P2" s="38"/>
      <c r="Q2" s="38"/>
    </row>
    <row r="3" spans="1:17" ht="8.25" customHeight="1">
      <c r="C3" s="45"/>
    </row>
    <row r="4" spans="1:17" s="50" customFormat="1" ht="21" customHeight="1">
      <c r="A4" s="49"/>
      <c r="B4" s="215" t="s">
        <v>15</v>
      </c>
      <c r="C4" s="216"/>
      <c r="D4" s="216"/>
      <c r="E4" s="216"/>
      <c r="F4" s="217"/>
      <c r="G4" s="214" t="s">
        <v>16</v>
      </c>
      <c r="H4" s="218" t="s">
        <v>17</v>
      </c>
      <c r="I4" s="214" t="s">
        <v>18</v>
      </c>
      <c r="J4" s="219" t="s">
        <v>19</v>
      </c>
      <c r="K4" s="219"/>
      <c r="L4" s="219"/>
      <c r="M4" s="219"/>
      <c r="N4" s="220" t="s">
        <v>20</v>
      </c>
      <c r="O4" s="213" t="s">
        <v>21</v>
      </c>
      <c r="P4" s="214" t="s">
        <v>22</v>
      </c>
      <c r="Q4" s="214"/>
    </row>
    <row r="5" spans="1:17" s="50" customFormat="1" ht="21" customHeight="1">
      <c r="A5" s="49"/>
      <c r="B5" s="215"/>
      <c r="C5" s="216"/>
      <c r="D5" s="216"/>
      <c r="E5" s="216"/>
      <c r="F5" s="217"/>
      <c r="G5" s="214"/>
      <c r="H5" s="218"/>
      <c r="I5" s="214"/>
      <c r="J5" s="51"/>
      <c r="K5" s="52"/>
      <c r="L5" s="52"/>
      <c r="M5" s="52"/>
      <c r="N5" s="220"/>
      <c r="O5" s="213"/>
      <c r="P5" s="214"/>
      <c r="Q5" s="214"/>
    </row>
    <row r="6" spans="1:17" s="50" customFormat="1" ht="21" customHeight="1">
      <c r="A6" s="49"/>
      <c r="B6" s="53"/>
      <c r="C6" s="54"/>
      <c r="D6" s="54"/>
      <c r="E6" s="54"/>
      <c r="F6" s="55"/>
      <c r="G6" s="56"/>
      <c r="H6" s="57"/>
      <c r="I6" s="58"/>
      <c r="J6" s="59"/>
      <c r="K6" s="59"/>
      <c r="L6" s="59"/>
      <c r="M6" s="59"/>
      <c r="N6" s="60">
        <f>MIN(J6:M6)</f>
        <v>0</v>
      </c>
      <c r="O6" s="61">
        <f t="shared" ref="O6:O69" si="0">N6*I6</f>
        <v>0</v>
      </c>
      <c r="P6" s="62"/>
      <c r="Q6" s="63"/>
    </row>
    <row r="7" spans="1:17" s="50" customFormat="1" ht="21" customHeight="1">
      <c r="A7" s="49"/>
      <c r="B7" s="53"/>
      <c r="C7" s="54"/>
      <c r="D7" s="54"/>
      <c r="E7" s="54"/>
      <c r="F7" s="55"/>
      <c r="G7" s="56"/>
      <c r="H7" s="57"/>
      <c r="I7" s="58"/>
      <c r="J7" s="59"/>
      <c r="K7" s="59"/>
      <c r="L7" s="59"/>
      <c r="M7" s="59"/>
      <c r="N7" s="60">
        <f t="shared" ref="N7:N70" si="1">MIN(J7:M7)</f>
        <v>0</v>
      </c>
      <c r="O7" s="61">
        <f t="shared" si="0"/>
        <v>0</v>
      </c>
      <c r="P7" s="62"/>
      <c r="Q7" s="63"/>
    </row>
    <row r="8" spans="1:17" s="50" customFormat="1" ht="21" customHeight="1">
      <c r="A8" s="49"/>
      <c r="B8" s="53"/>
      <c r="C8" s="54"/>
      <c r="D8" s="54"/>
      <c r="E8" s="54"/>
      <c r="F8" s="55"/>
      <c r="G8" s="56"/>
      <c r="H8" s="57"/>
      <c r="I8" s="58"/>
      <c r="J8" s="59"/>
      <c r="K8" s="59"/>
      <c r="L8" s="59"/>
      <c r="M8" s="59"/>
      <c r="N8" s="60">
        <f t="shared" si="1"/>
        <v>0</v>
      </c>
      <c r="O8" s="61">
        <f t="shared" si="0"/>
        <v>0</v>
      </c>
      <c r="P8" s="62"/>
      <c r="Q8" s="63"/>
    </row>
    <row r="9" spans="1:17" s="50" customFormat="1" ht="21" customHeight="1">
      <c r="A9" s="49"/>
      <c r="B9" s="53"/>
      <c r="C9" s="54"/>
      <c r="D9" s="54"/>
      <c r="E9" s="54"/>
      <c r="F9" s="55"/>
      <c r="G9" s="56"/>
      <c r="H9" s="57"/>
      <c r="I9" s="58"/>
      <c r="J9" s="59"/>
      <c r="K9" s="59"/>
      <c r="L9" s="59"/>
      <c r="M9" s="59"/>
      <c r="N9" s="60">
        <f t="shared" si="1"/>
        <v>0</v>
      </c>
      <c r="O9" s="61">
        <f t="shared" si="0"/>
        <v>0</v>
      </c>
      <c r="P9" s="62"/>
      <c r="Q9" s="63"/>
    </row>
    <row r="10" spans="1:17" s="50" customFormat="1" ht="21" customHeight="1">
      <c r="A10" s="49"/>
      <c r="B10" s="53"/>
      <c r="C10" s="54"/>
      <c r="D10" s="54"/>
      <c r="E10" s="54"/>
      <c r="F10" s="55"/>
      <c r="G10" s="56"/>
      <c r="H10" s="57"/>
      <c r="I10" s="58"/>
      <c r="J10" s="59"/>
      <c r="K10" s="59"/>
      <c r="L10" s="59"/>
      <c r="M10" s="59"/>
      <c r="N10" s="60">
        <f t="shared" si="1"/>
        <v>0</v>
      </c>
      <c r="O10" s="61">
        <f t="shared" si="0"/>
        <v>0</v>
      </c>
      <c r="P10" s="62"/>
      <c r="Q10" s="63"/>
    </row>
    <row r="11" spans="1:17" s="50" customFormat="1" ht="21" customHeight="1">
      <c r="A11" s="49"/>
      <c r="B11" s="53"/>
      <c r="C11" s="54"/>
      <c r="D11" s="54"/>
      <c r="E11" s="54"/>
      <c r="F11" s="55"/>
      <c r="G11" s="56"/>
      <c r="H11" s="57"/>
      <c r="I11" s="58"/>
      <c r="J11" s="59"/>
      <c r="K11" s="59"/>
      <c r="L11" s="59"/>
      <c r="M11" s="59"/>
      <c r="N11" s="60">
        <f t="shared" si="1"/>
        <v>0</v>
      </c>
      <c r="O11" s="61">
        <f t="shared" si="0"/>
        <v>0</v>
      </c>
      <c r="P11" s="62"/>
      <c r="Q11" s="63"/>
    </row>
    <row r="12" spans="1:17" s="50" customFormat="1" ht="21" customHeight="1">
      <c r="A12" s="49"/>
      <c r="B12" s="53"/>
      <c r="C12" s="54"/>
      <c r="D12" s="54"/>
      <c r="E12" s="54"/>
      <c r="F12" s="55"/>
      <c r="G12" s="56"/>
      <c r="H12" s="57"/>
      <c r="I12" s="58"/>
      <c r="J12" s="59"/>
      <c r="K12" s="59"/>
      <c r="L12" s="59"/>
      <c r="M12" s="59"/>
      <c r="N12" s="60">
        <f t="shared" si="1"/>
        <v>0</v>
      </c>
      <c r="O12" s="61">
        <f t="shared" si="0"/>
        <v>0</v>
      </c>
      <c r="P12" s="62"/>
      <c r="Q12" s="63"/>
    </row>
    <row r="13" spans="1:17" s="50" customFormat="1" ht="21" customHeight="1">
      <c r="A13" s="49"/>
      <c r="B13" s="53"/>
      <c r="C13" s="54"/>
      <c r="D13" s="54"/>
      <c r="E13" s="54"/>
      <c r="F13" s="55"/>
      <c r="G13" s="56"/>
      <c r="H13" s="57"/>
      <c r="I13" s="58"/>
      <c r="J13" s="59"/>
      <c r="K13" s="59"/>
      <c r="L13" s="59"/>
      <c r="M13" s="59"/>
      <c r="N13" s="60">
        <f t="shared" si="1"/>
        <v>0</v>
      </c>
      <c r="O13" s="61">
        <f t="shared" si="0"/>
        <v>0</v>
      </c>
      <c r="P13" s="62"/>
      <c r="Q13" s="63"/>
    </row>
    <row r="14" spans="1:17" s="50" customFormat="1" ht="21" customHeight="1">
      <c r="A14" s="49"/>
      <c r="B14" s="53"/>
      <c r="C14" s="54"/>
      <c r="D14" s="54"/>
      <c r="E14" s="54"/>
      <c r="F14" s="55"/>
      <c r="G14" s="56"/>
      <c r="H14" s="57"/>
      <c r="I14" s="58"/>
      <c r="J14" s="59"/>
      <c r="K14" s="59"/>
      <c r="L14" s="59"/>
      <c r="M14" s="59"/>
      <c r="N14" s="60">
        <f t="shared" si="1"/>
        <v>0</v>
      </c>
      <c r="O14" s="61">
        <f t="shared" si="0"/>
        <v>0</v>
      </c>
      <c r="P14" s="62"/>
      <c r="Q14" s="63"/>
    </row>
    <row r="15" spans="1:17" s="50" customFormat="1" ht="21" customHeight="1">
      <c r="A15" s="49"/>
      <c r="B15" s="53"/>
      <c r="C15" s="54"/>
      <c r="D15" s="54"/>
      <c r="E15" s="54"/>
      <c r="F15" s="55"/>
      <c r="G15" s="56"/>
      <c r="H15" s="57"/>
      <c r="I15" s="58"/>
      <c r="J15" s="59"/>
      <c r="K15" s="59"/>
      <c r="L15" s="59"/>
      <c r="M15" s="59"/>
      <c r="N15" s="60">
        <f t="shared" si="1"/>
        <v>0</v>
      </c>
      <c r="O15" s="61">
        <f t="shared" si="0"/>
        <v>0</v>
      </c>
      <c r="P15" s="62"/>
      <c r="Q15" s="63"/>
    </row>
    <row r="16" spans="1:17" s="50" customFormat="1" ht="21" customHeight="1">
      <c r="A16" s="49"/>
      <c r="B16" s="53"/>
      <c r="C16" s="54"/>
      <c r="D16" s="54"/>
      <c r="E16" s="54"/>
      <c r="F16" s="55"/>
      <c r="G16" s="56"/>
      <c r="H16" s="57"/>
      <c r="I16" s="58"/>
      <c r="J16" s="59"/>
      <c r="K16" s="59"/>
      <c r="L16" s="59"/>
      <c r="M16" s="59"/>
      <c r="N16" s="60">
        <f t="shared" si="1"/>
        <v>0</v>
      </c>
      <c r="O16" s="61">
        <f t="shared" si="0"/>
        <v>0</v>
      </c>
      <c r="P16" s="62"/>
      <c r="Q16" s="63"/>
    </row>
    <row r="17" spans="1:17" s="50" customFormat="1" ht="21" customHeight="1">
      <c r="A17" s="49"/>
      <c r="B17" s="53"/>
      <c r="C17" s="54"/>
      <c r="D17" s="54"/>
      <c r="E17" s="54"/>
      <c r="F17" s="55"/>
      <c r="G17" s="56"/>
      <c r="H17" s="57"/>
      <c r="I17" s="58"/>
      <c r="J17" s="59"/>
      <c r="K17" s="59"/>
      <c r="L17" s="59"/>
      <c r="M17" s="59"/>
      <c r="N17" s="60">
        <f t="shared" si="1"/>
        <v>0</v>
      </c>
      <c r="O17" s="61">
        <f t="shared" si="0"/>
        <v>0</v>
      </c>
      <c r="P17" s="62"/>
      <c r="Q17" s="63"/>
    </row>
    <row r="18" spans="1:17" s="50" customFormat="1" ht="21" customHeight="1">
      <c r="A18" s="49"/>
      <c r="B18" s="53"/>
      <c r="C18" s="54"/>
      <c r="D18" s="54"/>
      <c r="E18" s="54"/>
      <c r="F18" s="55"/>
      <c r="G18" s="56"/>
      <c r="H18" s="57"/>
      <c r="I18" s="58"/>
      <c r="J18" s="59"/>
      <c r="K18" s="59"/>
      <c r="L18" s="59"/>
      <c r="M18" s="59"/>
      <c r="N18" s="60">
        <f t="shared" si="1"/>
        <v>0</v>
      </c>
      <c r="O18" s="61">
        <f t="shared" si="0"/>
        <v>0</v>
      </c>
      <c r="P18" s="62"/>
      <c r="Q18" s="63"/>
    </row>
    <row r="19" spans="1:17" s="50" customFormat="1" ht="21" customHeight="1">
      <c r="A19" s="49"/>
      <c r="B19" s="53"/>
      <c r="C19" s="54"/>
      <c r="D19" s="54"/>
      <c r="E19" s="54"/>
      <c r="F19" s="55"/>
      <c r="G19" s="56"/>
      <c r="H19" s="57"/>
      <c r="I19" s="58"/>
      <c r="J19" s="59"/>
      <c r="K19" s="59"/>
      <c r="L19" s="59"/>
      <c r="M19" s="59"/>
      <c r="N19" s="60">
        <f t="shared" si="1"/>
        <v>0</v>
      </c>
      <c r="O19" s="61">
        <f t="shared" si="0"/>
        <v>0</v>
      </c>
      <c r="P19" s="62"/>
      <c r="Q19" s="63"/>
    </row>
    <row r="20" spans="1:17" s="50" customFormat="1" ht="21" customHeight="1">
      <c r="A20" s="49"/>
      <c r="B20" s="53"/>
      <c r="C20" s="54"/>
      <c r="D20" s="54"/>
      <c r="E20" s="54"/>
      <c r="F20" s="55"/>
      <c r="G20" s="56"/>
      <c r="H20" s="57"/>
      <c r="I20" s="58"/>
      <c r="J20" s="59"/>
      <c r="K20" s="59"/>
      <c r="L20" s="59"/>
      <c r="M20" s="59"/>
      <c r="N20" s="60">
        <f t="shared" si="1"/>
        <v>0</v>
      </c>
      <c r="O20" s="61">
        <f t="shared" si="0"/>
        <v>0</v>
      </c>
      <c r="P20" s="62"/>
      <c r="Q20" s="63"/>
    </row>
    <row r="21" spans="1:17" s="50" customFormat="1" ht="21" customHeight="1">
      <c r="A21" s="49"/>
      <c r="B21" s="53"/>
      <c r="C21" s="54"/>
      <c r="D21" s="54"/>
      <c r="E21" s="54"/>
      <c r="F21" s="55"/>
      <c r="G21" s="56"/>
      <c r="H21" s="57"/>
      <c r="I21" s="58"/>
      <c r="J21" s="59"/>
      <c r="K21" s="59"/>
      <c r="L21" s="65"/>
      <c r="M21" s="59"/>
      <c r="N21" s="60">
        <f t="shared" si="1"/>
        <v>0</v>
      </c>
      <c r="O21" s="61">
        <f t="shared" si="0"/>
        <v>0</v>
      </c>
      <c r="P21" s="62"/>
      <c r="Q21" s="63"/>
    </row>
    <row r="22" spans="1:17" s="50" customFormat="1" ht="21" customHeight="1">
      <c r="A22" s="49"/>
      <c r="B22" s="53"/>
      <c r="C22" s="54"/>
      <c r="D22" s="54"/>
      <c r="E22" s="54"/>
      <c r="F22" s="55"/>
      <c r="G22" s="56"/>
      <c r="H22" s="57"/>
      <c r="I22" s="58"/>
      <c r="J22" s="59"/>
      <c r="K22" s="59"/>
      <c r="L22" s="59"/>
      <c r="M22" s="59"/>
      <c r="N22" s="60">
        <f t="shared" si="1"/>
        <v>0</v>
      </c>
      <c r="O22" s="61">
        <f t="shared" si="0"/>
        <v>0</v>
      </c>
      <c r="P22" s="62"/>
      <c r="Q22" s="63"/>
    </row>
    <row r="23" spans="1:17" s="50" customFormat="1" ht="21" customHeight="1">
      <c r="A23" s="49"/>
      <c r="B23" s="53"/>
      <c r="C23" s="54"/>
      <c r="D23" s="54"/>
      <c r="E23" s="54"/>
      <c r="F23" s="55"/>
      <c r="G23" s="56"/>
      <c r="H23" s="57"/>
      <c r="I23" s="58"/>
      <c r="J23" s="59"/>
      <c r="K23" s="59"/>
      <c r="L23" s="59"/>
      <c r="M23" s="59"/>
      <c r="N23" s="60">
        <f t="shared" si="1"/>
        <v>0</v>
      </c>
      <c r="O23" s="61">
        <f t="shared" si="0"/>
        <v>0</v>
      </c>
      <c r="P23" s="62"/>
      <c r="Q23" s="63"/>
    </row>
    <row r="24" spans="1:17" s="50" customFormat="1" ht="21" customHeight="1">
      <c r="A24" s="49"/>
      <c r="B24" s="53"/>
      <c r="C24" s="54"/>
      <c r="D24" s="54"/>
      <c r="E24" s="54"/>
      <c r="F24" s="55"/>
      <c r="G24" s="56"/>
      <c r="H24" s="57"/>
      <c r="I24" s="58"/>
      <c r="J24" s="59"/>
      <c r="K24" s="59"/>
      <c r="L24" s="65"/>
      <c r="M24" s="59"/>
      <c r="N24" s="60">
        <f t="shared" si="1"/>
        <v>0</v>
      </c>
      <c r="O24" s="61">
        <f t="shared" si="0"/>
        <v>0</v>
      </c>
      <c r="P24" s="62"/>
      <c r="Q24" s="63"/>
    </row>
    <row r="25" spans="1:17" s="50" customFormat="1" ht="21" customHeight="1">
      <c r="A25" s="49"/>
      <c r="B25" s="53"/>
      <c r="C25" s="54"/>
      <c r="D25" s="54"/>
      <c r="E25" s="54"/>
      <c r="F25" s="55"/>
      <c r="G25" s="56"/>
      <c r="H25" s="57"/>
      <c r="I25" s="58"/>
      <c r="J25" s="59"/>
      <c r="K25" s="59"/>
      <c r="L25" s="65"/>
      <c r="M25" s="59"/>
      <c r="N25" s="60">
        <f t="shared" si="1"/>
        <v>0</v>
      </c>
      <c r="O25" s="61">
        <f t="shared" si="0"/>
        <v>0</v>
      </c>
      <c r="P25" s="62"/>
      <c r="Q25" s="63"/>
    </row>
    <row r="26" spans="1:17" s="50" customFormat="1" ht="21" customHeight="1">
      <c r="A26" s="49"/>
      <c r="B26" s="53"/>
      <c r="C26" s="54"/>
      <c r="D26" s="54"/>
      <c r="E26" s="54"/>
      <c r="F26" s="55"/>
      <c r="G26" s="56"/>
      <c r="H26" s="57"/>
      <c r="I26" s="58"/>
      <c r="J26" s="59"/>
      <c r="K26" s="59"/>
      <c r="L26" s="59"/>
      <c r="M26" s="59"/>
      <c r="N26" s="60">
        <f t="shared" si="1"/>
        <v>0</v>
      </c>
      <c r="O26" s="61">
        <f t="shared" si="0"/>
        <v>0</v>
      </c>
      <c r="P26" s="62"/>
      <c r="Q26" s="63"/>
    </row>
    <row r="27" spans="1:17" s="50" customFormat="1" ht="21" customHeight="1">
      <c r="A27" s="49"/>
      <c r="B27" s="53"/>
      <c r="C27" s="54"/>
      <c r="D27" s="54"/>
      <c r="E27" s="54"/>
      <c r="F27" s="55"/>
      <c r="G27" s="56"/>
      <c r="H27" s="57"/>
      <c r="I27" s="58"/>
      <c r="J27" s="59"/>
      <c r="K27" s="59"/>
      <c r="L27" s="59"/>
      <c r="M27" s="59"/>
      <c r="N27" s="60">
        <f t="shared" si="1"/>
        <v>0</v>
      </c>
      <c r="O27" s="61">
        <f t="shared" si="0"/>
        <v>0</v>
      </c>
      <c r="P27" s="62"/>
      <c r="Q27" s="63"/>
    </row>
    <row r="28" spans="1:17" s="50" customFormat="1" ht="21" customHeight="1">
      <c r="A28" s="49"/>
      <c r="B28" s="53"/>
      <c r="C28" s="54"/>
      <c r="D28" s="54"/>
      <c r="E28" s="54"/>
      <c r="F28" s="55"/>
      <c r="G28" s="56"/>
      <c r="H28" s="57"/>
      <c r="I28" s="58"/>
      <c r="J28" s="59"/>
      <c r="K28" s="59"/>
      <c r="L28" s="65"/>
      <c r="M28" s="59"/>
      <c r="N28" s="60">
        <f t="shared" si="1"/>
        <v>0</v>
      </c>
      <c r="O28" s="61">
        <f t="shared" si="0"/>
        <v>0</v>
      </c>
      <c r="P28" s="62"/>
      <c r="Q28" s="63"/>
    </row>
    <row r="29" spans="1:17" s="50" customFormat="1" ht="21" customHeight="1">
      <c r="A29" s="49"/>
      <c r="B29" s="53"/>
      <c r="C29" s="54"/>
      <c r="D29" s="54"/>
      <c r="E29" s="54"/>
      <c r="F29" s="55"/>
      <c r="G29" s="56"/>
      <c r="H29" s="57"/>
      <c r="I29" s="58"/>
      <c r="J29" s="59"/>
      <c r="K29" s="59"/>
      <c r="L29" s="65"/>
      <c r="M29" s="59"/>
      <c r="N29" s="60">
        <f t="shared" si="1"/>
        <v>0</v>
      </c>
      <c r="O29" s="61">
        <f t="shared" si="0"/>
        <v>0</v>
      </c>
      <c r="P29" s="62"/>
      <c r="Q29" s="63"/>
    </row>
    <row r="30" spans="1:17" s="50" customFormat="1" ht="21" customHeight="1">
      <c r="A30" s="49"/>
      <c r="B30" s="53"/>
      <c r="C30" s="54"/>
      <c r="D30" s="54"/>
      <c r="E30" s="54"/>
      <c r="F30" s="55"/>
      <c r="G30" s="56"/>
      <c r="H30" s="57"/>
      <c r="I30" s="58"/>
      <c r="J30" s="59"/>
      <c r="K30" s="59"/>
      <c r="L30" s="65"/>
      <c r="M30" s="59"/>
      <c r="N30" s="60">
        <f t="shared" si="1"/>
        <v>0</v>
      </c>
      <c r="O30" s="61">
        <f t="shared" si="0"/>
        <v>0</v>
      </c>
      <c r="P30" s="62"/>
      <c r="Q30" s="63"/>
    </row>
    <row r="31" spans="1:17" s="50" customFormat="1" ht="21" customHeight="1">
      <c r="A31" s="49"/>
      <c r="B31" s="53"/>
      <c r="C31" s="54"/>
      <c r="D31" s="54"/>
      <c r="E31" s="54"/>
      <c r="F31" s="55"/>
      <c r="G31" s="56"/>
      <c r="H31" s="57"/>
      <c r="I31" s="58"/>
      <c r="J31" s="59"/>
      <c r="K31" s="59"/>
      <c r="L31" s="65"/>
      <c r="M31" s="59"/>
      <c r="N31" s="60">
        <f t="shared" si="1"/>
        <v>0</v>
      </c>
      <c r="O31" s="61">
        <f t="shared" si="0"/>
        <v>0</v>
      </c>
      <c r="P31" s="62"/>
      <c r="Q31" s="63"/>
    </row>
    <row r="32" spans="1:17" s="50" customFormat="1" ht="21" customHeight="1">
      <c r="A32" s="49"/>
      <c r="B32" s="53"/>
      <c r="C32" s="54"/>
      <c r="D32" s="54"/>
      <c r="E32" s="54"/>
      <c r="F32" s="55"/>
      <c r="G32" s="56"/>
      <c r="H32" s="57"/>
      <c r="I32" s="58"/>
      <c r="J32" s="59"/>
      <c r="K32" s="59"/>
      <c r="L32" s="65"/>
      <c r="M32" s="59"/>
      <c r="N32" s="60">
        <f t="shared" si="1"/>
        <v>0</v>
      </c>
      <c r="O32" s="61">
        <f t="shared" si="0"/>
        <v>0</v>
      </c>
      <c r="P32" s="62"/>
      <c r="Q32" s="63"/>
    </row>
    <row r="33" spans="1:17" s="50" customFormat="1" ht="21" customHeight="1">
      <c r="A33" s="49"/>
      <c r="B33" s="53"/>
      <c r="C33" s="54"/>
      <c r="D33" s="54"/>
      <c r="E33" s="54"/>
      <c r="F33" s="55"/>
      <c r="G33" s="56"/>
      <c r="H33" s="57"/>
      <c r="I33" s="58"/>
      <c r="J33" s="59"/>
      <c r="K33" s="59"/>
      <c r="L33" s="65"/>
      <c r="M33" s="59"/>
      <c r="N33" s="60">
        <f t="shared" si="1"/>
        <v>0</v>
      </c>
      <c r="O33" s="61">
        <f t="shared" si="0"/>
        <v>0</v>
      </c>
      <c r="P33" s="62"/>
      <c r="Q33" s="63"/>
    </row>
    <row r="34" spans="1:17" s="50" customFormat="1" ht="21" customHeight="1">
      <c r="A34" s="49"/>
      <c r="B34" s="53"/>
      <c r="C34" s="54"/>
      <c r="D34" s="54"/>
      <c r="E34" s="54"/>
      <c r="F34" s="55"/>
      <c r="G34" s="56"/>
      <c r="H34" s="57"/>
      <c r="I34" s="58"/>
      <c r="J34" s="59"/>
      <c r="K34" s="59"/>
      <c r="L34" s="65"/>
      <c r="M34" s="59"/>
      <c r="N34" s="60">
        <f t="shared" si="1"/>
        <v>0</v>
      </c>
      <c r="O34" s="61">
        <f t="shared" si="0"/>
        <v>0</v>
      </c>
      <c r="P34" s="62"/>
      <c r="Q34" s="63"/>
    </row>
    <row r="35" spans="1:17" s="50" customFormat="1" ht="21" customHeight="1">
      <c r="A35" s="49"/>
      <c r="B35" s="53"/>
      <c r="C35" s="54"/>
      <c r="D35" s="54"/>
      <c r="E35" s="54"/>
      <c r="F35" s="55"/>
      <c r="G35" s="56"/>
      <c r="H35" s="57"/>
      <c r="I35" s="58"/>
      <c r="J35" s="59"/>
      <c r="K35" s="59"/>
      <c r="L35" s="65"/>
      <c r="M35" s="59"/>
      <c r="N35" s="60">
        <f t="shared" si="1"/>
        <v>0</v>
      </c>
      <c r="O35" s="61">
        <f t="shared" si="0"/>
        <v>0</v>
      </c>
      <c r="P35" s="62"/>
      <c r="Q35" s="63"/>
    </row>
    <row r="36" spans="1:17" s="50" customFormat="1" ht="21" customHeight="1">
      <c r="A36" s="49"/>
      <c r="B36" s="53"/>
      <c r="C36" s="54"/>
      <c r="D36" s="54"/>
      <c r="E36" s="54"/>
      <c r="F36" s="55"/>
      <c r="G36" s="56"/>
      <c r="H36" s="57"/>
      <c r="I36" s="58"/>
      <c r="J36" s="59"/>
      <c r="K36" s="59"/>
      <c r="L36" s="65"/>
      <c r="M36" s="59"/>
      <c r="N36" s="60">
        <f t="shared" si="1"/>
        <v>0</v>
      </c>
      <c r="O36" s="61">
        <f t="shared" si="0"/>
        <v>0</v>
      </c>
      <c r="P36" s="66"/>
      <c r="Q36" s="63"/>
    </row>
    <row r="37" spans="1:17" s="50" customFormat="1" ht="21" customHeight="1">
      <c r="A37" s="49"/>
      <c r="B37" s="53"/>
      <c r="C37" s="54"/>
      <c r="D37" s="54"/>
      <c r="E37" s="54"/>
      <c r="F37" s="55"/>
      <c r="G37" s="56"/>
      <c r="H37" s="57"/>
      <c r="I37" s="58"/>
      <c r="J37" s="59"/>
      <c r="K37" s="59"/>
      <c r="L37" s="65"/>
      <c r="M37" s="59"/>
      <c r="N37" s="60">
        <f t="shared" si="1"/>
        <v>0</v>
      </c>
      <c r="O37" s="61">
        <f t="shared" si="0"/>
        <v>0</v>
      </c>
      <c r="P37" s="62"/>
      <c r="Q37" s="63"/>
    </row>
    <row r="38" spans="1:17" s="50" customFormat="1" ht="21" customHeight="1">
      <c r="A38" s="49"/>
      <c r="B38" s="53"/>
      <c r="C38" s="54"/>
      <c r="D38" s="54"/>
      <c r="E38" s="54"/>
      <c r="F38" s="55"/>
      <c r="G38" s="56"/>
      <c r="H38" s="57"/>
      <c r="I38" s="58"/>
      <c r="J38" s="59"/>
      <c r="K38" s="59"/>
      <c r="L38" s="65"/>
      <c r="M38" s="59"/>
      <c r="N38" s="60">
        <f t="shared" si="1"/>
        <v>0</v>
      </c>
      <c r="O38" s="61">
        <f t="shared" si="0"/>
        <v>0</v>
      </c>
      <c r="P38" s="62"/>
      <c r="Q38" s="63"/>
    </row>
    <row r="39" spans="1:17" s="50" customFormat="1" ht="21" customHeight="1">
      <c r="A39" s="49"/>
      <c r="B39" s="53"/>
      <c r="C39" s="54"/>
      <c r="D39" s="54"/>
      <c r="E39" s="54"/>
      <c r="F39" s="55"/>
      <c r="G39" s="56"/>
      <c r="H39" s="57"/>
      <c r="I39" s="58"/>
      <c r="J39" s="59"/>
      <c r="K39" s="67"/>
      <c r="L39" s="65"/>
      <c r="M39" s="59"/>
      <c r="N39" s="60">
        <f t="shared" si="1"/>
        <v>0</v>
      </c>
      <c r="O39" s="61">
        <f t="shared" si="0"/>
        <v>0</v>
      </c>
      <c r="P39" s="62"/>
      <c r="Q39" s="63"/>
    </row>
    <row r="40" spans="1:17" s="50" customFormat="1" ht="21" customHeight="1">
      <c r="A40" s="49"/>
      <c r="B40" s="53"/>
      <c r="C40" s="54"/>
      <c r="D40" s="54"/>
      <c r="E40" s="54"/>
      <c r="F40" s="55"/>
      <c r="G40" s="56"/>
      <c r="H40" s="57"/>
      <c r="I40" s="58"/>
      <c r="J40" s="59"/>
      <c r="K40" s="59"/>
      <c r="L40" s="65"/>
      <c r="M40" s="59"/>
      <c r="N40" s="60">
        <f t="shared" si="1"/>
        <v>0</v>
      </c>
      <c r="O40" s="61">
        <f t="shared" si="0"/>
        <v>0</v>
      </c>
      <c r="P40" s="62"/>
      <c r="Q40" s="63"/>
    </row>
    <row r="41" spans="1:17" s="50" customFormat="1" ht="21" customHeight="1">
      <c r="A41" s="49"/>
      <c r="B41" s="53"/>
      <c r="C41" s="54"/>
      <c r="D41" s="54"/>
      <c r="E41" s="54"/>
      <c r="F41" s="55"/>
      <c r="G41" s="56"/>
      <c r="H41" s="57"/>
      <c r="I41" s="58"/>
      <c r="J41" s="59"/>
      <c r="K41" s="67"/>
      <c r="L41" s="65"/>
      <c r="M41" s="59"/>
      <c r="N41" s="60">
        <f t="shared" si="1"/>
        <v>0</v>
      </c>
      <c r="O41" s="61">
        <f t="shared" si="0"/>
        <v>0</v>
      </c>
      <c r="P41" s="62"/>
      <c r="Q41" s="63"/>
    </row>
    <row r="42" spans="1:17" s="50" customFormat="1" ht="21" customHeight="1">
      <c r="A42" s="49"/>
      <c r="B42" s="68"/>
      <c r="C42" s="69"/>
      <c r="D42" s="69"/>
      <c r="E42" s="69"/>
      <c r="F42" s="70"/>
      <c r="G42" s="71"/>
      <c r="H42" s="72"/>
      <c r="I42" s="58"/>
      <c r="J42" s="59"/>
      <c r="K42" s="59"/>
      <c r="L42" s="59"/>
      <c r="M42" s="59"/>
      <c r="N42" s="60">
        <f t="shared" si="1"/>
        <v>0</v>
      </c>
      <c r="O42" s="61">
        <f>N42*I42</f>
        <v>0</v>
      </c>
      <c r="P42" s="73"/>
      <c r="Q42" s="63"/>
    </row>
    <row r="43" spans="1:17" s="50" customFormat="1" ht="21" customHeight="1">
      <c r="A43" s="49"/>
      <c r="B43" s="68"/>
      <c r="C43" s="69"/>
      <c r="D43" s="69"/>
      <c r="E43" s="69"/>
      <c r="F43" s="70"/>
      <c r="G43" s="71"/>
      <c r="H43" s="72"/>
      <c r="I43" s="58"/>
      <c r="J43" s="59"/>
      <c r="K43" s="59"/>
      <c r="L43" s="59"/>
      <c r="M43" s="59"/>
      <c r="N43" s="60">
        <f t="shared" si="1"/>
        <v>0</v>
      </c>
      <c r="O43" s="61">
        <f>N43*I43</f>
        <v>0</v>
      </c>
      <c r="P43" s="73"/>
      <c r="Q43" s="63"/>
    </row>
    <row r="44" spans="1:17" s="50" customFormat="1" ht="21" customHeight="1">
      <c r="A44" s="49"/>
      <c r="B44" s="53"/>
      <c r="C44" s="54"/>
      <c r="D44" s="54"/>
      <c r="E44" s="54"/>
      <c r="F44" s="55"/>
      <c r="G44" s="56"/>
      <c r="H44" s="57"/>
      <c r="I44" s="58"/>
      <c r="J44" s="59"/>
      <c r="K44" s="59"/>
      <c r="L44" s="65"/>
      <c r="M44" s="59"/>
      <c r="N44" s="60">
        <f t="shared" si="1"/>
        <v>0</v>
      </c>
      <c r="O44" s="61">
        <f t="shared" si="0"/>
        <v>0</v>
      </c>
      <c r="P44" s="62"/>
      <c r="Q44" s="63"/>
    </row>
    <row r="45" spans="1:17" s="50" customFormat="1" ht="21" customHeight="1">
      <c r="A45" s="49"/>
      <c r="B45" s="53"/>
      <c r="C45" s="54"/>
      <c r="D45" s="54"/>
      <c r="E45" s="54"/>
      <c r="F45" s="55"/>
      <c r="G45" s="56"/>
      <c r="H45" s="57"/>
      <c r="I45" s="58"/>
      <c r="J45" s="59"/>
      <c r="K45" s="59"/>
      <c r="L45" s="65"/>
      <c r="M45" s="59"/>
      <c r="N45" s="60">
        <f t="shared" si="1"/>
        <v>0</v>
      </c>
      <c r="O45" s="61">
        <f t="shared" si="0"/>
        <v>0</v>
      </c>
      <c r="P45" s="66"/>
      <c r="Q45" s="63"/>
    </row>
    <row r="46" spans="1:17" s="50" customFormat="1" ht="21" customHeight="1">
      <c r="A46" s="49"/>
      <c r="B46" s="53"/>
      <c r="C46" s="54"/>
      <c r="D46" s="54"/>
      <c r="E46" s="54"/>
      <c r="F46" s="55"/>
      <c r="G46" s="56"/>
      <c r="H46" s="57"/>
      <c r="I46" s="58"/>
      <c r="J46" s="59"/>
      <c r="K46" s="59"/>
      <c r="L46" s="65"/>
      <c r="M46" s="59"/>
      <c r="N46" s="60">
        <f t="shared" si="1"/>
        <v>0</v>
      </c>
      <c r="O46" s="61">
        <f t="shared" si="0"/>
        <v>0</v>
      </c>
      <c r="P46" s="66"/>
      <c r="Q46" s="63"/>
    </row>
    <row r="47" spans="1:17" s="50" customFormat="1" ht="21" customHeight="1">
      <c r="A47" s="49"/>
      <c r="B47" s="53"/>
      <c r="C47" s="54"/>
      <c r="D47" s="54"/>
      <c r="E47" s="54"/>
      <c r="F47" s="55"/>
      <c r="G47" s="56"/>
      <c r="H47" s="57"/>
      <c r="I47" s="58"/>
      <c r="J47" s="59"/>
      <c r="K47" s="59"/>
      <c r="L47" s="65"/>
      <c r="M47" s="59"/>
      <c r="N47" s="60">
        <f t="shared" si="1"/>
        <v>0</v>
      </c>
      <c r="O47" s="61">
        <f t="shared" si="0"/>
        <v>0</v>
      </c>
      <c r="P47" s="62"/>
      <c r="Q47" s="63"/>
    </row>
    <row r="48" spans="1:17" s="50" customFormat="1" ht="21" customHeight="1">
      <c r="A48" s="49"/>
      <c r="B48" s="53"/>
      <c r="C48" s="54"/>
      <c r="D48" s="54"/>
      <c r="E48" s="54"/>
      <c r="F48" s="55"/>
      <c r="G48" s="56"/>
      <c r="H48" s="57"/>
      <c r="I48" s="58"/>
      <c r="J48" s="59"/>
      <c r="K48" s="59"/>
      <c r="L48" s="65"/>
      <c r="M48" s="59"/>
      <c r="N48" s="60">
        <f t="shared" si="1"/>
        <v>0</v>
      </c>
      <c r="O48" s="61">
        <f t="shared" si="0"/>
        <v>0</v>
      </c>
      <c r="P48" s="62"/>
      <c r="Q48" s="63"/>
    </row>
    <row r="49" spans="1:17" s="50" customFormat="1" ht="21" customHeight="1">
      <c r="A49" s="49"/>
      <c r="B49" s="53"/>
      <c r="C49" s="54"/>
      <c r="D49" s="54"/>
      <c r="E49" s="54"/>
      <c r="F49" s="55"/>
      <c r="G49" s="56"/>
      <c r="H49" s="57"/>
      <c r="I49" s="58"/>
      <c r="J49" s="59"/>
      <c r="K49" s="59"/>
      <c r="L49" s="65"/>
      <c r="M49" s="59"/>
      <c r="N49" s="60">
        <f t="shared" si="1"/>
        <v>0</v>
      </c>
      <c r="O49" s="61">
        <f t="shared" si="0"/>
        <v>0</v>
      </c>
      <c r="P49" s="62"/>
      <c r="Q49" s="63"/>
    </row>
    <row r="50" spans="1:17" s="50" customFormat="1" ht="21" customHeight="1">
      <c r="A50" s="49"/>
      <c r="B50" s="53"/>
      <c r="C50" s="54"/>
      <c r="D50" s="54"/>
      <c r="E50" s="54"/>
      <c r="F50" s="55"/>
      <c r="G50" s="56"/>
      <c r="H50" s="57"/>
      <c r="I50" s="58"/>
      <c r="J50" s="59"/>
      <c r="K50" s="59"/>
      <c r="L50" s="65"/>
      <c r="M50" s="59"/>
      <c r="N50" s="60">
        <f t="shared" si="1"/>
        <v>0</v>
      </c>
      <c r="O50" s="61">
        <f t="shared" si="0"/>
        <v>0</v>
      </c>
      <c r="P50" s="62"/>
      <c r="Q50" s="63"/>
    </row>
    <row r="51" spans="1:17" s="50" customFormat="1" ht="21" customHeight="1">
      <c r="A51" s="49"/>
      <c r="B51" s="53"/>
      <c r="C51" s="54"/>
      <c r="D51" s="54"/>
      <c r="E51" s="54"/>
      <c r="F51" s="55"/>
      <c r="G51" s="56"/>
      <c r="H51" s="72"/>
      <c r="I51" s="58"/>
      <c r="J51" s="59"/>
      <c r="K51" s="59"/>
      <c r="L51" s="65"/>
      <c r="M51" s="59"/>
      <c r="N51" s="60">
        <f t="shared" si="1"/>
        <v>0</v>
      </c>
      <c r="O51" s="61">
        <f t="shared" si="0"/>
        <v>0</v>
      </c>
      <c r="P51" s="62"/>
      <c r="Q51" s="63"/>
    </row>
    <row r="52" spans="1:17" s="50" customFormat="1" ht="21" customHeight="1">
      <c r="A52" s="49"/>
      <c r="B52" s="53"/>
      <c r="C52" s="54"/>
      <c r="D52" s="54"/>
      <c r="E52" s="54"/>
      <c r="F52" s="55"/>
      <c r="G52" s="56"/>
      <c r="H52" s="72"/>
      <c r="I52" s="58"/>
      <c r="J52" s="59"/>
      <c r="K52" s="59"/>
      <c r="L52" s="65"/>
      <c r="M52" s="59"/>
      <c r="N52" s="60">
        <f t="shared" si="1"/>
        <v>0</v>
      </c>
      <c r="O52" s="61">
        <f t="shared" si="0"/>
        <v>0</v>
      </c>
      <c r="P52" s="62"/>
      <c r="Q52" s="63"/>
    </row>
    <row r="53" spans="1:17" s="50" customFormat="1" ht="21" customHeight="1">
      <c r="A53" s="49"/>
      <c r="B53" s="53"/>
      <c r="C53" s="54"/>
      <c r="D53" s="54"/>
      <c r="E53" s="54"/>
      <c r="F53" s="55"/>
      <c r="G53" s="56"/>
      <c r="H53" s="72"/>
      <c r="I53" s="58"/>
      <c r="J53" s="59"/>
      <c r="K53" s="59"/>
      <c r="L53" s="65"/>
      <c r="M53" s="59"/>
      <c r="N53" s="60">
        <f t="shared" si="1"/>
        <v>0</v>
      </c>
      <c r="O53" s="61">
        <f t="shared" si="0"/>
        <v>0</v>
      </c>
      <c r="P53" s="62"/>
      <c r="Q53" s="63"/>
    </row>
    <row r="54" spans="1:17" s="50" customFormat="1" ht="21" customHeight="1">
      <c r="A54" s="49"/>
      <c r="B54" s="53"/>
      <c r="C54" s="54"/>
      <c r="D54" s="54"/>
      <c r="E54" s="54"/>
      <c r="F54" s="55"/>
      <c r="G54" s="56"/>
      <c r="H54" s="72"/>
      <c r="I54" s="58"/>
      <c r="J54" s="59"/>
      <c r="K54" s="59"/>
      <c r="L54" s="65"/>
      <c r="M54" s="59"/>
      <c r="N54" s="60">
        <f t="shared" si="1"/>
        <v>0</v>
      </c>
      <c r="O54" s="61">
        <f t="shared" si="0"/>
        <v>0</v>
      </c>
      <c r="P54" s="62"/>
      <c r="Q54" s="63"/>
    </row>
    <row r="55" spans="1:17" s="50" customFormat="1" ht="21" customHeight="1">
      <c r="A55" s="49"/>
      <c r="B55" s="53"/>
      <c r="C55" s="54"/>
      <c r="D55" s="54"/>
      <c r="E55" s="54"/>
      <c r="F55" s="55"/>
      <c r="G55" s="56"/>
      <c r="H55" s="72"/>
      <c r="I55" s="58"/>
      <c r="J55" s="59"/>
      <c r="K55" s="59"/>
      <c r="L55" s="65"/>
      <c r="M55" s="59"/>
      <c r="N55" s="60">
        <f t="shared" si="1"/>
        <v>0</v>
      </c>
      <c r="O55" s="61">
        <f t="shared" si="0"/>
        <v>0</v>
      </c>
      <c r="P55" s="62"/>
      <c r="Q55" s="63"/>
    </row>
    <row r="56" spans="1:17" s="50" customFormat="1" ht="21" customHeight="1">
      <c r="A56" s="49"/>
      <c r="B56" s="53"/>
      <c r="C56" s="54"/>
      <c r="D56" s="54"/>
      <c r="E56" s="54"/>
      <c r="F56" s="55"/>
      <c r="G56" s="56"/>
      <c r="H56" s="72"/>
      <c r="I56" s="58"/>
      <c r="J56" s="59"/>
      <c r="K56" s="59"/>
      <c r="L56" s="65"/>
      <c r="M56" s="59"/>
      <c r="N56" s="60">
        <f t="shared" si="1"/>
        <v>0</v>
      </c>
      <c r="O56" s="61">
        <f t="shared" si="0"/>
        <v>0</v>
      </c>
      <c r="P56" s="62"/>
      <c r="Q56" s="63"/>
    </row>
    <row r="57" spans="1:17" s="50" customFormat="1" ht="21" customHeight="1">
      <c r="A57" s="49"/>
      <c r="B57" s="53"/>
      <c r="C57" s="54"/>
      <c r="D57" s="54"/>
      <c r="E57" s="54"/>
      <c r="F57" s="55"/>
      <c r="G57" s="56"/>
      <c r="H57" s="72"/>
      <c r="I57" s="58"/>
      <c r="J57" s="59"/>
      <c r="K57" s="59"/>
      <c r="L57" s="65"/>
      <c r="M57" s="59"/>
      <c r="N57" s="60">
        <f t="shared" si="1"/>
        <v>0</v>
      </c>
      <c r="O57" s="61">
        <f t="shared" si="0"/>
        <v>0</v>
      </c>
      <c r="P57" s="62"/>
      <c r="Q57" s="63"/>
    </row>
    <row r="58" spans="1:17" s="50" customFormat="1" ht="21" customHeight="1">
      <c r="A58" s="49"/>
      <c r="B58" s="53"/>
      <c r="C58" s="54"/>
      <c r="D58" s="54"/>
      <c r="E58" s="54"/>
      <c r="F58" s="55"/>
      <c r="G58" s="56"/>
      <c r="H58" s="72"/>
      <c r="I58" s="58"/>
      <c r="J58" s="59"/>
      <c r="K58" s="59"/>
      <c r="L58" s="65"/>
      <c r="M58" s="59"/>
      <c r="N58" s="60">
        <f t="shared" si="1"/>
        <v>0</v>
      </c>
      <c r="O58" s="61">
        <f t="shared" si="0"/>
        <v>0</v>
      </c>
      <c r="P58" s="62"/>
      <c r="Q58" s="63"/>
    </row>
    <row r="59" spans="1:17" s="50" customFormat="1" ht="21" customHeight="1">
      <c r="A59" s="49"/>
      <c r="B59" s="53"/>
      <c r="C59" s="54"/>
      <c r="D59" s="54"/>
      <c r="E59" s="54"/>
      <c r="F59" s="55"/>
      <c r="G59" s="56"/>
      <c r="H59" s="72"/>
      <c r="I59" s="58"/>
      <c r="J59" s="59"/>
      <c r="K59" s="59"/>
      <c r="L59" s="65"/>
      <c r="M59" s="59"/>
      <c r="N59" s="60">
        <f t="shared" si="1"/>
        <v>0</v>
      </c>
      <c r="O59" s="61">
        <f t="shared" si="0"/>
        <v>0</v>
      </c>
      <c r="P59" s="62"/>
      <c r="Q59" s="63"/>
    </row>
    <row r="60" spans="1:17" s="50" customFormat="1" ht="21" customHeight="1">
      <c r="A60" s="49"/>
      <c r="B60" s="53"/>
      <c r="C60" s="54"/>
      <c r="D60" s="54"/>
      <c r="E60" s="54"/>
      <c r="F60" s="55"/>
      <c r="G60" s="56"/>
      <c r="H60" s="72"/>
      <c r="I60" s="58"/>
      <c r="J60" s="59"/>
      <c r="K60" s="59"/>
      <c r="L60" s="65"/>
      <c r="M60" s="59"/>
      <c r="N60" s="60">
        <f t="shared" si="1"/>
        <v>0</v>
      </c>
      <c r="O60" s="61">
        <f t="shared" si="0"/>
        <v>0</v>
      </c>
      <c r="P60" s="62"/>
      <c r="Q60" s="63"/>
    </row>
    <row r="61" spans="1:17" s="50" customFormat="1" ht="21" customHeight="1">
      <c r="A61" s="49"/>
      <c r="B61" s="53"/>
      <c r="C61" s="54"/>
      <c r="D61" s="54"/>
      <c r="E61" s="54"/>
      <c r="F61" s="55"/>
      <c r="G61" s="56"/>
      <c r="H61" s="72"/>
      <c r="I61" s="58"/>
      <c r="J61" s="59"/>
      <c r="K61" s="59"/>
      <c r="L61" s="65"/>
      <c r="M61" s="59"/>
      <c r="N61" s="60">
        <f t="shared" si="1"/>
        <v>0</v>
      </c>
      <c r="O61" s="61">
        <f t="shared" si="0"/>
        <v>0</v>
      </c>
      <c r="P61" s="62"/>
      <c r="Q61" s="63"/>
    </row>
    <row r="62" spans="1:17" s="50" customFormat="1" ht="21" customHeight="1">
      <c r="A62" s="49"/>
      <c r="B62" s="53"/>
      <c r="C62" s="54"/>
      <c r="D62" s="54"/>
      <c r="E62" s="54"/>
      <c r="F62" s="55"/>
      <c r="G62" s="56"/>
      <c r="H62" s="72"/>
      <c r="I62" s="58"/>
      <c r="J62" s="59"/>
      <c r="K62" s="59"/>
      <c r="L62" s="65"/>
      <c r="M62" s="59"/>
      <c r="N62" s="60">
        <f t="shared" si="1"/>
        <v>0</v>
      </c>
      <c r="O62" s="61">
        <f t="shared" si="0"/>
        <v>0</v>
      </c>
      <c r="P62" s="62"/>
      <c r="Q62" s="63"/>
    </row>
    <row r="63" spans="1:17" s="50" customFormat="1" ht="21" customHeight="1">
      <c r="A63" s="49"/>
      <c r="B63" s="53"/>
      <c r="C63" s="54"/>
      <c r="D63" s="54"/>
      <c r="E63" s="54"/>
      <c r="F63" s="55"/>
      <c r="G63" s="56"/>
      <c r="H63" s="72"/>
      <c r="I63" s="58"/>
      <c r="J63" s="59"/>
      <c r="K63" s="59"/>
      <c r="L63" s="65"/>
      <c r="M63" s="59"/>
      <c r="N63" s="60">
        <f t="shared" si="1"/>
        <v>0</v>
      </c>
      <c r="O63" s="61">
        <f t="shared" si="0"/>
        <v>0</v>
      </c>
      <c r="P63" s="62"/>
      <c r="Q63" s="63"/>
    </row>
    <row r="64" spans="1:17" s="50" customFormat="1" ht="21" customHeight="1">
      <c r="A64" s="49"/>
      <c r="B64" s="53"/>
      <c r="C64" s="54"/>
      <c r="D64" s="54"/>
      <c r="E64" s="54"/>
      <c r="F64" s="55"/>
      <c r="G64" s="56"/>
      <c r="H64" s="72"/>
      <c r="I64" s="58"/>
      <c r="J64" s="59"/>
      <c r="K64" s="59"/>
      <c r="L64" s="65"/>
      <c r="M64" s="59"/>
      <c r="N64" s="60">
        <f t="shared" si="1"/>
        <v>0</v>
      </c>
      <c r="O64" s="61">
        <f t="shared" si="0"/>
        <v>0</v>
      </c>
      <c r="P64" s="62"/>
      <c r="Q64" s="63"/>
    </row>
    <row r="65" spans="1:17" s="50" customFormat="1" ht="21" customHeight="1">
      <c r="A65" s="49"/>
      <c r="B65" s="53"/>
      <c r="C65" s="54"/>
      <c r="D65" s="54"/>
      <c r="E65" s="54"/>
      <c r="F65" s="55"/>
      <c r="G65" s="56"/>
      <c r="H65" s="72"/>
      <c r="I65" s="58"/>
      <c r="J65" s="59"/>
      <c r="K65" s="59"/>
      <c r="L65" s="59"/>
      <c r="M65" s="59"/>
      <c r="N65" s="60">
        <f t="shared" si="1"/>
        <v>0</v>
      </c>
      <c r="O65" s="61">
        <f t="shared" si="0"/>
        <v>0</v>
      </c>
      <c r="P65" s="62"/>
      <c r="Q65" s="63"/>
    </row>
    <row r="66" spans="1:17" s="50" customFormat="1" ht="21" customHeight="1">
      <c r="A66" s="49"/>
      <c r="B66" s="53"/>
      <c r="C66" s="54"/>
      <c r="D66" s="54"/>
      <c r="E66" s="54"/>
      <c r="F66" s="55"/>
      <c r="G66" s="56"/>
      <c r="H66" s="72"/>
      <c r="I66" s="58"/>
      <c r="J66" s="59"/>
      <c r="K66" s="59"/>
      <c r="L66" s="59"/>
      <c r="M66" s="59"/>
      <c r="N66" s="60">
        <f t="shared" si="1"/>
        <v>0</v>
      </c>
      <c r="O66" s="61">
        <f t="shared" si="0"/>
        <v>0</v>
      </c>
      <c r="P66" s="62"/>
      <c r="Q66" s="63"/>
    </row>
    <row r="67" spans="1:17" s="50" customFormat="1" ht="21" customHeight="1">
      <c r="A67" s="49"/>
      <c r="B67" s="53"/>
      <c r="C67" s="54"/>
      <c r="D67" s="54"/>
      <c r="E67" s="54"/>
      <c r="F67" s="55"/>
      <c r="G67" s="56"/>
      <c r="H67" s="72"/>
      <c r="I67" s="58"/>
      <c r="J67" s="59"/>
      <c r="K67" s="59"/>
      <c r="L67" s="59"/>
      <c r="M67" s="59"/>
      <c r="N67" s="60">
        <f t="shared" si="1"/>
        <v>0</v>
      </c>
      <c r="O67" s="61">
        <f t="shared" si="0"/>
        <v>0</v>
      </c>
      <c r="P67" s="62"/>
      <c r="Q67" s="63"/>
    </row>
    <row r="68" spans="1:17" s="50" customFormat="1" ht="21" customHeight="1">
      <c r="A68" s="49"/>
      <c r="B68" s="53"/>
      <c r="C68" s="54"/>
      <c r="D68" s="54"/>
      <c r="E68" s="54"/>
      <c r="F68" s="55"/>
      <c r="G68" s="56"/>
      <c r="H68" s="72"/>
      <c r="I68" s="58"/>
      <c r="J68" s="59"/>
      <c r="K68" s="59"/>
      <c r="L68" s="59"/>
      <c r="M68" s="59"/>
      <c r="N68" s="60">
        <f t="shared" si="1"/>
        <v>0</v>
      </c>
      <c r="O68" s="61">
        <f t="shared" si="0"/>
        <v>0</v>
      </c>
      <c r="P68" s="62"/>
      <c r="Q68" s="63"/>
    </row>
    <row r="69" spans="1:17" s="50" customFormat="1" ht="21" customHeight="1">
      <c r="A69" s="49"/>
      <c r="B69" s="53"/>
      <c r="C69" s="54"/>
      <c r="D69" s="54"/>
      <c r="E69" s="54"/>
      <c r="F69" s="55"/>
      <c r="G69" s="56"/>
      <c r="H69" s="72"/>
      <c r="I69" s="58"/>
      <c r="J69" s="59"/>
      <c r="K69" s="59"/>
      <c r="L69" s="59"/>
      <c r="M69" s="59"/>
      <c r="N69" s="60">
        <f t="shared" si="1"/>
        <v>0</v>
      </c>
      <c r="O69" s="61">
        <f t="shared" si="0"/>
        <v>0</v>
      </c>
      <c r="P69" s="62"/>
      <c r="Q69" s="63"/>
    </row>
    <row r="70" spans="1:17" s="50" customFormat="1" ht="21" customHeight="1">
      <c r="A70" s="49"/>
      <c r="B70" s="53"/>
      <c r="C70" s="54"/>
      <c r="D70" s="54"/>
      <c r="E70" s="54"/>
      <c r="F70" s="55"/>
      <c r="G70" s="56"/>
      <c r="H70" s="72"/>
      <c r="I70" s="74"/>
      <c r="J70" s="59"/>
      <c r="K70" s="59"/>
      <c r="L70" s="59"/>
      <c r="M70" s="59"/>
      <c r="N70" s="60">
        <f t="shared" si="1"/>
        <v>0</v>
      </c>
      <c r="O70" s="61">
        <f t="shared" ref="O70:O134" si="2">N70*I70</f>
        <v>0</v>
      </c>
      <c r="P70" s="62"/>
      <c r="Q70" s="63"/>
    </row>
    <row r="71" spans="1:17" s="50" customFormat="1" ht="21" customHeight="1">
      <c r="A71" s="49"/>
      <c r="B71" s="53"/>
      <c r="C71" s="54"/>
      <c r="D71" s="54"/>
      <c r="E71" s="54"/>
      <c r="F71" s="55"/>
      <c r="G71" s="56"/>
      <c r="H71" s="72"/>
      <c r="I71" s="74"/>
      <c r="J71" s="59"/>
      <c r="K71" s="59"/>
      <c r="L71" s="59"/>
      <c r="M71" s="59"/>
      <c r="N71" s="60">
        <f t="shared" ref="N71:N134" si="3">MIN(J71:M71)</f>
        <v>0</v>
      </c>
      <c r="O71" s="61">
        <f t="shared" si="2"/>
        <v>0</v>
      </c>
      <c r="P71" s="62"/>
      <c r="Q71" s="63"/>
    </row>
    <row r="72" spans="1:17" s="50" customFormat="1" ht="21" customHeight="1">
      <c r="A72" s="49"/>
      <c r="B72" s="53"/>
      <c r="C72" s="54"/>
      <c r="D72" s="54"/>
      <c r="E72" s="54"/>
      <c r="F72" s="55"/>
      <c r="G72" s="56"/>
      <c r="H72" s="57"/>
      <c r="I72" s="74"/>
      <c r="J72" s="59"/>
      <c r="K72" s="59"/>
      <c r="L72" s="59"/>
      <c r="M72" s="59"/>
      <c r="N72" s="60">
        <f t="shared" si="3"/>
        <v>0</v>
      </c>
      <c r="O72" s="61">
        <f t="shared" si="2"/>
        <v>0</v>
      </c>
      <c r="P72" s="62"/>
      <c r="Q72" s="63"/>
    </row>
    <row r="73" spans="1:17" s="50" customFormat="1" ht="21" customHeight="1">
      <c r="A73" s="49"/>
      <c r="B73" s="53"/>
      <c r="C73" s="54"/>
      <c r="D73" s="54"/>
      <c r="E73" s="54"/>
      <c r="F73" s="55"/>
      <c r="G73" s="56"/>
      <c r="H73" s="72"/>
      <c r="I73" s="74"/>
      <c r="J73" s="59"/>
      <c r="K73" s="59"/>
      <c r="L73" s="65"/>
      <c r="M73" s="59"/>
      <c r="N73" s="60">
        <f t="shared" si="3"/>
        <v>0</v>
      </c>
      <c r="O73" s="61">
        <f t="shared" si="2"/>
        <v>0</v>
      </c>
      <c r="P73" s="62"/>
      <c r="Q73" s="63"/>
    </row>
    <row r="74" spans="1:17" s="50" customFormat="1" ht="21" customHeight="1">
      <c r="A74" s="49"/>
      <c r="B74" s="53"/>
      <c r="C74" s="54"/>
      <c r="D74" s="54"/>
      <c r="E74" s="54"/>
      <c r="F74" s="55"/>
      <c r="G74" s="56"/>
      <c r="H74" s="57"/>
      <c r="I74" s="74"/>
      <c r="J74" s="59"/>
      <c r="K74" s="59"/>
      <c r="L74" s="59"/>
      <c r="M74" s="59"/>
      <c r="N74" s="60">
        <f t="shared" si="3"/>
        <v>0</v>
      </c>
      <c r="O74" s="61">
        <f t="shared" si="2"/>
        <v>0</v>
      </c>
      <c r="P74" s="62"/>
      <c r="Q74" s="63"/>
    </row>
    <row r="75" spans="1:17" s="50" customFormat="1" ht="21" customHeight="1">
      <c r="A75" s="49"/>
      <c r="B75" s="53"/>
      <c r="C75" s="54"/>
      <c r="D75" s="54"/>
      <c r="E75" s="54"/>
      <c r="F75" s="55"/>
      <c r="G75" s="56"/>
      <c r="H75" s="72"/>
      <c r="I75" s="75"/>
      <c r="J75" s="59"/>
      <c r="K75" s="59"/>
      <c r="L75" s="65"/>
      <c r="M75" s="59"/>
      <c r="N75" s="60">
        <f t="shared" si="3"/>
        <v>0</v>
      </c>
      <c r="O75" s="61">
        <f t="shared" si="2"/>
        <v>0</v>
      </c>
      <c r="P75" s="62"/>
      <c r="Q75" s="63"/>
    </row>
    <row r="76" spans="1:17" s="50" customFormat="1" ht="21" customHeight="1">
      <c r="A76" s="49"/>
      <c r="B76" s="53"/>
      <c r="C76" s="54"/>
      <c r="D76" s="54"/>
      <c r="E76" s="54"/>
      <c r="F76" s="55"/>
      <c r="G76" s="56"/>
      <c r="H76" s="57"/>
      <c r="I76" s="58"/>
      <c r="J76" s="59"/>
      <c r="K76" s="59"/>
      <c r="L76" s="65"/>
      <c r="M76" s="59"/>
      <c r="N76" s="60">
        <f t="shared" si="3"/>
        <v>0</v>
      </c>
      <c r="O76" s="61">
        <f t="shared" si="2"/>
        <v>0</v>
      </c>
      <c r="P76" s="62"/>
      <c r="Q76" s="63"/>
    </row>
    <row r="77" spans="1:17" s="50" customFormat="1" ht="21" customHeight="1">
      <c r="A77" s="49"/>
      <c r="B77" s="53"/>
      <c r="C77" s="54"/>
      <c r="D77" s="54"/>
      <c r="E77" s="54"/>
      <c r="F77" s="55"/>
      <c r="G77" s="56"/>
      <c r="H77" s="57"/>
      <c r="I77" s="58"/>
      <c r="J77" s="59"/>
      <c r="K77" s="59"/>
      <c r="L77" s="65"/>
      <c r="M77" s="59"/>
      <c r="N77" s="60">
        <f t="shared" si="3"/>
        <v>0</v>
      </c>
      <c r="O77" s="61">
        <f t="shared" si="2"/>
        <v>0</v>
      </c>
      <c r="P77" s="62"/>
      <c r="Q77" s="63"/>
    </row>
    <row r="78" spans="1:17" s="50" customFormat="1" ht="21" customHeight="1">
      <c r="A78" s="49"/>
      <c r="B78" s="53"/>
      <c r="C78" s="54"/>
      <c r="D78" s="54"/>
      <c r="E78" s="54"/>
      <c r="F78" s="55"/>
      <c r="G78" s="56"/>
      <c r="H78" s="57"/>
      <c r="I78" s="58"/>
      <c r="J78" s="59"/>
      <c r="K78" s="59"/>
      <c r="L78" s="65"/>
      <c r="M78" s="59"/>
      <c r="N78" s="60">
        <f t="shared" si="3"/>
        <v>0</v>
      </c>
      <c r="O78" s="61">
        <f t="shared" si="2"/>
        <v>0</v>
      </c>
      <c r="P78" s="62"/>
      <c r="Q78" s="63"/>
    </row>
    <row r="79" spans="1:17" s="50" customFormat="1" ht="21" customHeight="1">
      <c r="A79" s="49"/>
      <c r="B79" s="53"/>
      <c r="C79" s="54"/>
      <c r="D79" s="54"/>
      <c r="E79" s="54"/>
      <c r="F79" s="55"/>
      <c r="G79" s="56"/>
      <c r="H79" s="57"/>
      <c r="I79" s="58"/>
      <c r="J79" s="59"/>
      <c r="K79" s="59"/>
      <c r="L79" s="65"/>
      <c r="M79" s="59"/>
      <c r="N79" s="60">
        <f t="shared" si="3"/>
        <v>0</v>
      </c>
      <c r="O79" s="61">
        <f t="shared" si="2"/>
        <v>0</v>
      </c>
      <c r="P79" s="62"/>
      <c r="Q79" s="63"/>
    </row>
    <row r="80" spans="1:17" s="50" customFormat="1" ht="21" customHeight="1">
      <c r="A80" s="49"/>
      <c r="B80" s="53"/>
      <c r="C80" s="54"/>
      <c r="D80" s="54"/>
      <c r="E80" s="54"/>
      <c r="F80" s="55"/>
      <c r="G80" s="56"/>
      <c r="H80" s="57"/>
      <c r="I80" s="58"/>
      <c r="J80" s="59"/>
      <c r="K80" s="59"/>
      <c r="L80" s="65"/>
      <c r="M80" s="59"/>
      <c r="N80" s="60">
        <f t="shared" si="3"/>
        <v>0</v>
      </c>
      <c r="O80" s="61">
        <f t="shared" si="2"/>
        <v>0</v>
      </c>
      <c r="P80" s="62"/>
      <c r="Q80" s="63"/>
    </row>
    <row r="81" spans="1:17" s="50" customFormat="1" ht="21" customHeight="1">
      <c r="A81" s="49"/>
      <c r="B81" s="53"/>
      <c r="C81" s="54"/>
      <c r="D81" s="54"/>
      <c r="E81" s="54"/>
      <c r="F81" s="55"/>
      <c r="G81" s="56"/>
      <c r="H81" s="57"/>
      <c r="I81" s="58"/>
      <c r="J81" s="59"/>
      <c r="K81" s="59"/>
      <c r="L81" s="65"/>
      <c r="M81" s="59"/>
      <c r="N81" s="60">
        <f t="shared" si="3"/>
        <v>0</v>
      </c>
      <c r="O81" s="61">
        <f t="shared" si="2"/>
        <v>0</v>
      </c>
      <c r="P81" s="62"/>
      <c r="Q81" s="63"/>
    </row>
    <row r="82" spans="1:17" s="50" customFormat="1" ht="21" customHeight="1">
      <c r="A82" s="49"/>
      <c r="B82" s="53"/>
      <c r="C82" s="54"/>
      <c r="D82" s="54"/>
      <c r="E82" s="54"/>
      <c r="F82" s="55"/>
      <c r="G82" s="56"/>
      <c r="H82" s="57"/>
      <c r="I82" s="58"/>
      <c r="J82" s="59"/>
      <c r="K82" s="59"/>
      <c r="L82" s="65"/>
      <c r="M82" s="59"/>
      <c r="N82" s="60">
        <f t="shared" si="3"/>
        <v>0</v>
      </c>
      <c r="O82" s="61">
        <f t="shared" si="2"/>
        <v>0</v>
      </c>
      <c r="P82" s="62"/>
      <c r="Q82" s="63"/>
    </row>
    <row r="83" spans="1:17" s="50" customFormat="1" ht="21" customHeight="1">
      <c r="A83" s="49"/>
      <c r="B83" s="53"/>
      <c r="C83" s="54"/>
      <c r="D83" s="54"/>
      <c r="E83" s="54"/>
      <c r="F83" s="55"/>
      <c r="G83" s="56"/>
      <c r="H83" s="57"/>
      <c r="I83" s="58"/>
      <c r="J83" s="59"/>
      <c r="K83" s="59"/>
      <c r="L83" s="65"/>
      <c r="M83" s="59"/>
      <c r="N83" s="60">
        <f t="shared" si="3"/>
        <v>0</v>
      </c>
      <c r="O83" s="61">
        <f t="shared" si="2"/>
        <v>0</v>
      </c>
      <c r="P83" s="62"/>
      <c r="Q83" s="63"/>
    </row>
    <row r="84" spans="1:17" s="50" customFormat="1" ht="21" customHeight="1">
      <c r="A84" s="49"/>
      <c r="B84" s="53"/>
      <c r="C84" s="54"/>
      <c r="D84" s="54"/>
      <c r="E84" s="54"/>
      <c r="F84" s="55"/>
      <c r="G84" s="56"/>
      <c r="H84" s="57"/>
      <c r="I84" s="58"/>
      <c r="J84" s="59"/>
      <c r="K84" s="59"/>
      <c r="L84" s="59"/>
      <c r="M84" s="59"/>
      <c r="N84" s="60">
        <f t="shared" si="3"/>
        <v>0</v>
      </c>
      <c r="O84" s="61">
        <f t="shared" si="2"/>
        <v>0</v>
      </c>
      <c r="P84" s="62"/>
      <c r="Q84" s="63"/>
    </row>
    <row r="85" spans="1:17" s="50" customFormat="1" ht="21" customHeight="1">
      <c r="A85" s="49"/>
      <c r="B85" s="53"/>
      <c r="C85" s="54"/>
      <c r="D85" s="54"/>
      <c r="E85" s="54"/>
      <c r="F85" s="55"/>
      <c r="G85" s="56"/>
      <c r="H85" s="72"/>
      <c r="I85" s="58"/>
      <c r="J85" s="59"/>
      <c r="K85" s="59"/>
      <c r="L85" s="59"/>
      <c r="M85" s="59"/>
      <c r="N85" s="60">
        <f t="shared" si="3"/>
        <v>0</v>
      </c>
      <c r="O85" s="61">
        <f t="shared" si="2"/>
        <v>0</v>
      </c>
      <c r="P85" s="62"/>
      <c r="Q85" s="63"/>
    </row>
    <row r="86" spans="1:17" s="50" customFormat="1" ht="21" customHeight="1">
      <c r="A86" s="49"/>
      <c r="B86" s="53"/>
      <c r="C86" s="54"/>
      <c r="D86" s="54"/>
      <c r="E86" s="54"/>
      <c r="F86" s="55"/>
      <c r="G86" s="56"/>
      <c r="H86" s="72"/>
      <c r="I86" s="58"/>
      <c r="J86" s="59"/>
      <c r="K86" s="59"/>
      <c r="L86" s="65"/>
      <c r="M86" s="59"/>
      <c r="N86" s="60">
        <f t="shared" si="3"/>
        <v>0</v>
      </c>
      <c r="O86" s="61">
        <f t="shared" si="2"/>
        <v>0</v>
      </c>
      <c r="P86" s="62"/>
      <c r="Q86" s="63"/>
    </row>
    <row r="87" spans="1:17" s="50" customFormat="1" ht="21" customHeight="1">
      <c r="A87" s="49"/>
      <c r="B87" s="53"/>
      <c r="C87" s="54"/>
      <c r="D87" s="54"/>
      <c r="E87" s="54"/>
      <c r="F87" s="55"/>
      <c r="G87" s="56"/>
      <c r="H87" s="72"/>
      <c r="I87" s="58"/>
      <c r="J87" s="59"/>
      <c r="K87" s="59"/>
      <c r="L87" s="59"/>
      <c r="M87" s="59"/>
      <c r="N87" s="60">
        <f t="shared" si="3"/>
        <v>0</v>
      </c>
      <c r="O87" s="61">
        <f t="shared" si="2"/>
        <v>0</v>
      </c>
      <c r="P87" s="62"/>
      <c r="Q87" s="63"/>
    </row>
    <row r="88" spans="1:17" s="50" customFormat="1" ht="21" customHeight="1">
      <c r="A88" s="49"/>
      <c r="B88" s="53"/>
      <c r="C88" s="54"/>
      <c r="D88" s="54"/>
      <c r="E88" s="54"/>
      <c r="F88" s="55"/>
      <c r="G88" s="56"/>
      <c r="H88" s="72"/>
      <c r="I88" s="58"/>
      <c r="J88" s="59"/>
      <c r="K88" s="59"/>
      <c r="L88" s="59"/>
      <c r="M88" s="59"/>
      <c r="N88" s="60">
        <f t="shared" si="3"/>
        <v>0</v>
      </c>
      <c r="O88" s="61">
        <f t="shared" si="2"/>
        <v>0</v>
      </c>
      <c r="P88" s="62"/>
      <c r="Q88" s="63"/>
    </row>
    <row r="89" spans="1:17" s="50" customFormat="1" ht="21" customHeight="1">
      <c r="A89" s="49"/>
      <c r="B89" s="53"/>
      <c r="C89" s="54"/>
      <c r="D89" s="54"/>
      <c r="E89" s="54"/>
      <c r="F89" s="55"/>
      <c r="G89" s="56"/>
      <c r="H89" s="72"/>
      <c r="I89" s="58"/>
      <c r="J89" s="59"/>
      <c r="K89" s="59"/>
      <c r="L89" s="59"/>
      <c r="M89" s="59"/>
      <c r="N89" s="60">
        <f t="shared" si="3"/>
        <v>0</v>
      </c>
      <c r="O89" s="61">
        <f t="shared" si="2"/>
        <v>0</v>
      </c>
      <c r="P89" s="62"/>
      <c r="Q89" s="63"/>
    </row>
    <row r="90" spans="1:17" s="50" customFormat="1" ht="21" customHeight="1">
      <c r="A90" s="49"/>
      <c r="B90" s="53"/>
      <c r="C90" s="54"/>
      <c r="D90" s="54"/>
      <c r="E90" s="54"/>
      <c r="F90" s="55"/>
      <c r="G90" s="56"/>
      <c r="H90" s="72"/>
      <c r="I90" s="58"/>
      <c r="J90" s="59"/>
      <c r="K90" s="59"/>
      <c r="L90" s="65"/>
      <c r="M90" s="59"/>
      <c r="N90" s="60">
        <f t="shared" si="3"/>
        <v>0</v>
      </c>
      <c r="O90" s="61">
        <f t="shared" si="2"/>
        <v>0</v>
      </c>
      <c r="P90" s="62"/>
      <c r="Q90" s="63"/>
    </row>
    <row r="91" spans="1:17" s="50" customFormat="1" ht="21" customHeight="1">
      <c r="A91" s="49"/>
      <c r="B91" s="68"/>
      <c r="C91" s="69"/>
      <c r="D91" s="69"/>
      <c r="E91" s="69"/>
      <c r="F91" s="70"/>
      <c r="G91" s="71"/>
      <c r="H91" s="72"/>
      <c r="I91" s="58"/>
      <c r="J91" s="59"/>
      <c r="K91" s="59"/>
      <c r="L91" s="59"/>
      <c r="M91" s="59"/>
      <c r="N91" s="60">
        <f t="shared" si="3"/>
        <v>0</v>
      </c>
      <c r="O91" s="61">
        <f t="shared" si="2"/>
        <v>0</v>
      </c>
      <c r="P91" s="66"/>
      <c r="Q91" s="63"/>
    </row>
    <row r="92" spans="1:17" s="50" customFormat="1" ht="21" customHeight="1">
      <c r="A92" s="49"/>
      <c r="B92" s="68"/>
      <c r="C92" s="69"/>
      <c r="D92" s="69"/>
      <c r="E92" s="69"/>
      <c r="F92" s="70"/>
      <c r="G92" s="71"/>
      <c r="H92" s="72"/>
      <c r="I92" s="58"/>
      <c r="J92" s="59"/>
      <c r="K92" s="59"/>
      <c r="L92" s="59"/>
      <c r="M92" s="59"/>
      <c r="N92" s="60">
        <f t="shared" si="3"/>
        <v>0</v>
      </c>
      <c r="O92" s="61">
        <f t="shared" si="2"/>
        <v>0</v>
      </c>
      <c r="P92" s="62"/>
      <c r="Q92" s="63"/>
    </row>
    <row r="93" spans="1:17" s="50" customFormat="1" ht="21" customHeight="1">
      <c r="A93" s="49"/>
      <c r="B93" s="68"/>
      <c r="C93" s="69"/>
      <c r="D93" s="69"/>
      <c r="E93" s="69"/>
      <c r="F93" s="70"/>
      <c r="G93" s="71"/>
      <c r="H93" s="72"/>
      <c r="I93" s="58"/>
      <c r="J93" s="59"/>
      <c r="K93" s="59"/>
      <c r="L93" s="59"/>
      <c r="M93" s="59"/>
      <c r="N93" s="60">
        <f t="shared" si="3"/>
        <v>0</v>
      </c>
      <c r="O93" s="61">
        <f t="shared" si="2"/>
        <v>0</v>
      </c>
      <c r="P93" s="62"/>
      <c r="Q93" s="63"/>
    </row>
    <row r="94" spans="1:17" s="50" customFormat="1" ht="21" customHeight="1">
      <c r="A94" s="49"/>
      <c r="B94" s="68"/>
      <c r="C94" s="69"/>
      <c r="D94" s="69"/>
      <c r="E94" s="69"/>
      <c r="F94" s="70"/>
      <c r="G94" s="71"/>
      <c r="H94" s="72"/>
      <c r="I94" s="58"/>
      <c r="J94" s="59"/>
      <c r="K94" s="59"/>
      <c r="L94" s="59"/>
      <c r="M94" s="59"/>
      <c r="N94" s="60">
        <f t="shared" si="3"/>
        <v>0</v>
      </c>
      <c r="O94" s="61">
        <f t="shared" si="2"/>
        <v>0</v>
      </c>
      <c r="P94" s="62"/>
      <c r="Q94" s="63"/>
    </row>
    <row r="95" spans="1:17" s="50" customFormat="1" ht="21" customHeight="1">
      <c r="A95" s="49"/>
      <c r="B95" s="53"/>
      <c r="C95" s="54"/>
      <c r="D95" s="54"/>
      <c r="E95" s="54"/>
      <c r="F95" s="55"/>
      <c r="G95" s="56"/>
      <c r="H95" s="72"/>
      <c r="I95" s="58"/>
      <c r="J95" s="59"/>
      <c r="K95" s="59"/>
      <c r="L95" s="65"/>
      <c r="M95" s="59"/>
      <c r="N95" s="60">
        <f t="shared" si="3"/>
        <v>0</v>
      </c>
      <c r="O95" s="61">
        <f t="shared" si="2"/>
        <v>0</v>
      </c>
      <c r="P95" s="62"/>
      <c r="Q95" s="63"/>
    </row>
    <row r="96" spans="1:17" s="50" customFormat="1" ht="21" customHeight="1">
      <c r="A96" s="49"/>
      <c r="B96" s="53"/>
      <c r="C96" s="54"/>
      <c r="D96" s="54"/>
      <c r="E96" s="54"/>
      <c r="F96" s="55"/>
      <c r="G96" s="56"/>
      <c r="H96" s="72"/>
      <c r="I96" s="58"/>
      <c r="J96" s="59"/>
      <c r="K96" s="59"/>
      <c r="L96" s="65"/>
      <c r="M96" s="59"/>
      <c r="N96" s="60">
        <f t="shared" si="3"/>
        <v>0</v>
      </c>
      <c r="O96" s="61">
        <f t="shared" si="2"/>
        <v>0</v>
      </c>
      <c r="P96" s="62"/>
      <c r="Q96" s="63"/>
    </row>
    <row r="97" spans="1:17" s="50" customFormat="1" ht="21" customHeight="1">
      <c r="A97" s="49"/>
      <c r="B97" s="53"/>
      <c r="C97" s="54"/>
      <c r="D97" s="54"/>
      <c r="E97" s="54"/>
      <c r="F97" s="55"/>
      <c r="G97" s="56"/>
      <c r="H97" s="72"/>
      <c r="I97" s="58"/>
      <c r="J97" s="59"/>
      <c r="K97" s="59"/>
      <c r="L97" s="59"/>
      <c r="M97" s="59"/>
      <c r="N97" s="60">
        <f t="shared" si="3"/>
        <v>0</v>
      </c>
      <c r="O97" s="61">
        <f t="shared" si="2"/>
        <v>0</v>
      </c>
      <c r="P97" s="62"/>
      <c r="Q97" s="63"/>
    </row>
    <row r="98" spans="1:17" s="50" customFormat="1" ht="21" customHeight="1">
      <c r="A98" s="49"/>
      <c r="B98" s="68"/>
      <c r="C98" s="69"/>
      <c r="D98" s="69"/>
      <c r="E98" s="69"/>
      <c r="F98" s="70"/>
      <c r="G98" s="71"/>
      <c r="H98" s="72"/>
      <c r="I98" s="58"/>
      <c r="J98" s="59"/>
      <c r="K98" s="59"/>
      <c r="L98" s="59"/>
      <c r="M98" s="59"/>
      <c r="N98" s="60">
        <f t="shared" si="3"/>
        <v>0</v>
      </c>
      <c r="O98" s="61">
        <f t="shared" si="2"/>
        <v>0</v>
      </c>
      <c r="P98" s="62"/>
      <c r="Q98" s="63"/>
    </row>
    <row r="99" spans="1:17" s="50" customFormat="1" ht="21" customHeight="1">
      <c r="A99" s="49"/>
      <c r="B99" s="68"/>
      <c r="C99" s="69"/>
      <c r="D99" s="69"/>
      <c r="E99" s="69"/>
      <c r="F99" s="70"/>
      <c r="G99" s="71"/>
      <c r="H99" s="72"/>
      <c r="I99" s="58"/>
      <c r="J99" s="59"/>
      <c r="K99" s="59"/>
      <c r="L99" s="59"/>
      <c r="M99" s="59"/>
      <c r="N99" s="60">
        <f t="shared" si="3"/>
        <v>0</v>
      </c>
      <c r="O99" s="61">
        <f t="shared" si="2"/>
        <v>0</v>
      </c>
      <c r="P99" s="62"/>
      <c r="Q99" s="63"/>
    </row>
    <row r="100" spans="1:17" s="50" customFormat="1" ht="21" customHeight="1">
      <c r="A100" s="49"/>
      <c r="B100" s="68"/>
      <c r="C100" s="69"/>
      <c r="D100" s="69"/>
      <c r="E100" s="69"/>
      <c r="F100" s="70"/>
      <c r="G100" s="71"/>
      <c r="H100" s="72"/>
      <c r="I100" s="58"/>
      <c r="J100" s="59"/>
      <c r="K100" s="59"/>
      <c r="L100" s="59"/>
      <c r="M100" s="59"/>
      <c r="N100" s="60">
        <f t="shared" si="3"/>
        <v>0</v>
      </c>
      <c r="O100" s="61">
        <f t="shared" si="2"/>
        <v>0</v>
      </c>
      <c r="P100" s="62"/>
      <c r="Q100" s="63"/>
    </row>
    <row r="101" spans="1:17" s="50" customFormat="1" ht="21" customHeight="1">
      <c r="A101" s="49"/>
      <c r="B101" s="68"/>
      <c r="C101" s="69"/>
      <c r="D101" s="69"/>
      <c r="E101" s="69"/>
      <c r="F101" s="70"/>
      <c r="G101" s="71"/>
      <c r="H101" s="72"/>
      <c r="I101" s="58"/>
      <c r="J101" s="59"/>
      <c r="K101" s="59"/>
      <c r="L101" s="59"/>
      <c r="M101" s="59"/>
      <c r="N101" s="60">
        <f t="shared" si="3"/>
        <v>0</v>
      </c>
      <c r="O101" s="61">
        <f t="shared" si="2"/>
        <v>0</v>
      </c>
      <c r="P101" s="62"/>
      <c r="Q101" s="63"/>
    </row>
    <row r="102" spans="1:17" s="50" customFormat="1" ht="21" customHeight="1">
      <c r="A102" s="49"/>
      <c r="B102" s="68"/>
      <c r="C102" s="69"/>
      <c r="D102" s="69"/>
      <c r="E102" s="69"/>
      <c r="F102" s="70"/>
      <c r="G102" s="71"/>
      <c r="H102" s="72"/>
      <c r="I102" s="58"/>
      <c r="J102" s="59"/>
      <c r="K102" s="59"/>
      <c r="L102" s="59"/>
      <c r="M102" s="59"/>
      <c r="N102" s="60">
        <f t="shared" si="3"/>
        <v>0</v>
      </c>
      <c r="O102" s="61">
        <f t="shared" si="2"/>
        <v>0</v>
      </c>
      <c r="P102" s="62"/>
      <c r="Q102" s="63"/>
    </row>
    <row r="103" spans="1:17" s="50" customFormat="1" ht="21" customHeight="1">
      <c r="A103" s="49"/>
      <c r="B103" s="68"/>
      <c r="C103" s="69"/>
      <c r="D103" s="69"/>
      <c r="E103" s="69"/>
      <c r="F103" s="70"/>
      <c r="G103" s="71"/>
      <c r="H103" s="72"/>
      <c r="I103" s="76"/>
      <c r="J103" s="59"/>
      <c r="K103" s="59"/>
      <c r="L103" s="59"/>
      <c r="M103" s="59"/>
      <c r="N103" s="60">
        <f t="shared" si="3"/>
        <v>0</v>
      </c>
      <c r="O103" s="61">
        <f t="shared" si="2"/>
        <v>0</v>
      </c>
      <c r="P103" s="62"/>
      <c r="Q103" s="63"/>
    </row>
    <row r="104" spans="1:17" s="50" customFormat="1" ht="21" customHeight="1">
      <c r="A104" s="49"/>
      <c r="B104" s="68"/>
      <c r="C104" s="69"/>
      <c r="D104" s="69"/>
      <c r="E104" s="69"/>
      <c r="F104" s="70"/>
      <c r="G104" s="71"/>
      <c r="H104" s="72"/>
      <c r="I104" s="76"/>
      <c r="J104" s="59"/>
      <c r="K104" s="59"/>
      <c r="L104" s="59"/>
      <c r="M104" s="59"/>
      <c r="N104" s="60">
        <f t="shared" si="3"/>
        <v>0</v>
      </c>
      <c r="O104" s="61">
        <f t="shared" si="2"/>
        <v>0</v>
      </c>
      <c r="P104" s="62"/>
      <c r="Q104" s="63"/>
    </row>
    <row r="105" spans="1:17" s="50" customFormat="1" ht="21" customHeight="1">
      <c r="A105" s="49"/>
      <c r="B105" s="68"/>
      <c r="C105" s="69"/>
      <c r="D105" s="69"/>
      <c r="E105" s="69"/>
      <c r="F105" s="70"/>
      <c r="G105" s="71"/>
      <c r="H105" s="72"/>
      <c r="I105" s="76"/>
      <c r="J105" s="59"/>
      <c r="K105" s="59"/>
      <c r="L105" s="65"/>
      <c r="M105" s="59"/>
      <c r="N105" s="60">
        <f t="shared" si="3"/>
        <v>0</v>
      </c>
      <c r="O105" s="61">
        <f t="shared" si="2"/>
        <v>0</v>
      </c>
      <c r="P105" s="62"/>
      <c r="Q105" s="63"/>
    </row>
    <row r="106" spans="1:17" s="50" customFormat="1" ht="21" customHeight="1">
      <c r="A106" s="49"/>
      <c r="B106" s="68"/>
      <c r="C106" s="69"/>
      <c r="D106" s="69"/>
      <c r="E106" s="69"/>
      <c r="F106" s="70"/>
      <c r="G106" s="71"/>
      <c r="H106" s="72"/>
      <c r="I106" s="76"/>
      <c r="J106" s="59"/>
      <c r="K106" s="59"/>
      <c r="L106" s="65"/>
      <c r="M106" s="59"/>
      <c r="N106" s="60">
        <f t="shared" si="3"/>
        <v>0</v>
      </c>
      <c r="O106" s="61">
        <f t="shared" si="2"/>
        <v>0</v>
      </c>
      <c r="P106" s="62"/>
      <c r="Q106" s="63"/>
    </row>
    <row r="107" spans="1:17" s="50" customFormat="1" ht="21" customHeight="1">
      <c r="A107" s="49"/>
      <c r="B107" s="68"/>
      <c r="C107" s="69"/>
      <c r="D107" s="69"/>
      <c r="E107" s="69"/>
      <c r="F107" s="70"/>
      <c r="G107" s="71"/>
      <c r="H107" s="72"/>
      <c r="I107" s="76"/>
      <c r="J107" s="59"/>
      <c r="K107" s="59"/>
      <c r="L107" s="65"/>
      <c r="M107" s="59"/>
      <c r="N107" s="60">
        <f t="shared" si="3"/>
        <v>0</v>
      </c>
      <c r="O107" s="61">
        <f t="shared" si="2"/>
        <v>0</v>
      </c>
      <c r="P107" s="62"/>
      <c r="Q107" s="63"/>
    </row>
    <row r="108" spans="1:17" s="50" customFormat="1" ht="21" customHeight="1">
      <c r="A108" s="49"/>
      <c r="B108" s="68"/>
      <c r="C108" s="69"/>
      <c r="D108" s="69"/>
      <c r="E108" s="69"/>
      <c r="F108" s="70"/>
      <c r="G108" s="71"/>
      <c r="H108" s="72"/>
      <c r="I108" s="76"/>
      <c r="J108" s="59"/>
      <c r="K108" s="59"/>
      <c r="L108" s="59"/>
      <c r="M108" s="59"/>
      <c r="N108" s="60">
        <f t="shared" si="3"/>
        <v>0</v>
      </c>
      <c r="O108" s="61">
        <f t="shared" si="2"/>
        <v>0</v>
      </c>
      <c r="P108" s="62"/>
      <c r="Q108" s="63"/>
    </row>
    <row r="109" spans="1:17" s="50" customFormat="1" ht="21" customHeight="1">
      <c r="A109" s="49"/>
      <c r="B109" s="68"/>
      <c r="C109" s="69"/>
      <c r="D109" s="69"/>
      <c r="E109" s="69"/>
      <c r="F109" s="70"/>
      <c r="G109" s="71"/>
      <c r="H109" s="72"/>
      <c r="I109" s="76"/>
      <c r="J109" s="59"/>
      <c r="K109" s="59"/>
      <c r="L109" s="59"/>
      <c r="M109" s="59"/>
      <c r="N109" s="60">
        <f t="shared" si="3"/>
        <v>0</v>
      </c>
      <c r="O109" s="61">
        <f t="shared" si="2"/>
        <v>0</v>
      </c>
      <c r="P109" s="66"/>
      <c r="Q109" s="63"/>
    </row>
    <row r="110" spans="1:17" s="50" customFormat="1" ht="21" customHeight="1">
      <c r="A110" s="49"/>
      <c r="B110" s="68"/>
      <c r="C110" s="69"/>
      <c r="D110" s="69"/>
      <c r="E110" s="69"/>
      <c r="F110" s="70"/>
      <c r="G110" s="71"/>
      <c r="H110" s="72"/>
      <c r="I110" s="76"/>
      <c r="J110" s="59"/>
      <c r="K110" s="59"/>
      <c r="L110" s="59"/>
      <c r="M110" s="59"/>
      <c r="N110" s="60">
        <f t="shared" si="3"/>
        <v>0</v>
      </c>
      <c r="O110" s="61">
        <f t="shared" si="2"/>
        <v>0</v>
      </c>
      <c r="P110" s="62"/>
      <c r="Q110" s="63"/>
    </row>
    <row r="111" spans="1:17" s="50" customFormat="1" ht="21" customHeight="1">
      <c r="A111" s="49"/>
      <c r="B111" s="68"/>
      <c r="C111" s="69"/>
      <c r="D111" s="69"/>
      <c r="E111" s="69"/>
      <c r="F111" s="70"/>
      <c r="G111" s="71"/>
      <c r="H111" s="72"/>
      <c r="I111" s="76"/>
      <c r="J111" s="59"/>
      <c r="K111" s="59"/>
      <c r="L111" s="59"/>
      <c r="M111" s="59"/>
      <c r="N111" s="60">
        <f t="shared" si="3"/>
        <v>0</v>
      </c>
      <c r="O111" s="61">
        <f t="shared" si="2"/>
        <v>0</v>
      </c>
      <c r="P111" s="62"/>
      <c r="Q111" s="63"/>
    </row>
    <row r="112" spans="1:17" s="50" customFormat="1" ht="21" customHeight="1">
      <c r="A112" s="49"/>
      <c r="B112" s="68"/>
      <c r="C112" s="69"/>
      <c r="D112" s="69"/>
      <c r="E112" s="69"/>
      <c r="F112" s="70"/>
      <c r="G112" s="71"/>
      <c r="H112" s="72"/>
      <c r="I112" s="58"/>
      <c r="J112" s="59"/>
      <c r="K112" s="59"/>
      <c r="L112" s="59"/>
      <c r="M112" s="59"/>
      <c r="N112" s="60">
        <f t="shared" si="3"/>
        <v>0</v>
      </c>
      <c r="O112" s="61">
        <f t="shared" si="2"/>
        <v>0</v>
      </c>
      <c r="P112" s="62"/>
      <c r="Q112" s="63"/>
    </row>
    <row r="113" spans="1:17" s="50" customFormat="1" ht="21" customHeight="1">
      <c r="A113" s="49"/>
      <c r="B113" s="68"/>
      <c r="C113" s="69"/>
      <c r="D113" s="69"/>
      <c r="E113" s="69"/>
      <c r="F113" s="70"/>
      <c r="G113" s="71"/>
      <c r="H113" s="72"/>
      <c r="I113" s="58"/>
      <c r="J113" s="59"/>
      <c r="K113" s="59"/>
      <c r="L113" s="59"/>
      <c r="M113" s="59"/>
      <c r="N113" s="60">
        <f t="shared" si="3"/>
        <v>0</v>
      </c>
      <c r="O113" s="61">
        <f t="shared" si="2"/>
        <v>0</v>
      </c>
      <c r="P113" s="62"/>
      <c r="Q113" s="63"/>
    </row>
    <row r="114" spans="1:17" s="50" customFormat="1" ht="21" customHeight="1">
      <c r="A114" s="49"/>
      <c r="B114" s="68"/>
      <c r="C114" s="69"/>
      <c r="D114" s="69"/>
      <c r="E114" s="69"/>
      <c r="F114" s="70"/>
      <c r="G114" s="71"/>
      <c r="H114" s="72"/>
      <c r="I114" s="58"/>
      <c r="J114" s="59"/>
      <c r="K114" s="59"/>
      <c r="L114" s="59"/>
      <c r="M114" s="59"/>
      <c r="N114" s="60">
        <f t="shared" si="3"/>
        <v>0</v>
      </c>
      <c r="O114" s="61">
        <f t="shared" si="2"/>
        <v>0</v>
      </c>
      <c r="P114" s="62"/>
      <c r="Q114" s="63"/>
    </row>
    <row r="115" spans="1:17" s="50" customFormat="1" ht="21" customHeight="1">
      <c r="A115" s="49"/>
      <c r="B115" s="68"/>
      <c r="C115" s="69"/>
      <c r="D115" s="69"/>
      <c r="E115" s="69"/>
      <c r="F115" s="70"/>
      <c r="G115" s="71"/>
      <c r="H115" s="72"/>
      <c r="I115" s="58"/>
      <c r="J115" s="59"/>
      <c r="K115" s="59"/>
      <c r="L115" s="59"/>
      <c r="M115" s="59"/>
      <c r="N115" s="60">
        <f t="shared" si="3"/>
        <v>0</v>
      </c>
      <c r="O115" s="61">
        <f t="shared" si="2"/>
        <v>0</v>
      </c>
      <c r="P115" s="62"/>
      <c r="Q115" s="63"/>
    </row>
    <row r="116" spans="1:17" s="50" customFormat="1" ht="21" customHeight="1">
      <c r="A116" s="49"/>
      <c r="B116" s="68"/>
      <c r="C116" s="69"/>
      <c r="D116" s="69"/>
      <c r="E116" s="69"/>
      <c r="F116" s="70"/>
      <c r="G116" s="71"/>
      <c r="H116" s="72"/>
      <c r="I116" s="58"/>
      <c r="J116" s="59"/>
      <c r="K116" s="59"/>
      <c r="L116" s="65"/>
      <c r="M116" s="59"/>
      <c r="N116" s="60">
        <f t="shared" si="3"/>
        <v>0</v>
      </c>
      <c r="O116" s="61">
        <f t="shared" si="2"/>
        <v>0</v>
      </c>
      <c r="P116" s="66"/>
      <c r="Q116" s="63"/>
    </row>
    <row r="117" spans="1:17" s="50" customFormat="1" ht="21" customHeight="1">
      <c r="A117" s="49"/>
      <c r="B117" s="68"/>
      <c r="C117" s="69"/>
      <c r="D117" s="69"/>
      <c r="E117" s="69"/>
      <c r="F117" s="70"/>
      <c r="G117" s="71"/>
      <c r="H117" s="72"/>
      <c r="I117" s="58"/>
      <c r="J117" s="59"/>
      <c r="K117" s="59"/>
      <c r="L117" s="65"/>
      <c r="M117" s="59"/>
      <c r="N117" s="60">
        <f t="shared" si="3"/>
        <v>0</v>
      </c>
      <c r="O117" s="61">
        <f t="shared" si="2"/>
        <v>0</v>
      </c>
      <c r="P117" s="66"/>
      <c r="Q117" s="63"/>
    </row>
    <row r="118" spans="1:17" s="50" customFormat="1" ht="21" customHeight="1">
      <c r="A118" s="49"/>
      <c r="B118" s="68"/>
      <c r="C118" s="69"/>
      <c r="D118" s="69"/>
      <c r="E118" s="69"/>
      <c r="F118" s="70"/>
      <c r="G118" s="71"/>
      <c r="H118" s="72"/>
      <c r="I118" s="58"/>
      <c r="J118" s="59"/>
      <c r="K118" s="59"/>
      <c r="L118" s="65"/>
      <c r="M118" s="59"/>
      <c r="N118" s="60">
        <f t="shared" si="3"/>
        <v>0</v>
      </c>
      <c r="O118" s="61">
        <f t="shared" si="2"/>
        <v>0</v>
      </c>
      <c r="P118" s="62"/>
      <c r="Q118" s="63"/>
    </row>
    <row r="119" spans="1:17" s="50" customFormat="1" ht="21" customHeight="1">
      <c r="A119" s="49"/>
      <c r="B119" s="68"/>
      <c r="C119" s="69"/>
      <c r="D119" s="69"/>
      <c r="E119" s="69"/>
      <c r="F119" s="70"/>
      <c r="G119" s="71"/>
      <c r="H119" s="72"/>
      <c r="I119" s="58"/>
      <c r="J119" s="59"/>
      <c r="K119" s="59"/>
      <c r="L119" s="65"/>
      <c r="M119" s="59"/>
      <c r="N119" s="60">
        <f t="shared" si="3"/>
        <v>0</v>
      </c>
      <c r="O119" s="61">
        <f t="shared" si="2"/>
        <v>0</v>
      </c>
      <c r="P119" s="62"/>
      <c r="Q119" s="63"/>
    </row>
    <row r="120" spans="1:17" s="50" customFormat="1" ht="21" customHeight="1">
      <c r="A120" s="49"/>
      <c r="B120" s="68"/>
      <c r="C120" s="69"/>
      <c r="D120" s="69"/>
      <c r="E120" s="69"/>
      <c r="F120" s="70"/>
      <c r="G120" s="71"/>
      <c r="H120" s="72"/>
      <c r="I120" s="58"/>
      <c r="J120" s="59"/>
      <c r="K120" s="59"/>
      <c r="L120" s="65"/>
      <c r="M120" s="59"/>
      <c r="N120" s="60">
        <f t="shared" si="3"/>
        <v>0</v>
      </c>
      <c r="O120" s="61">
        <f t="shared" si="2"/>
        <v>0</v>
      </c>
      <c r="P120" s="62"/>
      <c r="Q120" s="63"/>
    </row>
    <row r="121" spans="1:17" s="50" customFormat="1" ht="21" customHeight="1">
      <c r="A121" s="49"/>
      <c r="B121" s="68"/>
      <c r="C121" s="69"/>
      <c r="D121" s="69"/>
      <c r="E121" s="69"/>
      <c r="F121" s="70"/>
      <c r="G121" s="71"/>
      <c r="H121" s="72"/>
      <c r="I121" s="58"/>
      <c r="J121" s="59"/>
      <c r="K121" s="59"/>
      <c r="L121" s="65"/>
      <c r="M121" s="59"/>
      <c r="N121" s="60">
        <f t="shared" si="3"/>
        <v>0</v>
      </c>
      <c r="O121" s="61">
        <f t="shared" si="2"/>
        <v>0</v>
      </c>
      <c r="P121" s="62"/>
      <c r="Q121" s="63"/>
    </row>
    <row r="122" spans="1:17" s="50" customFormat="1" ht="21" customHeight="1">
      <c r="A122" s="49"/>
      <c r="B122" s="68"/>
      <c r="C122" s="69"/>
      <c r="D122" s="69"/>
      <c r="E122" s="69"/>
      <c r="F122" s="70"/>
      <c r="G122" s="71"/>
      <c r="H122" s="72"/>
      <c r="I122" s="58"/>
      <c r="J122" s="59"/>
      <c r="K122" s="59"/>
      <c r="L122" s="65"/>
      <c r="M122" s="59"/>
      <c r="N122" s="60">
        <f t="shared" si="3"/>
        <v>0</v>
      </c>
      <c r="O122" s="61">
        <f t="shared" si="2"/>
        <v>0</v>
      </c>
      <c r="P122" s="62"/>
      <c r="Q122" s="63"/>
    </row>
    <row r="123" spans="1:17" s="50" customFormat="1" ht="21" customHeight="1">
      <c r="A123" s="49"/>
      <c r="B123" s="68"/>
      <c r="C123" s="69"/>
      <c r="D123" s="69"/>
      <c r="E123" s="69"/>
      <c r="F123" s="70"/>
      <c r="G123" s="71"/>
      <c r="H123" s="72"/>
      <c r="I123" s="58"/>
      <c r="J123" s="59"/>
      <c r="K123" s="59"/>
      <c r="L123" s="65"/>
      <c r="M123" s="59"/>
      <c r="N123" s="60">
        <f t="shared" si="3"/>
        <v>0</v>
      </c>
      <c r="O123" s="61">
        <f t="shared" si="2"/>
        <v>0</v>
      </c>
      <c r="P123" s="62"/>
      <c r="Q123" s="63"/>
    </row>
    <row r="124" spans="1:17" s="50" customFormat="1" ht="21" customHeight="1">
      <c r="A124" s="49"/>
      <c r="B124" s="68"/>
      <c r="C124" s="69"/>
      <c r="D124" s="69"/>
      <c r="E124" s="69"/>
      <c r="F124" s="70"/>
      <c r="G124" s="71"/>
      <c r="H124" s="72"/>
      <c r="I124" s="58"/>
      <c r="J124" s="59"/>
      <c r="K124" s="59"/>
      <c r="L124" s="65"/>
      <c r="M124" s="59"/>
      <c r="N124" s="60">
        <f t="shared" si="3"/>
        <v>0</v>
      </c>
      <c r="O124" s="61">
        <f t="shared" si="2"/>
        <v>0</v>
      </c>
      <c r="P124" s="62"/>
      <c r="Q124" s="63"/>
    </row>
    <row r="125" spans="1:17" s="50" customFormat="1" ht="21" customHeight="1">
      <c r="A125" s="49"/>
      <c r="B125" s="68"/>
      <c r="C125" s="69"/>
      <c r="D125" s="69"/>
      <c r="E125" s="69"/>
      <c r="F125" s="70"/>
      <c r="G125" s="56"/>
      <c r="H125" s="57"/>
      <c r="I125" s="58"/>
      <c r="J125" s="59"/>
      <c r="K125" s="59"/>
      <c r="L125" s="59"/>
      <c r="M125" s="59"/>
      <c r="N125" s="60">
        <f t="shared" si="3"/>
        <v>0</v>
      </c>
      <c r="O125" s="61">
        <f t="shared" si="2"/>
        <v>0</v>
      </c>
      <c r="P125" s="62"/>
      <c r="Q125" s="63"/>
    </row>
    <row r="126" spans="1:17" s="50" customFormat="1" ht="21" customHeight="1">
      <c r="A126" s="49"/>
      <c r="B126" s="68"/>
      <c r="C126" s="69"/>
      <c r="D126" s="69"/>
      <c r="E126" s="69"/>
      <c r="F126" s="70"/>
      <c r="G126" s="71"/>
      <c r="H126" s="72"/>
      <c r="I126" s="58"/>
      <c r="J126" s="59"/>
      <c r="K126" s="59"/>
      <c r="L126" s="59"/>
      <c r="M126" s="59"/>
      <c r="N126" s="60">
        <f t="shared" si="3"/>
        <v>0</v>
      </c>
      <c r="O126" s="61">
        <f t="shared" si="2"/>
        <v>0</v>
      </c>
      <c r="P126" s="62"/>
      <c r="Q126" s="63"/>
    </row>
    <row r="127" spans="1:17" s="50" customFormat="1" ht="21" customHeight="1">
      <c r="A127" s="49"/>
      <c r="B127" s="68"/>
      <c r="C127" s="69"/>
      <c r="D127" s="69"/>
      <c r="E127" s="69"/>
      <c r="F127" s="70"/>
      <c r="G127" s="71"/>
      <c r="H127" s="72"/>
      <c r="I127" s="58"/>
      <c r="J127" s="59"/>
      <c r="K127" s="59"/>
      <c r="L127" s="59"/>
      <c r="M127" s="59"/>
      <c r="N127" s="60">
        <f t="shared" si="3"/>
        <v>0</v>
      </c>
      <c r="O127" s="61">
        <f t="shared" si="2"/>
        <v>0</v>
      </c>
      <c r="P127" s="62"/>
      <c r="Q127" s="63"/>
    </row>
    <row r="128" spans="1:17" s="50" customFormat="1" ht="21" customHeight="1">
      <c r="A128" s="49"/>
      <c r="B128" s="68"/>
      <c r="C128" s="69"/>
      <c r="D128" s="69"/>
      <c r="E128" s="69"/>
      <c r="F128" s="70"/>
      <c r="G128" s="71"/>
      <c r="H128" s="72"/>
      <c r="I128" s="58"/>
      <c r="J128" s="59"/>
      <c r="K128" s="59"/>
      <c r="L128" s="59"/>
      <c r="M128" s="59"/>
      <c r="N128" s="60">
        <f t="shared" si="3"/>
        <v>0</v>
      </c>
      <c r="O128" s="61">
        <f t="shared" si="2"/>
        <v>0</v>
      </c>
      <c r="P128" s="62"/>
      <c r="Q128" s="63"/>
    </row>
    <row r="129" spans="1:17" s="50" customFormat="1" ht="21" customHeight="1">
      <c r="A129" s="49"/>
      <c r="B129" s="68"/>
      <c r="C129" s="69"/>
      <c r="D129" s="69"/>
      <c r="E129" s="69"/>
      <c r="F129" s="70"/>
      <c r="G129" s="71"/>
      <c r="H129" s="72"/>
      <c r="I129" s="58"/>
      <c r="J129" s="59"/>
      <c r="K129" s="59"/>
      <c r="L129" s="59"/>
      <c r="M129" s="59"/>
      <c r="N129" s="60">
        <f t="shared" si="3"/>
        <v>0</v>
      </c>
      <c r="O129" s="61">
        <f t="shared" si="2"/>
        <v>0</v>
      </c>
      <c r="P129" s="62"/>
      <c r="Q129" s="63"/>
    </row>
    <row r="130" spans="1:17" s="50" customFormat="1" ht="21" customHeight="1">
      <c r="A130" s="49"/>
      <c r="B130" s="68"/>
      <c r="C130" s="69"/>
      <c r="D130" s="69"/>
      <c r="E130" s="69"/>
      <c r="F130" s="70"/>
      <c r="G130" s="71"/>
      <c r="H130" s="72"/>
      <c r="I130" s="58"/>
      <c r="J130" s="59"/>
      <c r="K130" s="59"/>
      <c r="L130" s="59"/>
      <c r="M130" s="59"/>
      <c r="N130" s="60">
        <f t="shared" si="3"/>
        <v>0</v>
      </c>
      <c r="O130" s="61">
        <f t="shared" si="2"/>
        <v>0</v>
      </c>
      <c r="P130" s="62"/>
      <c r="Q130" s="63"/>
    </row>
    <row r="131" spans="1:17" s="50" customFormat="1" ht="21" customHeight="1">
      <c r="A131" s="49"/>
      <c r="B131" s="68"/>
      <c r="C131" s="69"/>
      <c r="D131" s="69"/>
      <c r="E131" s="69"/>
      <c r="F131" s="70"/>
      <c r="G131" s="71"/>
      <c r="H131" s="72"/>
      <c r="I131" s="58"/>
      <c r="J131" s="59"/>
      <c r="K131" s="59"/>
      <c r="L131" s="59"/>
      <c r="M131" s="59"/>
      <c r="N131" s="60">
        <f t="shared" si="3"/>
        <v>0</v>
      </c>
      <c r="O131" s="61">
        <f t="shared" si="2"/>
        <v>0</v>
      </c>
      <c r="P131" s="62"/>
      <c r="Q131" s="63"/>
    </row>
    <row r="132" spans="1:17" s="50" customFormat="1" ht="21" customHeight="1">
      <c r="A132" s="49"/>
      <c r="B132" s="68"/>
      <c r="C132" s="69"/>
      <c r="D132" s="69"/>
      <c r="E132" s="69"/>
      <c r="F132" s="70"/>
      <c r="G132" s="71"/>
      <c r="H132" s="72"/>
      <c r="I132" s="58"/>
      <c r="J132" s="59"/>
      <c r="K132" s="59"/>
      <c r="L132" s="59"/>
      <c r="M132" s="59"/>
      <c r="N132" s="60">
        <f t="shared" si="3"/>
        <v>0</v>
      </c>
      <c r="O132" s="61">
        <f t="shared" si="2"/>
        <v>0</v>
      </c>
      <c r="P132" s="62"/>
      <c r="Q132" s="63"/>
    </row>
    <row r="133" spans="1:17" s="50" customFormat="1" ht="21" customHeight="1">
      <c r="A133" s="49"/>
      <c r="B133" s="68"/>
      <c r="C133" s="69"/>
      <c r="D133" s="69"/>
      <c r="E133" s="69"/>
      <c r="F133" s="70"/>
      <c r="G133" s="71"/>
      <c r="H133" s="72"/>
      <c r="I133" s="58"/>
      <c r="J133" s="59"/>
      <c r="K133" s="59"/>
      <c r="L133" s="59"/>
      <c r="M133" s="59"/>
      <c r="N133" s="60">
        <f t="shared" si="3"/>
        <v>0</v>
      </c>
      <c r="O133" s="61">
        <f t="shared" si="2"/>
        <v>0</v>
      </c>
      <c r="P133" s="62"/>
      <c r="Q133" s="63"/>
    </row>
    <row r="134" spans="1:17" s="50" customFormat="1" ht="21" customHeight="1">
      <c r="A134" s="49"/>
      <c r="B134" s="68"/>
      <c r="C134" s="69"/>
      <c r="D134" s="69"/>
      <c r="E134" s="69"/>
      <c r="F134" s="70"/>
      <c r="G134" s="71"/>
      <c r="H134" s="72"/>
      <c r="I134" s="58"/>
      <c r="J134" s="59"/>
      <c r="K134" s="59"/>
      <c r="L134" s="59"/>
      <c r="M134" s="59"/>
      <c r="N134" s="60">
        <f t="shared" si="3"/>
        <v>0</v>
      </c>
      <c r="O134" s="61">
        <f t="shared" si="2"/>
        <v>0</v>
      </c>
      <c r="P134" s="62"/>
      <c r="Q134" s="63"/>
    </row>
    <row r="135" spans="1:17" s="50" customFormat="1" ht="21" customHeight="1">
      <c r="A135" s="49"/>
      <c r="B135" s="68"/>
      <c r="C135" s="69"/>
      <c r="D135" s="69"/>
      <c r="E135" s="69"/>
      <c r="F135" s="70"/>
      <c r="G135" s="71"/>
      <c r="H135" s="72"/>
      <c r="I135" s="58"/>
      <c r="J135" s="59"/>
      <c r="K135" s="59"/>
      <c r="L135" s="59"/>
      <c r="M135" s="59"/>
      <c r="N135" s="60">
        <f t="shared" ref="N135:N198" si="4">MIN(J135:M135)</f>
        <v>0</v>
      </c>
      <c r="O135" s="61">
        <f t="shared" ref="O135:O198" si="5">N135*I135</f>
        <v>0</v>
      </c>
      <c r="P135" s="62"/>
      <c r="Q135" s="63"/>
    </row>
    <row r="136" spans="1:17" s="50" customFormat="1" ht="21" customHeight="1">
      <c r="A136" s="49"/>
      <c r="B136" s="68"/>
      <c r="C136" s="69"/>
      <c r="D136" s="69"/>
      <c r="E136" s="69"/>
      <c r="F136" s="70"/>
      <c r="G136" s="71"/>
      <c r="H136" s="72"/>
      <c r="I136" s="58"/>
      <c r="J136" s="59"/>
      <c r="K136" s="59"/>
      <c r="L136" s="59"/>
      <c r="M136" s="59"/>
      <c r="N136" s="60">
        <f t="shared" si="4"/>
        <v>0</v>
      </c>
      <c r="O136" s="61">
        <f t="shared" si="5"/>
        <v>0</v>
      </c>
      <c r="P136" s="62"/>
      <c r="Q136" s="63"/>
    </row>
    <row r="137" spans="1:17" s="50" customFormat="1" ht="21" customHeight="1">
      <c r="A137" s="49"/>
      <c r="B137" s="68"/>
      <c r="C137" s="69"/>
      <c r="D137" s="69"/>
      <c r="E137" s="69"/>
      <c r="F137" s="70"/>
      <c r="G137" s="71"/>
      <c r="H137" s="72"/>
      <c r="I137" s="58"/>
      <c r="J137" s="59"/>
      <c r="K137" s="59"/>
      <c r="L137" s="59"/>
      <c r="M137" s="59"/>
      <c r="N137" s="60">
        <f t="shared" si="4"/>
        <v>0</v>
      </c>
      <c r="O137" s="61">
        <f t="shared" si="5"/>
        <v>0</v>
      </c>
      <c r="P137" s="62"/>
      <c r="Q137" s="63"/>
    </row>
    <row r="138" spans="1:17" s="50" customFormat="1" ht="21" customHeight="1">
      <c r="A138" s="49"/>
      <c r="B138" s="68"/>
      <c r="C138" s="69"/>
      <c r="D138" s="69"/>
      <c r="E138" s="69"/>
      <c r="F138" s="70"/>
      <c r="G138" s="71"/>
      <c r="H138" s="72"/>
      <c r="I138" s="58"/>
      <c r="J138" s="59"/>
      <c r="K138" s="59"/>
      <c r="L138" s="59"/>
      <c r="M138" s="59"/>
      <c r="N138" s="60">
        <f t="shared" si="4"/>
        <v>0</v>
      </c>
      <c r="O138" s="61">
        <f t="shared" si="5"/>
        <v>0</v>
      </c>
      <c r="P138" s="62"/>
      <c r="Q138" s="63"/>
    </row>
    <row r="139" spans="1:17" s="50" customFormat="1" ht="21" customHeight="1">
      <c r="A139" s="49"/>
      <c r="B139" s="68"/>
      <c r="C139" s="69"/>
      <c r="D139" s="69"/>
      <c r="E139" s="69"/>
      <c r="F139" s="70"/>
      <c r="G139" s="71"/>
      <c r="H139" s="72"/>
      <c r="I139" s="58"/>
      <c r="J139" s="59"/>
      <c r="K139" s="59"/>
      <c r="L139" s="59"/>
      <c r="M139" s="59"/>
      <c r="N139" s="60">
        <f t="shared" si="4"/>
        <v>0</v>
      </c>
      <c r="O139" s="61">
        <f t="shared" si="5"/>
        <v>0</v>
      </c>
      <c r="P139" s="62"/>
      <c r="Q139" s="63"/>
    </row>
    <row r="140" spans="1:17" s="50" customFormat="1" ht="21" customHeight="1">
      <c r="A140" s="49"/>
      <c r="B140" s="68"/>
      <c r="C140" s="69"/>
      <c r="D140" s="69"/>
      <c r="E140" s="69"/>
      <c r="F140" s="70"/>
      <c r="G140" s="71"/>
      <c r="H140" s="72"/>
      <c r="I140" s="58"/>
      <c r="J140" s="59"/>
      <c r="K140" s="59"/>
      <c r="L140" s="59"/>
      <c r="M140" s="59"/>
      <c r="N140" s="60">
        <f t="shared" si="4"/>
        <v>0</v>
      </c>
      <c r="O140" s="61">
        <f t="shared" si="5"/>
        <v>0</v>
      </c>
      <c r="P140" s="62"/>
      <c r="Q140" s="63"/>
    </row>
    <row r="141" spans="1:17" s="50" customFormat="1" ht="21" customHeight="1">
      <c r="A141" s="49"/>
      <c r="B141" s="68"/>
      <c r="C141" s="69"/>
      <c r="D141" s="69"/>
      <c r="E141" s="69"/>
      <c r="F141" s="70"/>
      <c r="G141" s="71"/>
      <c r="H141" s="72"/>
      <c r="I141" s="58"/>
      <c r="J141" s="59"/>
      <c r="K141" s="59"/>
      <c r="L141" s="59"/>
      <c r="M141" s="59"/>
      <c r="N141" s="60">
        <f t="shared" si="4"/>
        <v>0</v>
      </c>
      <c r="O141" s="61">
        <f t="shared" si="5"/>
        <v>0</v>
      </c>
      <c r="P141" s="62"/>
      <c r="Q141" s="63"/>
    </row>
    <row r="142" spans="1:17" s="50" customFormat="1" ht="21" customHeight="1">
      <c r="A142" s="49"/>
      <c r="B142" s="68"/>
      <c r="C142" s="69"/>
      <c r="D142" s="69"/>
      <c r="E142" s="69"/>
      <c r="F142" s="70"/>
      <c r="G142" s="71"/>
      <c r="H142" s="72"/>
      <c r="I142" s="58"/>
      <c r="J142" s="59"/>
      <c r="K142" s="59"/>
      <c r="L142" s="59"/>
      <c r="M142" s="59"/>
      <c r="N142" s="60">
        <f t="shared" si="4"/>
        <v>0</v>
      </c>
      <c r="O142" s="61">
        <f t="shared" si="5"/>
        <v>0</v>
      </c>
      <c r="P142" s="62"/>
      <c r="Q142" s="63"/>
    </row>
    <row r="143" spans="1:17" s="50" customFormat="1" ht="21" customHeight="1">
      <c r="A143" s="49"/>
      <c r="B143" s="68"/>
      <c r="C143" s="69"/>
      <c r="D143" s="69"/>
      <c r="E143" s="69"/>
      <c r="F143" s="70"/>
      <c r="G143" s="71"/>
      <c r="H143" s="72"/>
      <c r="I143" s="58"/>
      <c r="J143" s="59"/>
      <c r="K143" s="59"/>
      <c r="L143" s="59"/>
      <c r="M143" s="59"/>
      <c r="N143" s="60">
        <f t="shared" si="4"/>
        <v>0</v>
      </c>
      <c r="O143" s="61">
        <f t="shared" si="5"/>
        <v>0</v>
      </c>
      <c r="P143" s="62"/>
      <c r="Q143" s="63"/>
    </row>
    <row r="144" spans="1:17" s="50" customFormat="1" ht="21" customHeight="1">
      <c r="A144" s="49"/>
      <c r="B144" s="68"/>
      <c r="C144" s="69"/>
      <c r="D144" s="69"/>
      <c r="E144" s="69"/>
      <c r="F144" s="70"/>
      <c r="G144" s="71"/>
      <c r="H144" s="72"/>
      <c r="I144" s="58"/>
      <c r="J144" s="59"/>
      <c r="K144" s="59"/>
      <c r="L144" s="59"/>
      <c r="M144" s="59"/>
      <c r="N144" s="60">
        <f t="shared" si="4"/>
        <v>0</v>
      </c>
      <c r="O144" s="61">
        <f t="shared" si="5"/>
        <v>0</v>
      </c>
      <c r="P144" s="62"/>
      <c r="Q144" s="63"/>
    </row>
    <row r="145" spans="1:17" s="50" customFormat="1" ht="21" customHeight="1">
      <c r="A145" s="49"/>
      <c r="B145" s="68"/>
      <c r="C145" s="69"/>
      <c r="D145" s="69"/>
      <c r="E145" s="69"/>
      <c r="F145" s="70"/>
      <c r="G145" s="71"/>
      <c r="H145" s="72"/>
      <c r="I145" s="58"/>
      <c r="J145" s="59"/>
      <c r="K145" s="59"/>
      <c r="L145" s="59"/>
      <c r="M145" s="59"/>
      <c r="N145" s="60">
        <f t="shared" si="4"/>
        <v>0</v>
      </c>
      <c r="O145" s="61">
        <f t="shared" si="5"/>
        <v>0</v>
      </c>
      <c r="P145" s="62"/>
      <c r="Q145" s="63"/>
    </row>
    <row r="146" spans="1:17" s="50" customFormat="1" ht="21" customHeight="1">
      <c r="A146" s="49"/>
      <c r="B146" s="68"/>
      <c r="C146" s="69"/>
      <c r="D146" s="69"/>
      <c r="E146" s="69"/>
      <c r="F146" s="70"/>
      <c r="G146" s="71"/>
      <c r="H146" s="72"/>
      <c r="I146" s="58"/>
      <c r="J146" s="59"/>
      <c r="K146" s="59"/>
      <c r="L146" s="59"/>
      <c r="M146" s="59"/>
      <c r="N146" s="60">
        <f t="shared" si="4"/>
        <v>0</v>
      </c>
      <c r="O146" s="61">
        <f t="shared" si="5"/>
        <v>0</v>
      </c>
      <c r="P146" s="62"/>
      <c r="Q146" s="63"/>
    </row>
    <row r="147" spans="1:17" s="50" customFormat="1" ht="21" customHeight="1">
      <c r="A147" s="49"/>
      <c r="B147" s="68"/>
      <c r="C147" s="69"/>
      <c r="D147" s="69"/>
      <c r="E147" s="69"/>
      <c r="F147" s="70"/>
      <c r="G147" s="71"/>
      <c r="H147" s="72"/>
      <c r="I147" s="58"/>
      <c r="J147" s="59"/>
      <c r="K147" s="59"/>
      <c r="L147" s="59"/>
      <c r="M147" s="59"/>
      <c r="N147" s="60">
        <f t="shared" si="4"/>
        <v>0</v>
      </c>
      <c r="O147" s="61">
        <f t="shared" si="5"/>
        <v>0</v>
      </c>
      <c r="P147" s="62"/>
      <c r="Q147" s="63"/>
    </row>
    <row r="148" spans="1:17" s="50" customFormat="1" ht="21" customHeight="1">
      <c r="A148" s="49"/>
      <c r="B148" s="68"/>
      <c r="C148" s="69"/>
      <c r="D148" s="69"/>
      <c r="E148" s="69"/>
      <c r="F148" s="70"/>
      <c r="G148" s="56"/>
      <c r="H148" s="72"/>
      <c r="I148" s="58"/>
      <c r="J148" s="59"/>
      <c r="K148" s="59"/>
      <c r="L148" s="65"/>
      <c r="M148" s="59"/>
      <c r="N148" s="60">
        <f t="shared" si="4"/>
        <v>0</v>
      </c>
      <c r="O148" s="61">
        <f t="shared" si="5"/>
        <v>0</v>
      </c>
      <c r="P148" s="62"/>
      <c r="Q148" s="63"/>
    </row>
    <row r="149" spans="1:17" s="50" customFormat="1" ht="21" customHeight="1">
      <c r="A149" s="49"/>
      <c r="B149" s="68"/>
      <c r="C149" s="69"/>
      <c r="D149" s="69"/>
      <c r="E149" s="69"/>
      <c r="F149" s="70"/>
      <c r="G149" s="71"/>
      <c r="H149" s="72"/>
      <c r="I149" s="58"/>
      <c r="J149" s="59"/>
      <c r="K149" s="59"/>
      <c r="L149" s="59"/>
      <c r="M149" s="59"/>
      <c r="N149" s="60">
        <f t="shared" si="4"/>
        <v>0</v>
      </c>
      <c r="O149" s="61">
        <f t="shared" si="5"/>
        <v>0</v>
      </c>
      <c r="P149" s="62"/>
      <c r="Q149" s="63"/>
    </row>
    <row r="150" spans="1:17" s="50" customFormat="1" ht="21" customHeight="1">
      <c r="A150" s="49"/>
      <c r="B150" s="68"/>
      <c r="C150" s="69"/>
      <c r="D150" s="69"/>
      <c r="E150" s="69"/>
      <c r="F150" s="70"/>
      <c r="G150" s="71"/>
      <c r="H150" s="72"/>
      <c r="I150" s="58"/>
      <c r="J150" s="59"/>
      <c r="K150" s="59"/>
      <c r="L150" s="59"/>
      <c r="M150" s="59"/>
      <c r="N150" s="60">
        <f t="shared" si="4"/>
        <v>0</v>
      </c>
      <c r="O150" s="61">
        <f t="shared" si="5"/>
        <v>0</v>
      </c>
      <c r="P150" s="62"/>
      <c r="Q150" s="63"/>
    </row>
    <row r="151" spans="1:17" s="50" customFormat="1" ht="21" customHeight="1">
      <c r="A151" s="49"/>
      <c r="B151" s="68"/>
      <c r="C151" s="69"/>
      <c r="D151" s="69"/>
      <c r="E151" s="69"/>
      <c r="F151" s="70"/>
      <c r="G151" s="71"/>
      <c r="H151" s="72"/>
      <c r="I151" s="58"/>
      <c r="J151" s="59"/>
      <c r="K151" s="59"/>
      <c r="L151" s="59"/>
      <c r="M151" s="59"/>
      <c r="N151" s="60">
        <f t="shared" si="4"/>
        <v>0</v>
      </c>
      <c r="O151" s="61">
        <f t="shared" si="5"/>
        <v>0</v>
      </c>
      <c r="P151" s="62"/>
      <c r="Q151" s="63"/>
    </row>
    <row r="152" spans="1:17" s="50" customFormat="1" ht="21" customHeight="1">
      <c r="A152" s="49"/>
      <c r="B152" s="68"/>
      <c r="C152" s="69"/>
      <c r="D152" s="69"/>
      <c r="E152" s="69"/>
      <c r="F152" s="70"/>
      <c r="G152" s="71"/>
      <c r="H152" s="57"/>
      <c r="I152" s="58"/>
      <c r="J152" s="59"/>
      <c r="K152" s="59"/>
      <c r="L152" s="65"/>
      <c r="M152" s="59"/>
      <c r="N152" s="60">
        <f t="shared" si="4"/>
        <v>0</v>
      </c>
      <c r="O152" s="61">
        <f t="shared" si="5"/>
        <v>0</v>
      </c>
      <c r="P152" s="62"/>
      <c r="Q152" s="63"/>
    </row>
    <row r="153" spans="1:17" s="50" customFormat="1" ht="21" customHeight="1">
      <c r="A153" s="49"/>
      <c r="B153" s="68"/>
      <c r="C153" s="69"/>
      <c r="D153" s="69"/>
      <c r="E153" s="69"/>
      <c r="F153" s="70"/>
      <c r="G153" s="56"/>
      <c r="H153" s="57"/>
      <c r="I153" s="58"/>
      <c r="J153" s="59"/>
      <c r="K153" s="59"/>
      <c r="L153" s="65"/>
      <c r="M153" s="59"/>
      <c r="N153" s="60">
        <f t="shared" si="4"/>
        <v>0</v>
      </c>
      <c r="O153" s="61">
        <f t="shared" si="5"/>
        <v>0</v>
      </c>
      <c r="P153" s="62"/>
      <c r="Q153" s="63"/>
    </row>
    <row r="154" spans="1:17" s="50" customFormat="1" ht="21" customHeight="1">
      <c r="A154" s="49"/>
      <c r="B154" s="68"/>
      <c r="C154" s="69"/>
      <c r="D154" s="69"/>
      <c r="E154" s="69"/>
      <c r="F154" s="70"/>
      <c r="G154" s="56"/>
      <c r="H154" s="77"/>
      <c r="I154" s="58"/>
      <c r="J154" s="59"/>
      <c r="K154" s="59"/>
      <c r="L154" s="59"/>
      <c r="M154" s="59"/>
      <c r="N154" s="60">
        <f t="shared" si="4"/>
        <v>0</v>
      </c>
      <c r="O154" s="61">
        <f t="shared" si="5"/>
        <v>0</v>
      </c>
      <c r="P154" s="62"/>
      <c r="Q154" s="63"/>
    </row>
    <row r="155" spans="1:17" s="50" customFormat="1" ht="21" customHeight="1">
      <c r="A155" s="49"/>
      <c r="B155" s="68"/>
      <c r="C155" s="69"/>
      <c r="D155" s="69"/>
      <c r="E155" s="69"/>
      <c r="F155" s="70"/>
      <c r="G155" s="56"/>
      <c r="H155" s="72"/>
      <c r="I155" s="58"/>
      <c r="J155" s="59"/>
      <c r="K155" s="59"/>
      <c r="L155" s="59"/>
      <c r="M155" s="59"/>
      <c r="N155" s="60">
        <f t="shared" si="4"/>
        <v>0</v>
      </c>
      <c r="O155" s="61">
        <f t="shared" si="5"/>
        <v>0</v>
      </c>
      <c r="P155" s="62"/>
      <c r="Q155" s="63"/>
    </row>
    <row r="156" spans="1:17" s="50" customFormat="1" ht="21" customHeight="1">
      <c r="A156" s="49"/>
      <c r="B156" s="68"/>
      <c r="C156" s="69"/>
      <c r="D156" s="69"/>
      <c r="E156" s="69"/>
      <c r="F156" s="70"/>
      <c r="G156" s="56"/>
      <c r="H156" s="72"/>
      <c r="I156" s="58"/>
      <c r="J156" s="59"/>
      <c r="K156" s="59"/>
      <c r="L156" s="59"/>
      <c r="M156" s="59"/>
      <c r="N156" s="60">
        <f t="shared" si="4"/>
        <v>0</v>
      </c>
      <c r="O156" s="61">
        <f t="shared" si="5"/>
        <v>0</v>
      </c>
      <c r="P156" s="62"/>
      <c r="Q156" s="63"/>
    </row>
    <row r="157" spans="1:17" s="50" customFormat="1" ht="21" customHeight="1">
      <c r="A157" s="49"/>
      <c r="B157" s="68"/>
      <c r="C157" s="69"/>
      <c r="D157" s="69"/>
      <c r="E157" s="69"/>
      <c r="F157" s="70"/>
      <c r="G157" s="56"/>
      <c r="H157" s="72"/>
      <c r="I157" s="58"/>
      <c r="J157" s="59"/>
      <c r="K157" s="59"/>
      <c r="L157" s="59"/>
      <c r="M157" s="59"/>
      <c r="N157" s="60">
        <f t="shared" si="4"/>
        <v>0</v>
      </c>
      <c r="O157" s="61">
        <f t="shared" si="5"/>
        <v>0</v>
      </c>
      <c r="P157" s="62"/>
      <c r="Q157" s="63"/>
    </row>
    <row r="158" spans="1:17" s="50" customFormat="1" ht="21" customHeight="1">
      <c r="A158" s="49"/>
      <c r="B158" s="68"/>
      <c r="C158" s="69"/>
      <c r="D158" s="69"/>
      <c r="E158" s="69"/>
      <c r="F158" s="70"/>
      <c r="G158" s="56"/>
      <c r="H158" s="72"/>
      <c r="I158" s="58"/>
      <c r="J158" s="59"/>
      <c r="K158" s="59"/>
      <c r="L158" s="59"/>
      <c r="M158" s="59"/>
      <c r="N158" s="60">
        <f t="shared" si="4"/>
        <v>0</v>
      </c>
      <c r="O158" s="61">
        <f t="shared" si="5"/>
        <v>0</v>
      </c>
      <c r="P158" s="62"/>
      <c r="Q158" s="63"/>
    </row>
    <row r="159" spans="1:17" s="50" customFormat="1" ht="21" customHeight="1">
      <c r="A159" s="49"/>
      <c r="B159" s="68"/>
      <c r="C159" s="69"/>
      <c r="D159" s="69"/>
      <c r="E159" s="69"/>
      <c r="F159" s="70"/>
      <c r="G159" s="71"/>
      <c r="H159" s="72"/>
      <c r="I159" s="58"/>
      <c r="J159" s="59"/>
      <c r="K159" s="59"/>
      <c r="L159" s="65"/>
      <c r="M159" s="59"/>
      <c r="N159" s="60">
        <f t="shared" si="4"/>
        <v>0</v>
      </c>
      <c r="O159" s="61">
        <f t="shared" si="5"/>
        <v>0</v>
      </c>
      <c r="P159" s="62"/>
      <c r="Q159" s="63"/>
    </row>
    <row r="160" spans="1:17" s="50" customFormat="1" ht="21" customHeight="1">
      <c r="A160" s="49"/>
      <c r="B160" s="68"/>
      <c r="C160" s="69"/>
      <c r="D160" s="69"/>
      <c r="E160" s="69"/>
      <c r="F160" s="70"/>
      <c r="G160" s="71"/>
      <c r="H160" s="72"/>
      <c r="I160" s="58"/>
      <c r="J160" s="59"/>
      <c r="K160" s="59"/>
      <c r="L160" s="59"/>
      <c r="M160" s="59"/>
      <c r="N160" s="60">
        <f t="shared" si="4"/>
        <v>0</v>
      </c>
      <c r="O160" s="61">
        <f t="shared" si="5"/>
        <v>0</v>
      </c>
      <c r="P160" s="62"/>
      <c r="Q160" s="63"/>
    </row>
    <row r="161" spans="1:17" s="50" customFormat="1" ht="21" customHeight="1">
      <c r="A161" s="49"/>
      <c r="B161" s="68"/>
      <c r="C161" s="69"/>
      <c r="D161" s="69"/>
      <c r="E161" s="69"/>
      <c r="F161" s="70"/>
      <c r="G161" s="71"/>
      <c r="H161" s="72"/>
      <c r="I161" s="58"/>
      <c r="J161" s="59"/>
      <c r="K161" s="59"/>
      <c r="L161" s="59"/>
      <c r="M161" s="59"/>
      <c r="N161" s="60">
        <f t="shared" si="4"/>
        <v>0</v>
      </c>
      <c r="O161" s="61">
        <f t="shared" si="5"/>
        <v>0</v>
      </c>
      <c r="P161" s="62"/>
      <c r="Q161" s="63"/>
    </row>
    <row r="162" spans="1:17" s="50" customFormat="1" ht="21" customHeight="1">
      <c r="A162" s="49"/>
      <c r="B162" s="68"/>
      <c r="C162" s="69"/>
      <c r="D162" s="69"/>
      <c r="E162" s="69"/>
      <c r="F162" s="70"/>
      <c r="G162" s="71"/>
      <c r="H162" s="72"/>
      <c r="I162" s="58"/>
      <c r="J162" s="59"/>
      <c r="K162" s="59"/>
      <c r="L162" s="59"/>
      <c r="M162" s="59"/>
      <c r="N162" s="60">
        <f t="shared" si="4"/>
        <v>0</v>
      </c>
      <c r="O162" s="61">
        <f t="shared" si="5"/>
        <v>0</v>
      </c>
      <c r="P162" s="62"/>
      <c r="Q162" s="63"/>
    </row>
    <row r="163" spans="1:17" s="50" customFormat="1" ht="21" customHeight="1">
      <c r="A163" s="49"/>
      <c r="B163" s="68"/>
      <c r="C163" s="69"/>
      <c r="D163" s="69"/>
      <c r="E163" s="69"/>
      <c r="F163" s="70"/>
      <c r="G163" s="71"/>
      <c r="H163" s="72"/>
      <c r="I163" s="58"/>
      <c r="J163" s="59"/>
      <c r="K163" s="59"/>
      <c r="L163" s="59"/>
      <c r="M163" s="59"/>
      <c r="N163" s="60">
        <f t="shared" si="4"/>
        <v>0</v>
      </c>
      <c r="O163" s="61">
        <f t="shared" si="5"/>
        <v>0</v>
      </c>
      <c r="P163" s="62"/>
      <c r="Q163" s="63"/>
    </row>
    <row r="164" spans="1:17" s="50" customFormat="1" ht="21" customHeight="1">
      <c r="A164" s="49"/>
      <c r="B164" s="68"/>
      <c r="C164" s="69"/>
      <c r="D164" s="69"/>
      <c r="E164" s="69"/>
      <c r="F164" s="70"/>
      <c r="G164" s="71"/>
      <c r="H164" s="57"/>
      <c r="I164" s="58"/>
      <c r="J164" s="59"/>
      <c r="K164" s="59"/>
      <c r="L164" s="59"/>
      <c r="M164" s="59"/>
      <c r="N164" s="60">
        <f t="shared" si="4"/>
        <v>0</v>
      </c>
      <c r="O164" s="61">
        <f t="shared" si="5"/>
        <v>0</v>
      </c>
      <c r="P164" s="62"/>
      <c r="Q164" s="63"/>
    </row>
    <row r="165" spans="1:17" s="50" customFormat="1" ht="21" customHeight="1">
      <c r="A165" s="49"/>
      <c r="B165" s="68"/>
      <c r="C165" s="69"/>
      <c r="D165" s="69"/>
      <c r="E165" s="69"/>
      <c r="F165" s="70"/>
      <c r="G165" s="71"/>
      <c r="H165" s="57"/>
      <c r="I165" s="58"/>
      <c r="J165" s="59"/>
      <c r="K165" s="59"/>
      <c r="L165" s="59"/>
      <c r="M165" s="59"/>
      <c r="N165" s="60">
        <f t="shared" si="4"/>
        <v>0</v>
      </c>
      <c r="O165" s="61">
        <f t="shared" si="5"/>
        <v>0</v>
      </c>
      <c r="P165" s="62"/>
      <c r="Q165" s="63"/>
    </row>
    <row r="166" spans="1:17" s="50" customFormat="1" ht="21" customHeight="1">
      <c r="A166" s="49"/>
      <c r="B166" s="68"/>
      <c r="C166" s="69"/>
      <c r="D166" s="69"/>
      <c r="E166" s="69"/>
      <c r="F166" s="70"/>
      <c r="G166" s="71"/>
      <c r="H166" s="77"/>
      <c r="I166" s="58"/>
      <c r="J166" s="59"/>
      <c r="K166" s="59"/>
      <c r="L166" s="59"/>
      <c r="M166" s="59"/>
      <c r="N166" s="60">
        <f t="shared" si="4"/>
        <v>0</v>
      </c>
      <c r="O166" s="61">
        <f t="shared" si="5"/>
        <v>0</v>
      </c>
      <c r="P166" s="62"/>
      <c r="Q166" s="63"/>
    </row>
    <row r="167" spans="1:17" s="50" customFormat="1" ht="21" customHeight="1">
      <c r="A167" s="49"/>
      <c r="B167" s="68"/>
      <c r="C167" s="69"/>
      <c r="D167" s="69"/>
      <c r="E167" s="69"/>
      <c r="F167" s="70"/>
      <c r="G167" s="71"/>
      <c r="H167" s="77"/>
      <c r="I167" s="58"/>
      <c r="J167" s="59"/>
      <c r="K167" s="59"/>
      <c r="L167" s="59"/>
      <c r="M167" s="59"/>
      <c r="N167" s="60">
        <f t="shared" si="4"/>
        <v>0</v>
      </c>
      <c r="O167" s="61">
        <f t="shared" si="5"/>
        <v>0</v>
      </c>
      <c r="P167" s="62"/>
      <c r="Q167" s="63"/>
    </row>
    <row r="168" spans="1:17" s="50" customFormat="1" ht="21" customHeight="1">
      <c r="A168" s="49"/>
      <c r="B168" s="68"/>
      <c r="C168" s="69"/>
      <c r="D168" s="69"/>
      <c r="E168" s="69"/>
      <c r="F168" s="70"/>
      <c r="G168" s="56"/>
      <c r="H168" s="72"/>
      <c r="I168" s="58"/>
      <c r="J168" s="59"/>
      <c r="K168" s="59"/>
      <c r="L168" s="65"/>
      <c r="M168" s="59"/>
      <c r="N168" s="60">
        <f t="shared" si="4"/>
        <v>0</v>
      </c>
      <c r="O168" s="61">
        <f t="shared" si="5"/>
        <v>0</v>
      </c>
      <c r="P168" s="62"/>
      <c r="Q168" s="63"/>
    </row>
    <row r="169" spans="1:17" s="50" customFormat="1" ht="21" customHeight="1">
      <c r="A169" s="49"/>
      <c r="B169" s="68"/>
      <c r="C169" s="69"/>
      <c r="D169" s="69"/>
      <c r="E169" s="69"/>
      <c r="F169" s="70"/>
      <c r="G169" s="56"/>
      <c r="H169" s="72"/>
      <c r="I169" s="58"/>
      <c r="J169" s="59"/>
      <c r="K169" s="59"/>
      <c r="L169" s="65"/>
      <c r="M169" s="59"/>
      <c r="N169" s="60">
        <f t="shared" si="4"/>
        <v>0</v>
      </c>
      <c r="O169" s="61">
        <f t="shared" si="5"/>
        <v>0</v>
      </c>
      <c r="P169" s="62"/>
      <c r="Q169" s="63"/>
    </row>
    <row r="170" spans="1:17" s="50" customFormat="1" ht="21" customHeight="1">
      <c r="A170" s="49"/>
      <c r="B170" s="68"/>
      <c r="C170" s="69"/>
      <c r="D170" s="69"/>
      <c r="E170" s="69"/>
      <c r="F170" s="70"/>
      <c r="G170" s="56"/>
      <c r="H170" s="72"/>
      <c r="I170" s="58"/>
      <c r="J170" s="59"/>
      <c r="K170" s="59"/>
      <c r="L170" s="59"/>
      <c r="M170" s="59"/>
      <c r="N170" s="60">
        <f t="shared" si="4"/>
        <v>0</v>
      </c>
      <c r="O170" s="61">
        <f t="shared" si="5"/>
        <v>0</v>
      </c>
      <c r="P170" s="62"/>
      <c r="Q170" s="63"/>
    </row>
    <row r="171" spans="1:17" s="50" customFormat="1" ht="21" customHeight="1">
      <c r="A171" s="49"/>
      <c r="B171" s="68"/>
      <c r="C171" s="69"/>
      <c r="D171" s="69"/>
      <c r="E171" s="69"/>
      <c r="F171" s="70"/>
      <c r="G171" s="71"/>
      <c r="H171" s="72"/>
      <c r="I171" s="58"/>
      <c r="J171" s="59"/>
      <c r="K171" s="59"/>
      <c r="L171" s="59"/>
      <c r="M171" s="59"/>
      <c r="N171" s="60">
        <f t="shared" si="4"/>
        <v>0</v>
      </c>
      <c r="O171" s="61">
        <f t="shared" si="5"/>
        <v>0</v>
      </c>
      <c r="P171" s="62"/>
      <c r="Q171" s="63"/>
    </row>
    <row r="172" spans="1:17" s="50" customFormat="1" ht="21" customHeight="1">
      <c r="A172" s="49"/>
      <c r="B172" s="68"/>
      <c r="C172" s="69"/>
      <c r="D172" s="69"/>
      <c r="E172" s="69"/>
      <c r="F172" s="70"/>
      <c r="G172" s="71"/>
      <c r="H172" s="72"/>
      <c r="I172" s="58"/>
      <c r="J172" s="59"/>
      <c r="K172" s="59"/>
      <c r="L172" s="59"/>
      <c r="M172" s="59"/>
      <c r="N172" s="60">
        <f t="shared" si="4"/>
        <v>0</v>
      </c>
      <c r="O172" s="61">
        <f t="shared" si="5"/>
        <v>0</v>
      </c>
      <c r="P172" s="66"/>
      <c r="Q172" s="63"/>
    </row>
    <row r="173" spans="1:17" s="50" customFormat="1" ht="21" customHeight="1">
      <c r="A173" s="49"/>
      <c r="B173" s="68"/>
      <c r="C173" s="69"/>
      <c r="D173" s="69"/>
      <c r="E173" s="69"/>
      <c r="F173" s="70"/>
      <c r="G173" s="71"/>
      <c r="H173" s="72"/>
      <c r="I173" s="58"/>
      <c r="J173" s="59"/>
      <c r="K173" s="59"/>
      <c r="L173" s="59"/>
      <c r="M173" s="59"/>
      <c r="N173" s="60">
        <f t="shared" si="4"/>
        <v>0</v>
      </c>
      <c r="O173" s="61">
        <f t="shared" si="5"/>
        <v>0</v>
      </c>
      <c r="P173" s="62"/>
      <c r="Q173" s="63"/>
    </row>
    <row r="174" spans="1:17" s="50" customFormat="1" ht="21" customHeight="1">
      <c r="A174" s="49"/>
      <c r="B174" s="68"/>
      <c r="C174" s="69"/>
      <c r="D174" s="69"/>
      <c r="E174" s="69"/>
      <c r="F174" s="70"/>
      <c r="G174" s="71"/>
      <c r="H174" s="72"/>
      <c r="I174" s="58"/>
      <c r="J174" s="59"/>
      <c r="K174" s="59"/>
      <c r="L174" s="59"/>
      <c r="M174" s="59"/>
      <c r="N174" s="60">
        <f t="shared" si="4"/>
        <v>0</v>
      </c>
      <c r="O174" s="61">
        <f t="shared" si="5"/>
        <v>0</v>
      </c>
      <c r="P174" s="62"/>
      <c r="Q174" s="63"/>
    </row>
    <row r="175" spans="1:17" s="50" customFormat="1" ht="21" customHeight="1">
      <c r="A175" s="49"/>
      <c r="B175" s="68"/>
      <c r="C175" s="69"/>
      <c r="D175" s="69"/>
      <c r="E175" s="69"/>
      <c r="F175" s="70"/>
      <c r="G175" s="71"/>
      <c r="H175" s="72"/>
      <c r="I175" s="58"/>
      <c r="J175" s="59"/>
      <c r="K175" s="59"/>
      <c r="L175" s="59"/>
      <c r="M175" s="59"/>
      <c r="N175" s="60">
        <f t="shared" si="4"/>
        <v>0</v>
      </c>
      <c r="O175" s="61">
        <f t="shared" si="5"/>
        <v>0</v>
      </c>
      <c r="P175" s="62"/>
      <c r="Q175" s="63"/>
    </row>
    <row r="176" spans="1:17" s="50" customFormat="1" ht="21" customHeight="1">
      <c r="A176" s="49"/>
      <c r="B176" s="68"/>
      <c r="C176" s="69"/>
      <c r="D176" s="69"/>
      <c r="E176" s="69"/>
      <c r="F176" s="70"/>
      <c r="G176" s="71"/>
      <c r="H176" s="72"/>
      <c r="I176" s="58"/>
      <c r="J176" s="59"/>
      <c r="K176" s="59"/>
      <c r="L176" s="59"/>
      <c r="M176" s="59"/>
      <c r="N176" s="60">
        <f t="shared" si="4"/>
        <v>0</v>
      </c>
      <c r="O176" s="61">
        <f t="shared" si="5"/>
        <v>0</v>
      </c>
      <c r="P176" s="62"/>
      <c r="Q176" s="63"/>
    </row>
    <row r="177" spans="1:17" s="50" customFormat="1" ht="21" customHeight="1">
      <c r="A177" s="49"/>
      <c r="B177" s="68"/>
      <c r="C177" s="69"/>
      <c r="D177" s="69"/>
      <c r="E177" s="69"/>
      <c r="F177" s="70"/>
      <c r="G177" s="71"/>
      <c r="H177" s="72"/>
      <c r="I177" s="58"/>
      <c r="J177" s="59"/>
      <c r="K177" s="59"/>
      <c r="L177" s="65"/>
      <c r="M177" s="59"/>
      <c r="N177" s="60">
        <f t="shared" si="4"/>
        <v>0</v>
      </c>
      <c r="O177" s="61">
        <f t="shared" si="5"/>
        <v>0</v>
      </c>
      <c r="P177" s="62"/>
      <c r="Q177" s="63"/>
    </row>
    <row r="178" spans="1:17" s="50" customFormat="1" ht="21" customHeight="1">
      <c r="A178" s="49"/>
      <c r="B178" s="68"/>
      <c r="C178" s="69"/>
      <c r="D178" s="69"/>
      <c r="E178" s="69"/>
      <c r="F178" s="70"/>
      <c r="G178" s="71"/>
      <c r="H178" s="72"/>
      <c r="I178" s="58"/>
      <c r="J178" s="59"/>
      <c r="K178" s="59"/>
      <c r="L178" s="59"/>
      <c r="M178" s="59"/>
      <c r="N178" s="60">
        <f t="shared" si="4"/>
        <v>0</v>
      </c>
      <c r="O178" s="61">
        <f t="shared" si="5"/>
        <v>0</v>
      </c>
      <c r="P178" s="62"/>
      <c r="Q178" s="63"/>
    </row>
    <row r="179" spans="1:17" s="50" customFormat="1" ht="21" customHeight="1">
      <c r="A179" s="49"/>
      <c r="B179" s="68"/>
      <c r="C179" s="69"/>
      <c r="D179" s="69"/>
      <c r="E179" s="69"/>
      <c r="F179" s="70"/>
      <c r="G179" s="71"/>
      <c r="H179" s="72"/>
      <c r="I179" s="58"/>
      <c r="J179" s="59"/>
      <c r="K179" s="59"/>
      <c r="L179" s="65"/>
      <c r="M179" s="59"/>
      <c r="N179" s="60">
        <f t="shared" si="4"/>
        <v>0</v>
      </c>
      <c r="O179" s="61">
        <f t="shared" si="5"/>
        <v>0</v>
      </c>
      <c r="P179" s="62"/>
      <c r="Q179" s="63"/>
    </row>
    <row r="180" spans="1:17" s="50" customFormat="1" ht="21" customHeight="1">
      <c r="A180" s="49"/>
      <c r="B180" s="68"/>
      <c r="C180" s="69"/>
      <c r="D180" s="69"/>
      <c r="E180" s="69"/>
      <c r="F180" s="70"/>
      <c r="G180" s="71"/>
      <c r="H180" s="72"/>
      <c r="I180" s="58"/>
      <c r="J180" s="59"/>
      <c r="K180" s="59"/>
      <c r="L180" s="65"/>
      <c r="M180" s="59"/>
      <c r="N180" s="60">
        <f t="shared" si="4"/>
        <v>0</v>
      </c>
      <c r="O180" s="61">
        <f t="shared" si="5"/>
        <v>0</v>
      </c>
      <c r="P180" s="62"/>
      <c r="Q180" s="63"/>
    </row>
    <row r="181" spans="1:17" s="50" customFormat="1" ht="21" customHeight="1">
      <c r="A181" s="49"/>
      <c r="B181" s="68"/>
      <c r="C181" s="69"/>
      <c r="D181" s="69"/>
      <c r="E181" s="69"/>
      <c r="F181" s="70"/>
      <c r="G181" s="71"/>
      <c r="H181" s="72"/>
      <c r="I181" s="58"/>
      <c r="J181" s="59"/>
      <c r="K181" s="59"/>
      <c r="L181" s="65"/>
      <c r="M181" s="59"/>
      <c r="N181" s="60">
        <f t="shared" si="4"/>
        <v>0</v>
      </c>
      <c r="O181" s="61">
        <f t="shared" si="5"/>
        <v>0</v>
      </c>
      <c r="P181" s="62"/>
      <c r="Q181" s="63"/>
    </row>
    <row r="182" spans="1:17" s="50" customFormat="1" ht="21" customHeight="1">
      <c r="A182" s="49"/>
      <c r="B182" s="68"/>
      <c r="C182" s="69"/>
      <c r="D182" s="69"/>
      <c r="E182" s="69"/>
      <c r="F182" s="70"/>
      <c r="G182" s="71"/>
      <c r="H182" s="57"/>
      <c r="I182" s="58"/>
      <c r="J182" s="59"/>
      <c r="K182" s="59"/>
      <c r="L182" s="59"/>
      <c r="M182" s="59"/>
      <c r="N182" s="60">
        <f t="shared" si="4"/>
        <v>0</v>
      </c>
      <c r="O182" s="61">
        <f t="shared" si="5"/>
        <v>0</v>
      </c>
      <c r="P182" s="62"/>
      <c r="Q182" s="63"/>
    </row>
    <row r="183" spans="1:17" s="50" customFormat="1" ht="21" customHeight="1">
      <c r="A183" s="49"/>
      <c r="B183" s="68"/>
      <c r="C183" s="69"/>
      <c r="D183" s="69"/>
      <c r="E183" s="69"/>
      <c r="F183" s="70"/>
      <c r="G183" s="71"/>
      <c r="H183" s="72"/>
      <c r="I183" s="58"/>
      <c r="J183" s="59"/>
      <c r="K183" s="59"/>
      <c r="L183" s="59"/>
      <c r="M183" s="59"/>
      <c r="N183" s="60">
        <f t="shared" si="4"/>
        <v>0</v>
      </c>
      <c r="O183" s="61">
        <f t="shared" si="5"/>
        <v>0</v>
      </c>
      <c r="P183" s="62"/>
      <c r="Q183" s="63"/>
    </row>
    <row r="184" spans="1:17" s="50" customFormat="1" ht="21" customHeight="1">
      <c r="A184" s="49"/>
      <c r="B184" s="68"/>
      <c r="C184" s="69"/>
      <c r="D184" s="69"/>
      <c r="E184" s="69"/>
      <c r="F184" s="70"/>
      <c r="G184" s="71"/>
      <c r="H184" s="72"/>
      <c r="I184" s="58"/>
      <c r="J184" s="59"/>
      <c r="K184" s="59"/>
      <c r="L184" s="59"/>
      <c r="M184" s="59"/>
      <c r="N184" s="60">
        <f t="shared" si="4"/>
        <v>0</v>
      </c>
      <c r="O184" s="61">
        <f t="shared" si="5"/>
        <v>0</v>
      </c>
      <c r="P184" s="66"/>
      <c r="Q184" s="63"/>
    </row>
    <row r="185" spans="1:17" s="50" customFormat="1" ht="21" customHeight="1">
      <c r="A185" s="49"/>
      <c r="B185" s="68"/>
      <c r="C185" s="69"/>
      <c r="D185" s="69"/>
      <c r="E185" s="69"/>
      <c r="F185" s="70"/>
      <c r="G185" s="71"/>
      <c r="H185" s="72"/>
      <c r="I185" s="58"/>
      <c r="J185" s="59"/>
      <c r="K185" s="59"/>
      <c r="L185" s="59"/>
      <c r="M185" s="59"/>
      <c r="N185" s="60">
        <f t="shared" si="4"/>
        <v>0</v>
      </c>
      <c r="O185" s="61">
        <f t="shared" si="5"/>
        <v>0</v>
      </c>
      <c r="P185" s="62"/>
      <c r="Q185" s="63"/>
    </row>
    <row r="186" spans="1:17" s="50" customFormat="1" ht="21" customHeight="1">
      <c r="A186" s="49"/>
      <c r="B186" s="68"/>
      <c r="C186" s="69"/>
      <c r="D186" s="69"/>
      <c r="E186" s="69"/>
      <c r="F186" s="70"/>
      <c r="G186" s="56"/>
      <c r="H186" s="72"/>
      <c r="I186" s="58"/>
      <c r="J186" s="59"/>
      <c r="K186" s="59"/>
      <c r="L186" s="59"/>
      <c r="M186" s="59"/>
      <c r="N186" s="60">
        <f t="shared" si="4"/>
        <v>0</v>
      </c>
      <c r="O186" s="61">
        <f t="shared" si="5"/>
        <v>0</v>
      </c>
      <c r="P186" s="62"/>
      <c r="Q186" s="63"/>
    </row>
    <row r="187" spans="1:17" s="50" customFormat="1" ht="21" customHeight="1">
      <c r="A187" s="49"/>
      <c r="B187" s="68"/>
      <c r="C187" s="69"/>
      <c r="D187" s="69"/>
      <c r="E187" s="69"/>
      <c r="F187" s="70"/>
      <c r="G187" s="71"/>
      <c r="H187" s="72"/>
      <c r="I187" s="58"/>
      <c r="J187" s="59"/>
      <c r="K187" s="59"/>
      <c r="L187" s="59"/>
      <c r="M187" s="59"/>
      <c r="N187" s="60">
        <f t="shared" si="4"/>
        <v>0</v>
      </c>
      <c r="O187" s="61">
        <f t="shared" si="5"/>
        <v>0</v>
      </c>
      <c r="P187" s="62"/>
      <c r="Q187" s="63"/>
    </row>
    <row r="188" spans="1:17" s="50" customFormat="1" ht="21" customHeight="1">
      <c r="A188" s="49"/>
      <c r="B188" s="68"/>
      <c r="C188" s="69"/>
      <c r="D188" s="69"/>
      <c r="E188" s="69"/>
      <c r="F188" s="70"/>
      <c r="G188" s="71"/>
      <c r="H188" s="72"/>
      <c r="I188" s="58"/>
      <c r="J188" s="59"/>
      <c r="K188" s="59"/>
      <c r="L188" s="59"/>
      <c r="M188" s="59"/>
      <c r="N188" s="60">
        <f t="shared" si="4"/>
        <v>0</v>
      </c>
      <c r="O188" s="61">
        <f>SUM(O179:O187)</f>
        <v>0</v>
      </c>
      <c r="P188" s="62"/>
      <c r="Q188" s="63"/>
    </row>
    <row r="189" spans="1:17" s="50" customFormat="1" ht="21" customHeight="1">
      <c r="A189" s="49"/>
      <c r="B189" s="68"/>
      <c r="C189" s="69"/>
      <c r="D189" s="69"/>
      <c r="E189" s="69"/>
      <c r="F189" s="70"/>
      <c r="G189" s="71"/>
      <c r="H189" s="72"/>
      <c r="I189" s="58"/>
      <c r="J189" s="59"/>
      <c r="K189" s="59"/>
      <c r="L189" s="59"/>
      <c r="M189" s="59"/>
      <c r="N189" s="60">
        <f t="shared" si="4"/>
        <v>0</v>
      </c>
      <c r="O189" s="61">
        <f t="shared" si="5"/>
        <v>0</v>
      </c>
      <c r="P189" s="62"/>
      <c r="Q189" s="63"/>
    </row>
    <row r="190" spans="1:17" s="50" customFormat="1" ht="21" customHeight="1">
      <c r="A190" s="49"/>
      <c r="B190" s="68"/>
      <c r="C190" s="69"/>
      <c r="D190" s="69"/>
      <c r="E190" s="69"/>
      <c r="F190" s="70"/>
      <c r="G190" s="71"/>
      <c r="H190" s="72"/>
      <c r="I190" s="58"/>
      <c r="J190" s="59"/>
      <c r="K190" s="59"/>
      <c r="L190" s="65"/>
      <c r="M190" s="59"/>
      <c r="N190" s="60">
        <f t="shared" si="4"/>
        <v>0</v>
      </c>
      <c r="O190" s="61">
        <f t="shared" si="5"/>
        <v>0</v>
      </c>
      <c r="P190" s="62"/>
      <c r="Q190" s="63"/>
    </row>
    <row r="191" spans="1:17" s="50" customFormat="1" ht="21" customHeight="1">
      <c r="A191" s="49"/>
      <c r="B191" s="68"/>
      <c r="C191" s="69"/>
      <c r="D191" s="69"/>
      <c r="E191" s="69"/>
      <c r="F191" s="70"/>
      <c r="G191" s="71"/>
      <c r="H191" s="72"/>
      <c r="I191" s="58"/>
      <c r="J191" s="59"/>
      <c r="K191" s="59"/>
      <c r="L191" s="65"/>
      <c r="M191" s="59"/>
      <c r="N191" s="60">
        <f t="shared" si="4"/>
        <v>0</v>
      </c>
      <c r="O191" s="61">
        <f t="shared" si="5"/>
        <v>0</v>
      </c>
      <c r="P191" s="62"/>
      <c r="Q191" s="63"/>
    </row>
    <row r="192" spans="1:17" s="50" customFormat="1" ht="21" customHeight="1">
      <c r="A192" s="49"/>
      <c r="B192" s="68"/>
      <c r="C192" s="69"/>
      <c r="D192" s="69"/>
      <c r="E192" s="69"/>
      <c r="F192" s="70"/>
      <c r="G192" s="71"/>
      <c r="H192" s="72"/>
      <c r="I192" s="58"/>
      <c r="J192" s="59"/>
      <c r="K192" s="59"/>
      <c r="L192" s="65"/>
      <c r="M192" s="59"/>
      <c r="N192" s="60">
        <f t="shared" si="4"/>
        <v>0</v>
      </c>
      <c r="O192" s="78">
        <f t="shared" si="5"/>
        <v>0</v>
      </c>
      <c r="P192" s="79"/>
      <c r="Q192" s="63"/>
    </row>
    <row r="193" spans="1:17" s="50" customFormat="1" ht="21" customHeight="1">
      <c r="A193" s="49"/>
      <c r="B193" s="68"/>
      <c r="C193" s="69"/>
      <c r="D193" s="69"/>
      <c r="E193" s="69"/>
      <c r="F193" s="70"/>
      <c r="G193" s="71"/>
      <c r="H193" s="72"/>
      <c r="I193" s="58"/>
      <c r="J193" s="80"/>
      <c r="K193" s="59"/>
      <c r="L193" s="65"/>
      <c r="M193" s="59"/>
      <c r="N193" s="60">
        <f t="shared" si="4"/>
        <v>0</v>
      </c>
      <c r="O193" s="78">
        <f t="shared" si="5"/>
        <v>0</v>
      </c>
      <c r="P193" s="79"/>
      <c r="Q193" s="63"/>
    </row>
    <row r="194" spans="1:17" s="50" customFormat="1" ht="21" customHeight="1">
      <c r="A194" s="49"/>
      <c r="B194" s="68"/>
      <c r="C194" s="69"/>
      <c r="D194" s="69"/>
      <c r="E194" s="69"/>
      <c r="F194" s="70"/>
      <c r="G194" s="71"/>
      <c r="H194" s="72"/>
      <c r="I194" s="58"/>
      <c r="J194" s="59"/>
      <c r="K194" s="59"/>
      <c r="L194" s="65"/>
      <c r="M194" s="59"/>
      <c r="N194" s="60">
        <f t="shared" si="4"/>
        <v>0</v>
      </c>
      <c r="O194" s="61">
        <f t="shared" si="5"/>
        <v>0</v>
      </c>
      <c r="P194" s="62"/>
      <c r="Q194" s="63"/>
    </row>
    <row r="195" spans="1:17" s="50" customFormat="1" ht="21" customHeight="1">
      <c r="A195" s="49"/>
      <c r="B195" s="68"/>
      <c r="C195" s="69"/>
      <c r="D195" s="69"/>
      <c r="E195" s="69"/>
      <c r="F195" s="70"/>
      <c r="G195" s="71"/>
      <c r="H195" s="72"/>
      <c r="I195" s="58"/>
      <c r="J195" s="59"/>
      <c r="K195" s="59"/>
      <c r="L195" s="65"/>
      <c r="M195" s="59"/>
      <c r="N195" s="60">
        <f t="shared" si="4"/>
        <v>0</v>
      </c>
      <c r="O195" s="61">
        <f t="shared" si="5"/>
        <v>0</v>
      </c>
      <c r="P195" s="66"/>
      <c r="Q195" s="63"/>
    </row>
    <row r="196" spans="1:17" s="50" customFormat="1" ht="21" customHeight="1">
      <c r="A196" s="49"/>
      <c r="B196" s="68"/>
      <c r="C196" s="69"/>
      <c r="D196" s="69"/>
      <c r="E196" s="69"/>
      <c r="F196" s="70"/>
      <c r="G196" s="71"/>
      <c r="H196" s="72"/>
      <c r="I196" s="58"/>
      <c r="J196" s="59"/>
      <c r="K196" s="59"/>
      <c r="L196" s="65"/>
      <c r="M196" s="59"/>
      <c r="N196" s="60">
        <f t="shared" si="4"/>
        <v>0</v>
      </c>
      <c r="O196" s="61">
        <f t="shared" si="5"/>
        <v>0</v>
      </c>
      <c r="P196" s="62"/>
      <c r="Q196" s="63"/>
    </row>
    <row r="197" spans="1:17" s="50" customFormat="1" ht="21" customHeight="1">
      <c r="A197" s="49"/>
      <c r="B197" s="68"/>
      <c r="C197" s="69"/>
      <c r="D197" s="69"/>
      <c r="E197" s="69"/>
      <c r="F197" s="70"/>
      <c r="G197" s="71"/>
      <c r="H197" s="72"/>
      <c r="I197" s="58"/>
      <c r="J197" s="59"/>
      <c r="K197" s="59"/>
      <c r="L197" s="65"/>
      <c r="M197" s="59"/>
      <c r="N197" s="60">
        <f t="shared" si="4"/>
        <v>0</v>
      </c>
      <c r="O197" s="61">
        <f t="shared" si="5"/>
        <v>0</v>
      </c>
      <c r="P197" s="62"/>
      <c r="Q197" s="63"/>
    </row>
    <row r="198" spans="1:17" s="50" customFormat="1" ht="21" customHeight="1">
      <c r="A198" s="49"/>
      <c r="B198" s="68"/>
      <c r="C198" s="69"/>
      <c r="D198" s="69"/>
      <c r="E198" s="69"/>
      <c r="F198" s="70"/>
      <c r="G198" s="71"/>
      <c r="H198" s="72"/>
      <c r="I198" s="58"/>
      <c r="J198" s="59"/>
      <c r="K198" s="59"/>
      <c r="L198" s="65"/>
      <c r="M198" s="59"/>
      <c r="N198" s="60">
        <f t="shared" si="4"/>
        <v>0</v>
      </c>
      <c r="O198" s="61">
        <f t="shared" si="5"/>
        <v>0</v>
      </c>
      <c r="P198" s="62"/>
      <c r="Q198" s="63"/>
    </row>
    <row r="199" spans="1:17" s="50" customFormat="1" ht="21" customHeight="1">
      <c r="A199" s="49"/>
      <c r="B199" s="68"/>
      <c r="C199" s="69"/>
      <c r="D199" s="69"/>
      <c r="E199" s="69"/>
      <c r="F199" s="70"/>
      <c r="G199" s="71"/>
      <c r="H199" s="72"/>
      <c r="I199" s="58"/>
      <c r="J199" s="59"/>
      <c r="K199" s="59"/>
      <c r="L199" s="59"/>
      <c r="M199" s="59"/>
      <c r="N199" s="60">
        <f t="shared" ref="N199:N484" si="6">MIN(J199:M199)</f>
        <v>0</v>
      </c>
      <c r="O199" s="61">
        <f t="shared" ref="O199:O484" si="7">N199*I199</f>
        <v>0</v>
      </c>
      <c r="P199" s="62"/>
      <c r="Q199" s="63"/>
    </row>
    <row r="200" spans="1:17" s="50" customFormat="1" ht="21" customHeight="1">
      <c r="A200" s="49"/>
      <c r="B200" s="68"/>
      <c r="C200" s="69"/>
      <c r="D200" s="69"/>
      <c r="E200" s="69"/>
      <c r="F200" s="70"/>
      <c r="G200" s="71"/>
      <c r="H200" s="72"/>
      <c r="I200" s="58"/>
      <c r="J200" s="59"/>
      <c r="K200" s="59"/>
      <c r="L200" s="59"/>
      <c r="M200" s="59"/>
      <c r="N200" s="60">
        <f t="shared" si="6"/>
        <v>0</v>
      </c>
      <c r="O200" s="61">
        <f t="shared" si="7"/>
        <v>0</v>
      </c>
      <c r="P200" s="62"/>
      <c r="Q200" s="63"/>
    </row>
    <row r="201" spans="1:17" s="50" customFormat="1" ht="21" customHeight="1">
      <c r="A201" s="49"/>
      <c r="B201" s="68"/>
      <c r="C201" s="69"/>
      <c r="D201" s="69"/>
      <c r="E201" s="69"/>
      <c r="F201" s="70"/>
      <c r="G201" s="71"/>
      <c r="H201" s="72"/>
      <c r="I201" s="58"/>
      <c r="J201" s="59"/>
      <c r="K201" s="59"/>
      <c r="L201" s="59"/>
      <c r="M201" s="59"/>
      <c r="N201" s="60">
        <f t="shared" si="6"/>
        <v>0</v>
      </c>
      <c r="O201" s="61">
        <f t="shared" si="7"/>
        <v>0</v>
      </c>
      <c r="P201" s="62"/>
      <c r="Q201" s="63"/>
    </row>
    <row r="202" spans="1:17" s="50" customFormat="1" ht="21" customHeight="1">
      <c r="A202" s="49"/>
      <c r="B202" s="68"/>
      <c r="C202" s="69"/>
      <c r="D202" s="69"/>
      <c r="E202" s="69"/>
      <c r="F202" s="70"/>
      <c r="G202" s="71"/>
      <c r="H202" s="72"/>
      <c r="I202" s="58"/>
      <c r="J202" s="59"/>
      <c r="K202" s="59"/>
      <c r="L202" s="59"/>
      <c r="M202" s="59"/>
      <c r="N202" s="60">
        <f t="shared" si="6"/>
        <v>0</v>
      </c>
      <c r="O202" s="61">
        <f t="shared" si="7"/>
        <v>0</v>
      </c>
      <c r="P202" s="62"/>
      <c r="Q202" s="63"/>
    </row>
    <row r="203" spans="1:17" s="50" customFormat="1" ht="21" customHeight="1">
      <c r="A203" s="49"/>
      <c r="B203" s="68"/>
      <c r="C203" s="69"/>
      <c r="D203" s="69"/>
      <c r="E203" s="69"/>
      <c r="F203" s="70"/>
      <c r="G203" s="71"/>
      <c r="H203" s="72"/>
      <c r="I203" s="58"/>
      <c r="J203" s="59"/>
      <c r="K203" s="59"/>
      <c r="L203" s="59"/>
      <c r="M203" s="59"/>
      <c r="N203" s="60">
        <f t="shared" si="6"/>
        <v>0</v>
      </c>
      <c r="O203" s="61">
        <f t="shared" si="7"/>
        <v>0</v>
      </c>
      <c r="P203" s="62"/>
      <c r="Q203" s="63"/>
    </row>
    <row r="204" spans="1:17" s="50" customFormat="1" ht="21" customHeight="1">
      <c r="A204" s="49"/>
      <c r="B204" s="68"/>
      <c r="C204" s="69"/>
      <c r="D204" s="69"/>
      <c r="E204" s="69"/>
      <c r="F204" s="70"/>
      <c r="G204" s="71"/>
      <c r="H204" s="72"/>
      <c r="I204" s="58"/>
      <c r="J204" s="59"/>
      <c r="K204" s="59"/>
      <c r="L204" s="59"/>
      <c r="M204" s="59"/>
      <c r="N204" s="60">
        <f t="shared" si="6"/>
        <v>0</v>
      </c>
      <c r="O204" s="61">
        <f t="shared" si="7"/>
        <v>0</v>
      </c>
      <c r="P204" s="62"/>
      <c r="Q204" s="63"/>
    </row>
    <row r="205" spans="1:17" s="50" customFormat="1" ht="21" customHeight="1">
      <c r="A205" s="49"/>
      <c r="B205" s="68"/>
      <c r="C205" s="69"/>
      <c r="D205" s="69"/>
      <c r="E205" s="69"/>
      <c r="F205" s="70"/>
      <c r="G205" s="71"/>
      <c r="H205" s="72"/>
      <c r="I205" s="58"/>
      <c r="J205" s="59"/>
      <c r="K205" s="59"/>
      <c r="L205" s="59"/>
      <c r="M205" s="59"/>
      <c r="N205" s="60">
        <f t="shared" si="6"/>
        <v>0</v>
      </c>
      <c r="O205" s="61">
        <f t="shared" si="7"/>
        <v>0</v>
      </c>
      <c r="P205" s="62"/>
      <c r="Q205" s="63"/>
    </row>
    <row r="206" spans="1:17" s="50" customFormat="1" ht="21" customHeight="1">
      <c r="A206" s="49"/>
      <c r="B206" s="68"/>
      <c r="C206" s="69"/>
      <c r="D206" s="69"/>
      <c r="E206" s="69"/>
      <c r="F206" s="70"/>
      <c r="G206" s="71"/>
      <c r="H206" s="72"/>
      <c r="I206" s="58"/>
      <c r="J206" s="59"/>
      <c r="K206" s="59"/>
      <c r="L206" s="59"/>
      <c r="M206" s="59"/>
      <c r="N206" s="60">
        <f t="shared" si="6"/>
        <v>0</v>
      </c>
      <c r="O206" s="61">
        <f t="shared" si="7"/>
        <v>0</v>
      </c>
      <c r="P206" s="62"/>
      <c r="Q206" s="63"/>
    </row>
    <row r="207" spans="1:17" s="50" customFormat="1" ht="21" customHeight="1">
      <c r="A207" s="49"/>
      <c r="B207" s="68"/>
      <c r="C207" s="69"/>
      <c r="D207" s="69"/>
      <c r="E207" s="69"/>
      <c r="F207" s="70"/>
      <c r="G207" s="71"/>
      <c r="H207" s="72"/>
      <c r="I207" s="58"/>
      <c r="J207" s="59"/>
      <c r="K207" s="59"/>
      <c r="L207" s="59"/>
      <c r="M207" s="59"/>
      <c r="N207" s="60">
        <f t="shared" si="6"/>
        <v>0</v>
      </c>
      <c r="O207" s="61">
        <f t="shared" si="7"/>
        <v>0</v>
      </c>
      <c r="P207" s="62"/>
      <c r="Q207" s="63"/>
    </row>
    <row r="208" spans="1:17" ht="21" customHeight="1">
      <c r="A208" s="49"/>
      <c r="B208" s="68"/>
      <c r="C208" s="69"/>
      <c r="D208" s="69"/>
      <c r="E208" s="69"/>
      <c r="F208" s="70"/>
      <c r="G208" s="71"/>
      <c r="H208" s="72"/>
      <c r="I208" s="58"/>
      <c r="J208" s="59"/>
      <c r="K208" s="59"/>
      <c r="L208" s="65"/>
      <c r="M208" s="59"/>
      <c r="N208" s="60">
        <f t="shared" si="6"/>
        <v>0</v>
      </c>
      <c r="O208" s="61">
        <f t="shared" si="7"/>
        <v>0</v>
      </c>
      <c r="P208" s="66"/>
      <c r="Q208" s="63"/>
    </row>
    <row r="209" spans="1:17" ht="21" customHeight="1">
      <c r="A209" s="49"/>
      <c r="B209" s="68"/>
      <c r="C209" s="69"/>
      <c r="D209" s="69"/>
      <c r="E209" s="69"/>
      <c r="F209" s="70"/>
      <c r="G209" s="71"/>
      <c r="H209" s="72"/>
      <c r="I209" s="58"/>
      <c r="J209" s="59"/>
      <c r="K209" s="59"/>
      <c r="L209" s="65"/>
      <c r="M209" s="59"/>
      <c r="N209" s="60">
        <f t="shared" si="6"/>
        <v>0</v>
      </c>
      <c r="O209" s="61">
        <f t="shared" si="7"/>
        <v>0</v>
      </c>
      <c r="P209" s="62"/>
      <c r="Q209" s="63"/>
    </row>
    <row r="210" spans="1:17" ht="21" customHeight="1">
      <c r="A210" s="49"/>
      <c r="B210" s="68"/>
      <c r="C210" s="69"/>
      <c r="D210" s="69"/>
      <c r="E210" s="69"/>
      <c r="F210" s="70"/>
      <c r="G210" s="71"/>
      <c r="H210" s="72"/>
      <c r="I210" s="58"/>
      <c r="J210" s="59"/>
      <c r="K210" s="59"/>
      <c r="L210" s="65"/>
      <c r="M210" s="59"/>
      <c r="N210" s="60">
        <f t="shared" si="6"/>
        <v>0</v>
      </c>
      <c r="O210" s="61">
        <f t="shared" si="7"/>
        <v>0</v>
      </c>
      <c r="P210" s="62"/>
      <c r="Q210" s="63"/>
    </row>
    <row r="211" spans="1:17" ht="21" customHeight="1">
      <c r="A211" s="49"/>
      <c r="B211" s="68"/>
      <c r="C211" s="69"/>
      <c r="D211" s="69"/>
      <c r="E211" s="69"/>
      <c r="F211" s="70"/>
      <c r="G211" s="71"/>
      <c r="H211" s="72"/>
      <c r="I211" s="58"/>
      <c r="J211" s="59"/>
      <c r="K211" s="59"/>
      <c r="L211" s="65"/>
      <c r="M211" s="59"/>
      <c r="N211" s="60">
        <f t="shared" si="6"/>
        <v>0</v>
      </c>
      <c r="O211" s="61">
        <f t="shared" si="7"/>
        <v>0</v>
      </c>
      <c r="P211" s="62"/>
      <c r="Q211" s="63"/>
    </row>
    <row r="212" spans="1:17" ht="21" customHeight="1">
      <c r="A212" s="49"/>
      <c r="B212" s="68"/>
      <c r="C212" s="69"/>
      <c r="D212" s="69"/>
      <c r="E212" s="69"/>
      <c r="F212" s="70"/>
      <c r="G212" s="71"/>
      <c r="H212" s="72"/>
      <c r="I212" s="58"/>
      <c r="J212" s="59"/>
      <c r="K212" s="59"/>
      <c r="L212" s="59"/>
      <c r="M212" s="59"/>
      <c r="N212" s="60">
        <f t="shared" si="6"/>
        <v>0</v>
      </c>
      <c r="O212" s="61">
        <f t="shared" si="7"/>
        <v>0</v>
      </c>
      <c r="P212" s="62"/>
      <c r="Q212" s="63"/>
    </row>
    <row r="213" spans="1:17" s="50" customFormat="1" ht="21" customHeight="1">
      <c r="A213" s="49"/>
      <c r="B213" s="53"/>
      <c r="C213" s="54"/>
      <c r="D213" s="54"/>
      <c r="E213" s="54"/>
      <c r="F213" s="55"/>
      <c r="G213" s="56"/>
      <c r="H213" s="57"/>
      <c r="I213" s="58"/>
      <c r="J213" s="59"/>
      <c r="K213" s="59"/>
      <c r="L213" s="59"/>
      <c r="M213" s="59"/>
      <c r="N213" s="60">
        <f>MIN(J213:M213)</f>
        <v>0</v>
      </c>
      <c r="O213" s="61">
        <f t="shared" si="7"/>
        <v>0</v>
      </c>
      <c r="P213" s="62"/>
      <c r="Q213" s="63"/>
    </row>
    <row r="214" spans="1:17" s="50" customFormat="1" ht="21" customHeight="1">
      <c r="A214" s="49"/>
      <c r="B214" s="53"/>
      <c r="C214" s="54"/>
      <c r="D214" s="54"/>
      <c r="E214" s="54"/>
      <c r="F214" s="55"/>
      <c r="G214" s="56"/>
      <c r="H214" s="57"/>
      <c r="I214" s="58"/>
      <c r="J214" s="59"/>
      <c r="K214" s="59"/>
      <c r="L214" s="59"/>
      <c r="M214" s="59"/>
      <c r="N214" s="60">
        <f t="shared" ref="N214:N277" si="8">MIN(J214:M214)</f>
        <v>0</v>
      </c>
      <c r="O214" s="61">
        <f t="shared" si="7"/>
        <v>0</v>
      </c>
      <c r="P214" s="62"/>
      <c r="Q214" s="63"/>
    </row>
    <row r="215" spans="1:17" s="50" customFormat="1" ht="21" customHeight="1">
      <c r="A215" s="49"/>
      <c r="B215" s="53"/>
      <c r="C215" s="54"/>
      <c r="D215" s="54"/>
      <c r="E215" s="54"/>
      <c r="F215" s="55"/>
      <c r="G215" s="56"/>
      <c r="H215" s="57"/>
      <c r="I215" s="58"/>
      <c r="J215" s="59"/>
      <c r="K215" s="59"/>
      <c r="L215" s="59"/>
      <c r="M215" s="59"/>
      <c r="N215" s="60">
        <f t="shared" si="8"/>
        <v>0</v>
      </c>
      <c r="O215" s="61">
        <f t="shared" si="7"/>
        <v>0</v>
      </c>
      <c r="P215" s="62"/>
      <c r="Q215" s="63"/>
    </row>
    <row r="216" spans="1:17" s="50" customFormat="1" ht="21" customHeight="1">
      <c r="A216" s="49"/>
      <c r="B216" s="53"/>
      <c r="C216" s="54"/>
      <c r="D216" s="54"/>
      <c r="E216" s="54"/>
      <c r="F216" s="55"/>
      <c r="G216" s="56"/>
      <c r="H216" s="57"/>
      <c r="I216" s="58"/>
      <c r="J216" s="59"/>
      <c r="K216" s="59"/>
      <c r="L216" s="59"/>
      <c r="M216" s="59"/>
      <c r="N216" s="60">
        <f t="shared" si="8"/>
        <v>0</v>
      </c>
      <c r="O216" s="61">
        <f t="shared" si="7"/>
        <v>0</v>
      </c>
      <c r="P216" s="62"/>
      <c r="Q216" s="63"/>
    </row>
    <row r="217" spans="1:17" s="50" customFormat="1" ht="21" customHeight="1">
      <c r="A217" s="49"/>
      <c r="B217" s="53"/>
      <c r="C217" s="54"/>
      <c r="D217" s="54"/>
      <c r="E217" s="54"/>
      <c r="F217" s="55"/>
      <c r="G217" s="56"/>
      <c r="H217" s="57"/>
      <c r="I217" s="58"/>
      <c r="J217" s="59"/>
      <c r="K217" s="59"/>
      <c r="L217" s="59"/>
      <c r="M217" s="59"/>
      <c r="N217" s="60">
        <f t="shared" si="8"/>
        <v>0</v>
      </c>
      <c r="O217" s="61">
        <f t="shared" si="7"/>
        <v>0</v>
      </c>
      <c r="P217" s="62"/>
      <c r="Q217" s="63"/>
    </row>
    <row r="218" spans="1:17" s="50" customFormat="1" ht="21" customHeight="1">
      <c r="A218" s="49"/>
      <c r="B218" s="53"/>
      <c r="C218" s="54"/>
      <c r="D218" s="54"/>
      <c r="E218" s="54"/>
      <c r="F218" s="55"/>
      <c r="G218" s="56"/>
      <c r="H218" s="57"/>
      <c r="I218" s="58"/>
      <c r="J218" s="59"/>
      <c r="K218" s="59"/>
      <c r="L218" s="59"/>
      <c r="M218" s="59"/>
      <c r="N218" s="60">
        <f t="shared" si="8"/>
        <v>0</v>
      </c>
      <c r="O218" s="61">
        <f t="shared" si="7"/>
        <v>0</v>
      </c>
      <c r="P218" s="62"/>
      <c r="Q218" s="63"/>
    </row>
    <row r="219" spans="1:17" s="50" customFormat="1" ht="21" customHeight="1">
      <c r="A219" s="49"/>
      <c r="B219" s="53"/>
      <c r="C219" s="54"/>
      <c r="D219" s="54"/>
      <c r="E219" s="54"/>
      <c r="F219" s="55"/>
      <c r="G219" s="56"/>
      <c r="H219" s="57"/>
      <c r="I219" s="58"/>
      <c r="J219" s="59"/>
      <c r="K219" s="59"/>
      <c r="L219" s="59"/>
      <c r="M219" s="59"/>
      <c r="N219" s="60">
        <f t="shared" si="8"/>
        <v>0</v>
      </c>
      <c r="O219" s="61">
        <f t="shared" si="7"/>
        <v>0</v>
      </c>
      <c r="P219" s="62"/>
      <c r="Q219" s="63"/>
    </row>
    <row r="220" spans="1:17" s="50" customFormat="1" ht="21" customHeight="1">
      <c r="A220" s="49"/>
      <c r="B220" s="53"/>
      <c r="C220" s="54"/>
      <c r="D220" s="54"/>
      <c r="E220" s="54"/>
      <c r="F220" s="55"/>
      <c r="G220" s="56"/>
      <c r="H220" s="57"/>
      <c r="I220" s="58"/>
      <c r="J220" s="59"/>
      <c r="K220" s="59"/>
      <c r="L220" s="59"/>
      <c r="M220" s="59"/>
      <c r="N220" s="60">
        <f t="shared" si="8"/>
        <v>0</v>
      </c>
      <c r="O220" s="61">
        <f t="shared" si="7"/>
        <v>0</v>
      </c>
      <c r="P220" s="62"/>
      <c r="Q220" s="63"/>
    </row>
    <row r="221" spans="1:17" s="50" customFormat="1" ht="21" customHeight="1">
      <c r="A221" s="49"/>
      <c r="B221" s="53"/>
      <c r="C221" s="54"/>
      <c r="D221" s="54"/>
      <c r="E221" s="54"/>
      <c r="F221" s="55"/>
      <c r="G221" s="56"/>
      <c r="H221" s="57"/>
      <c r="I221" s="58"/>
      <c r="J221" s="59"/>
      <c r="K221" s="59"/>
      <c r="L221" s="59"/>
      <c r="M221" s="59"/>
      <c r="N221" s="60">
        <f t="shared" si="8"/>
        <v>0</v>
      </c>
      <c r="O221" s="61">
        <f t="shared" si="7"/>
        <v>0</v>
      </c>
      <c r="P221" s="62"/>
      <c r="Q221" s="63"/>
    </row>
    <row r="222" spans="1:17" s="50" customFormat="1" ht="21" customHeight="1">
      <c r="A222" s="49"/>
      <c r="B222" s="53"/>
      <c r="C222" s="54"/>
      <c r="D222" s="54"/>
      <c r="E222" s="54"/>
      <c r="F222" s="55"/>
      <c r="G222" s="56"/>
      <c r="H222" s="57"/>
      <c r="I222" s="58"/>
      <c r="J222" s="59"/>
      <c r="K222" s="59"/>
      <c r="L222" s="59"/>
      <c r="M222" s="59"/>
      <c r="N222" s="60">
        <f t="shared" si="8"/>
        <v>0</v>
      </c>
      <c r="O222" s="61">
        <f t="shared" si="7"/>
        <v>0</v>
      </c>
      <c r="P222" s="62"/>
      <c r="Q222" s="63"/>
    </row>
    <row r="223" spans="1:17" s="50" customFormat="1" ht="21" customHeight="1">
      <c r="A223" s="49"/>
      <c r="B223" s="53"/>
      <c r="C223" s="54"/>
      <c r="D223" s="54"/>
      <c r="E223" s="54"/>
      <c r="F223" s="55"/>
      <c r="G223" s="56"/>
      <c r="H223" s="57"/>
      <c r="I223" s="58"/>
      <c r="J223" s="59"/>
      <c r="K223" s="59"/>
      <c r="L223" s="59"/>
      <c r="M223" s="59"/>
      <c r="N223" s="60">
        <f t="shared" si="8"/>
        <v>0</v>
      </c>
      <c r="O223" s="61">
        <f t="shared" si="7"/>
        <v>0</v>
      </c>
      <c r="P223" s="62"/>
      <c r="Q223" s="63"/>
    </row>
    <row r="224" spans="1:17" s="50" customFormat="1" ht="21" customHeight="1">
      <c r="A224" s="49"/>
      <c r="B224" s="53"/>
      <c r="C224" s="54"/>
      <c r="D224" s="54"/>
      <c r="E224" s="54"/>
      <c r="F224" s="55"/>
      <c r="G224" s="56"/>
      <c r="H224" s="57"/>
      <c r="I224" s="58"/>
      <c r="J224" s="59"/>
      <c r="K224" s="59"/>
      <c r="L224" s="59"/>
      <c r="M224" s="59"/>
      <c r="N224" s="60">
        <f t="shared" si="8"/>
        <v>0</v>
      </c>
      <c r="O224" s="61">
        <f t="shared" si="7"/>
        <v>0</v>
      </c>
      <c r="P224" s="62"/>
      <c r="Q224" s="63"/>
    </row>
    <row r="225" spans="1:17" s="50" customFormat="1" ht="21" customHeight="1">
      <c r="A225" s="49"/>
      <c r="B225" s="53"/>
      <c r="C225" s="54"/>
      <c r="D225" s="54"/>
      <c r="E225" s="54"/>
      <c r="F225" s="55"/>
      <c r="G225" s="56"/>
      <c r="H225" s="57"/>
      <c r="I225" s="58"/>
      <c r="J225" s="59"/>
      <c r="K225" s="59"/>
      <c r="L225" s="59"/>
      <c r="M225" s="59"/>
      <c r="N225" s="60">
        <f t="shared" si="8"/>
        <v>0</v>
      </c>
      <c r="O225" s="61">
        <f t="shared" si="7"/>
        <v>0</v>
      </c>
      <c r="P225" s="62"/>
      <c r="Q225" s="63"/>
    </row>
    <row r="226" spans="1:17" s="50" customFormat="1" ht="21" customHeight="1">
      <c r="A226" s="49"/>
      <c r="B226" s="53"/>
      <c r="C226" s="54"/>
      <c r="D226" s="53"/>
      <c r="E226" s="54"/>
      <c r="F226" s="55"/>
      <c r="G226" s="56"/>
      <c r="H226" s="57"/>
      <c r="I226" s="58"/>
      <c r="J226" s="59"/>
      <c r="K226" s="59"/>
      <c r="L226" s="59"/>
      <c r="M226" s="59"/>
      <c r="N226" s="60">
        <f t="shared" si="8"/>
        <v>0</v>
      </c>
      <c r="O226" s="61">
        <f t="shared" si="7"/>
        <v>0</v>
      </c>
      <c r="P226" s="62"/>
      <c r="Q226" s="63"/>
    </row>
    <row r="227" spans="1:17" s="50" customFormat="1" ht="21" customHeight="1">
      <c r="A227" s="49"/>
      <c r="B227" s="53"/>
      <c r="C227" s="54"/>
      <c r="D227" s="54"/>
      <c r="E227" s="54"/>
      <c r="F227" s="55"/>
      <c r="G227" s="56"/>
      <c r="H227" s="57"/>
      <c r="I227" s="58"/>
      <c r="J227" s="59"/>
      <c r="K227" s="59"/>
      <c r="L227" s="59"/>
      <c r="M227" s="59"/>
      <c r="N227" s="60">
        <f t="shared" si="8"/>
        <v>0</v>
      </c>
      <c r="O227" s="61">
        <f t="shared" si="7"/>
        <v>0</v>
      </c>
      <c r="P227" s="62"/>
      <c r="Q227" s="63"/>
    </row>
    <row r="228" spans="1:17" s="50" customFormat="1" ht="21" customHeight="1">
      <c r="A228" s="49"/>
      <c r="B228" s="53"/>
      <c r="C228" s="54"/>
      <c r="D228" s="54"/>
      <c r="E228" s="54"/>
      <c r="F228" s="55"/>
      <c r="G228" s="56"/>
      <c r="H228" s="57"/>
      <c r="I228" s="58"/>
      <c r="J228" s="59"/>
      <c r="K228" s="59"/>
      <c r="L228" s="65"/>
      <c r="M228" s="59"/>
      <c r="N228" s="60">
        <f t="shared" si="8"/>
        <v>0</v>
      </c>
      <c r="O228" s="61">
        <f t="shared" si="7"/>
        <v>0</v>
      </c>
      <c r="P228" s="62"/>
      <c r="Q228" s="63"/>
    </row>
    <row r="229" spans="1:17" s="50" customFormat="1" ht="21" customHeight="1">
      <c r="A229" s="49"/>
      <c r="B229" s="53"/>
      <c r="C229" s="54"/>
      <c r="D229" s="54"/>
      <c r="E229" s="54"/>
      <c r="F229" s="55"/>
      <c r="G229" s="56"/>
      <c r="H229" s="57"/>
      <c r="I229" s="58"/>
      <c r="J229" s="59"/>
      <c r="K229" s="59"/>
      <c r="L229" s="59"/>
      <c r="M229" s="59"/>
      <c r="N229" s="60">
        <f t="shared" si="8"/>
        <v>0</v>
      </c>
      <c r="O229" s="61">
        <f t="shared" si="7"/>
        <v>0</v>
      </c>
      <c r="P229" s="62"/>
      <c r="Q229" s="63"/>
    </row>
    <row r="230" spans="1:17" s="50" customFormat="1" ht="21" customHeight="1">
      <c r="A230" s="49"/>
      <c r="B230" s="53"/>
      <c r="C230" s="54"/>
      <c r="D230" s="54"/>
      <c r="E230" s="54"/>
      <c r="F230" s="55"/>
      <c r="G230" s="56"/>
      <c r="H230" s="57"/>
      <c r="I230" s="58"/>
      <c r="J230" s="59"/>
      <c r="K230" s="59"/>
      <c r="L230" s="59"/>
      <c r="M230" s="59"/>
      <c r="N230" s="60">
        <f t="shared" si="8"/>
        <v>0</v>
      </c>
      <c r="O230" s="61">
        <f t="shared" si="7"/>
        <v>0</v>
      </c>
      <c r="P230" s="62"/>
      <c r="Q230" s="63"/>
    </row>
    <row r="231" spans="1:17" s="50" customFormat="1" ht="21" customHeight="1">
      <c r="A231" s="49"/>
      <c r="B231" s="53"/>
      <c r="C231" s="54"/>
      <c r="D231" s="54"/>
      <c r="E231" s="54"/>
      <c r="F231" s="55"/>
      <c r="G231" s="56"/>
      <c r="H231" s="57"/>
      <c r="I231" s="58"/>
      <c r="J231" s="59"/>
      <c r="K231" s="59"/>
      <c r="L231" s="65"/>
      <c r="M231" s="59"/>
      <c r="N231" s="60">
        <f t="shared" si="8"/>
        <v>0</v>
      </c>
      <c r="O231" s="61">
        <f t="shared" si="7"/>
        <v>0</v>
      </c>
      <c r="P231" s="62"/>
      <c r="Q231" s="63"/>
    </row>
    <row r="232" spans="1:17" s="50" customFormat="1" ht="21" customHeight="1">
      <c r="A232" s="49"/>
      <c r="B232" s="53"/>
      <c r="C232" s="54"/>
      <c r="D232" s="54"/>
      <c r="E232" s="54"/>
      <c r="F232" s="55"/>
      <c r="G232" s="56"/>
      <c r="H232" s="57"/>
      <c r="I232" s="58"/>
      <c r="J232" s="59"/>
      <c r="K232" s="59"/>
      <c r="L232" s="65"/>
      <c r="M232" s="59"/>
      <c r="N232" s="60">
        <f t="shared" si="8"/>
        <v>0</v>
      </c>
      <c r="O232" s="61">
        <f t="shared" si="7"/>
        <v>0</v>
      </c>
      <c r="P232" s="62"/>
      <c r="Q232" s="63"/>
    </row>
    <row r="233" spans="1:17" s="50" customFormat="1" ht="21" customHeight="1">
      <c r="A233" s="49"/>
      <c r="B233" s="53"/>
      <c r="C233" s="54"/>
      <c r="D233" s="54"/>
      <c r="E233" s="54"/>
      <c r="F233" s="55"/>
      <c r="G233" s="56"/>
      <c r="H233" s="57"/>
      <c r="I233" s="58"/>
      <c r="J233" s="59"/>
      <c r="K233" s="59"/>
      <c r="L233" s="59"/>
      <c r="M233" s="59"/>
      <c r="N233" s="60">
        <f t="shared" si="8"/>
        <v>0</v>
      </c>
      <c r="O233" s="61">
        <f t="shared" si="7"/>
        <v>0</v>
      </c>
      <c r="P233" s="62"/>
      <c r="Q233" s="63"/>
    </row>
    <row r="234" spans="1:17" s="50" customFormat="1" ht="21" customHeight="1">
      <c r="A234" s="49"/>
      <c r="B234" s="53"/>
      <c r="C234" s="54"/>
      <c r="D234" s="54"/>
      <c r="E234" s="54"/>
      <c r="F234" s="55"/>
      <c r="G234" s="56"/>
      <c r="H234" s="57"/>
      <c r="I234" s="58"/>
      <c r="J234" s="59"/>
      <c r="K234" s="59"/>
      <c r="L234" s="59"/>
      <c r="M234" s="59"/>
      <c r="N234" s="60">
        <f t="shared" si="8"/>
        <v>0</v>
      </c>
      <c r="O234" s="61">
        <f t="shared" si="7"/>
        <v>0</v>
      </c>
      <c r="P234" s="62"/>
      <c r="Q234" s="63"/>
    </row>
    <row r="235" spans="1:17" s="50" customFormat="1" ht="21" customHeight="1">
      <c r="A235" s="49"/>
      <c r="B235" s="53"/>
      <c r="C235" s="54"/>
      <c r="D235" s="54"/>
      <c r="E235" s="54"/>
      <c r="F235" s="55"/>
      <c r="G235" s="56"/>
      <c r="H235" s="57"/>
      <c r="I235" s="58"/>
      <c r="J235" s="59"/>
      <c r="K235" s="59"/>
      <c r="L235" s="65"/>
      <c r="M235" s="59"/>
      <c r="N235" s="60">
        <f t="shared" si="8"/>
        <v>0</v>
      </c>
      <c r="O235" s="61">
        <f t="shared" si="7"/>
        <v>0</v>
      </c>
      <c r="P235" s="62"/>
      <c r="Q235" s="63"/>
    </row>
    <row r="236" spans="1:17" s="50" customFormat="1" ht="21" customHeight="1">
      <c r="A236" s="49"/>
      <c r="B236" s="53"/>
      <c r="C236" s="54"/>
      <c r="D236" s="54"/>
      <c r="E236" s="54"/>
      <c r="F236" s="55"/>
      <c r="G236" s="56"/>
      <c r="H236" s="57"/>
      <c r="I236" s="58"/>
      <c r="J236" s="59"/>
      <c r="K236" s="59"/>
      <c r="L236" s="65"/>
      <c r="M236" s="59"/>
      <c r="N236" s="60">
        <f t="shared" si="8"/>
        <v>0</v>
      </c>
      <c r="O236" s="61">
        <f t="shared" si="7"/>
        <v>0</v>
      </c>
      <c r="P236" s="62"/>
      <c r="Q236" s="63"/>
    </row>
    <row r="237" spans="1:17" s="50" customFormat="1" ht="21" customHeight="1">
      <c r="A237" s="49"/>
      <c r="B237" s="53"/>
      <c r="C237" s="54"/>
      <c r="D237" s="54"/>
      <c r="E237" s="54"/>
      <c r="F237" s="55"/>
      <c r="G237" s="56"/>
      <c r="H237" s="57"/>
      <c r="I237" s="58"/>
      <c r="J237" s="59"/>
      <c r="K237" s="59"/>
      <c r="L237" s="65"/>
      <c r="M237" s="59"/>
      <c r="N237" s="60">
        <f t="shared" si="8"/>
        <v>0</v>
      </c>
      <c r="O237" s="61">
        <f t="shared" si="7"/>
        <v>0</v>
      </c>
      <c r="P237" s="62"/>
      <c r="Q237" s="63"/>
    </row>
    <row r="238" spans="1:17" s="50" customFormat="1" ht="21" customHeight="1">
      <c r="A238" s="49"/>
      <c r="B238" s="53"/>
      <c r="C238" s="54"/>
      <c r="D238" s="54"/>
      <c r="E238" s="54"/>
      <c r="F238" s="55"/>
      <c r="G238" s="56"/>
      <c r="H238" s="57"/>
      <c r="I238" s="58"/>
      <c r="J238" s="59"/>
      <c r="K238" s="59"/>
      <c r="L238" s="65"/>
      <c r="M238" s="59"/>
      <c r="N238" s="60">
        <f t="shared" si="8"/>
        <v>0</v>
      </c>
      <c r="O238" s="61">
        <f t="shared" si="7"/>
        <v>0</v>
      </c>
      <c r="P238" s="62"/>
      <c r="Q238" s="63"/>
    </row>
    <row r="239" spans="1:17" s="50" customFormat="1" ht="21" customHeight="1">
      <c r="A239" s="49"/>
      <c r="B239" s="53"/>
      <c r="C239" s="54"/>
      <c r="D239" s="54"/>
      <c r="E239" s="54"/>
      <c r="F239" s="55"/>
      <c r="G239" s="56"/>
      <c r="H239" s="57"/>
      <c r="I239" s="58"/>
      <c r="J239" s="59"/>
      <c r="K239" s="59"/>
      <c r="L239" s="65"/>
      <c r="M239" s="59"/>
      <c r="N239" s="60">
        <f t="shared" si="8"/>
        <v>0</v>
      </c>
      <c r="O239" s="61">
        <f t="shared" si="7"/>
        <v>0</v>
      </c>
      <c r="P239" s="62"/>
      <c r="Q239" s="63"/>
    </row>
    <row r="240" spans="1:17" s="50" customFormat="1" ht="21" customHeight="1">
      <c r="A240" s="49"/>
      <c r="B240" s="53"/>
      <c r="C240" s="54"/>
      <c r="D240" s="54"/>
      <c r="E240" s="54"/>
      <c r="F240" s="55"/>
      <c r="G240" s="56"/>
      <c r="H240" s="57"/>
      <c r="I240" s="58"/>
      <c r="J240" s="59"/>
      <c r="K240" s="59"/>
      <c r="L240" s="65"/>
      <c r="M240" s="59"/>
      <c r="N240" s="60">
        <f t="shared" si="8"/>
        <v>0</v>
      </c>
      <c r="O240" s="61">
        <f t="shared" si="7"/>
        <v>0</v>
      </c>
      <c r="P240" s="62"/>
      <c r="Q240" s="63"/>
    </row>
    <row r="241" spans="1:17" s="50" customFormat="1" ht="21" customHeight="1">
      <c r="A241" s="49"/>
      <c r="B241" s="53"/>
      <c r="C241" s="54"/>
      <c r="D241" s="54"/>
      <c r="E241" s="54"/>
      <c r="F241" s="55"/>
      <c r="G241" s="56"/>
      <c r="H241" s="57"/>
      <c r="I241" s="58"/>
      <c r="J241" s="59"/>
      <c r="K241" s="59"/>
      <c r="L241" s="65"/>
      <c r="M241" s="59"/>
      <c r="N241" s="60">
        <f t="shared" si="8"/>
        <v>0</v>
      </c>
      <c r="O241" s="61">
        <f t="shared" si="7"/>
        <v>0</v>
      </c>
      <c r="P241" s="62"/>
      <c r="Q241" s="63"/>
    </row>
    <row r="242" spans="1:17" s="50" customFormat="1" ht="21" customHeight="1">
      <c r="A242" s="49"/>
      <c r="B242" s="53"/>
      <c r="C242" s="54"/>
      <c r="D242" s="54"/>
      <c r="E242" s="54"/>
      <c r="F242" s="55"/>
      <c r="G242" s="56"/>
      <c r="H242" s="57"/>
      <c r="I242" s="58"/>
      <c r="J242" s="59"/>
      <c r="K242" s="59"/>
      <c r="L242" s="65"/>
      <c r="M242" s="59"/>
      <c r="N242" s="60">
        <f t="shared" si="8"/>
        <v>0</v>
      </c>
      <c r="O242" s="61">
        <f t="shared" si="7"/>
        <v>0</v>
      </c>
      <c r="P242" s="62"/>
      <c r="Q242" s="63"/>
    </row>
    <row r="243" spans="1:17" s="50" customFormat="1" ht="21" customHeight="1">
      <c r="A243" s="49"/>
      <c r="B243" s="53"/>
      <c r="C243" s="54"/>
      <c r="D243" s="54"/>
      <c r="E243" s="54"/>
      <c r="F243" s="55"/>
      <c r="G243" s="56"/>
      <c r="H243" s="57"/>
      <c r="I243" s="58"/>
      <c r="J243" s="59"/>
      <c r="K243" s="59"/>
      <c r="L243" s="65"/>
      <c r="M243" s="59"/>
      <c r="N243" s="60">
        <f t="shared" si="8"/>
        <v>0</v>
      </c>
      <c r="O243" s="61">
        <f t="shared" si="7"/>
        <v>0</v>
      </c>
      <c r="P243" s="66"/>
      <c r="Q243" s="63"/>
    </row>
    <row r="244" spans="1:17" s="50" customFormat="1" ht="21" customHeight="1">
      <c r="A244" s="49"/>
      <c r="B244" s="53"/>
      <c r="C244" s="54"/>
      <c r="D244" s="54"/>
      <c r="E244" s="54"/>
      <c r="F244" s="55"/>
      <c r="G244" s="56"/>
      <c r="H244" s="57"/>
      <c r="I244" s="58"/>
      <c r="J244" s="59"/>
      <c r="K244" s="59"/>
      <c r="L244" s="65"/>
      <c r="M244" s="59"/>
      <c r="N244" s="60">
        <f t="shared" si="8"/>
        <v>0</v>
      </c>
      <c r="O244" s="61">
        <f t="shared" si="7"/>
        <v>0</v>
      </c>
      <c r="P244" s="62"/>
      <c r="Q244" s="63"/>
    </row>
    <row r="245" spans="1:17" s="50" customFormat="1" ht="21" customHeight="1">
      <c r="A245" s="49"/>
      <c r="B245" s="53"/>
      <c r="C245" s="54"/>
      <c r="D245" s="54"/>
      <c r="E245" s="54"/>
      <c r="F245" s="55"/>
      <c r="G245" s="56"/>
      <c r="H245" s="57"/>
      <c r="I245" s="58"/>
      <c r="J245" s="59"/>
      <c r="K245" s="59"/>
      <c r="L245" s="65"/>
      <c r="M245" s="59"/>
      <c r="N245" s="60">
        <f t="shared" si="8"/>
        <v>0</v>
      </c>
      <c r="O245" s="61">
        <f t="shared" si="7"/>
        <v>0</v>
      </c>
      <c r="P245" s="62"/>
      <c r="Q245" s="63"/>
    </row>
    <row r="246" spans="1:17" s="50" customFormat="1" ht="21" customHeight="1">
      <c r="A246" s="49"/>
      <c r="B246" s="53"/>
      <c r="C246" s="54"/>
      <c r="D246" s="54"/>
      <c r="E246" s="54"/>
      <c r="F246" s="55"/>
      <c r="G246" s="56"/>
      <c r="H246" s="57"/>
      <c r="I246" s="58"/>
      <c r="J246" s="59"/>
      <c r="K246" s="67"/>
      <c r="L246" s="65"/>
      <c r="M246" s="59"/>
      <c r="N246" s="60">
        <f t="shared" si="8"/>
        <v>0</v>
      </c>
      <c r="O246" s="61">
        <f t="shared" si="7"/>
        <v>0</v>
      </c>
      <c r="P246" s="62"/>
      <c r="Q246" s="63"/>
    </row>
    <row r="247" spans="1:17" s="50" customFormat="1" ht="21" customHeight="1">
      <c r="A247" s="49"/>
      <c r="B247" s="53"/>
      <c r="C247" s="54"/>
      <c r="D247" s="54"/>
      <c r="E247" s="54"/>
      <c r="F247" s="55"/>
      <c r="G247" s="56"/>
      <c r="H247" s="57"/>
      <c r="I247" s="58"/>
      <c r="J247" s="59"/>
      <c r="K247" s="59"/>
      <c r="L247" s="65"/>
      <c r="M247" s="59"/>
      <c r="N247" s="60">
        <f t="shared" si="8"/>
        <v>0</v>
      </c>
      <c r="O247" s="61">
        <f t="shared" si="7"/>
        <v>0</v>
      </c>
      <c r="P247" s="62"/>
      <c r="Q247" s="63"/>
    </row>
    <row r="248" spans="1:17" s="50" customFormat="1" ht="21" customHeight="1">
      <c r="A248" s="49"/>
      <c r="B248" s="53"/>
      <c r="C248" s="54"/>
      <c r="D248" s="54"/>
      <c r="E248" s="54"/>
      <c r="F248" s="55"/>
      <c r="G248" s="56"/>
      <c r="H248" s="57"/>
      <c r="I248" s="58"/>
      <c r="J248" s="59"/>
      <c r="K248" s="67"/>
      <c r="L248" s="65"/>
      <c r="M248" s="59"/>
      <c r="N248" s="60">
        <f t="shared" si="8"/>
        <v>0</v>
      </c>
      <c r="O248" s="61">
        <f t="shared" si="7"/>
        <v>0</v>
      </c>
      <c r="P248" s="62"/>
      <c r="Q248" s="63"/>
    </row>
    <row r="249" spans="1:17" s="50" customFormat="1" ht="21" customHeight="1">
      <c r="A249" s="49"/>
      <c r="B249" s="68"/>
      <c r="C249" s="69"/>
      <c r="D249" s="69"/>
      <c r="E249" s="69"/>
      <c r="F249" s="70"/>
      <c r="G249" s="71"/>
      <c r="H249" s="72"/>
      <c r="I249" s="58"/>
      <c r="J249" s="59"/>
      <c r="K249" s="59"/>
      <c r="L249" s="59"/>
      <c r="M249" s="59"/>
      <c r="N249" s="60">
        <f t="shared" si="8"/>
        <v>0</v>
      </c>
      <c r="O249" s="61">
        <f>N249*I249</f>
        <v>0</v>
      </c>
      <c r="P249" s="73"/>
      <c r="Q249" s="63"/>
    </row>
    <row r="250" spans="1:17" s="50" customFormat="1" ht="21" customHeight="1">
      <c r="A250" s="49"/>
      <c r="B250" s="68"/>
      <c r="C250" s="69"/>
      <c r="D250" s="69"/>
      <c r="E250" s="69"/>
      <c r="F250" s="70"/>
      <c r="G250" s="71"/>
      <c r="H250" s="72"/>
      <c r="I250" s="58"/>
      <c r="J250" s="59"/>
      <c r="K250" s="59"/>
      <c r="L250" s="59"/>
      <c r="M250" s="59"/>
      <c r="N250" s="60">
        <f t="shared" si="8"/>
        <v>0</v>
      </c>
      <c r="O250" s="61">
        <f>N250*I250</f>
        <v>0</v>
      </c>
      <c r="P250" s="73"/>
      <c r="Q250" s="63"/>
    </row>
    <row r="251" spans="1:17" s="50" customFormat="1" ht="21" customHeight="1">
      <c r="A251" s="49"/>
      <c r="B251" s="53"/>
      <c r="C251" s="54"/>
      <c r="D251" s="54"/>
      <c r="E251" s="54"/>
      <c r="F251" s="55"/>
      <c r="G251" s="56"/>
      <c r="H251" s="57"/>
      <c r="I251" s="58"/>
      <c r="J251" s="59"/>
      <c r="K251" s="59"/>
      <c r="L251" s="65"/>
      <c r="M251" s="59"/>
      <c r="N251" s="60">
        <f t="shared" si="8"/>
        <v>0</v>
      </c>
      <c r="O251" s="61">
        <f t="shared" ref="O251:O314" si="9">N251*I251</f>
        <v>0</v>
      </c>
      <c r="P251" s="62"/>
      <c r="Q251" s="63"/>
    </row>
    <row r="252" spans="1:17" s="50" customFormat="1" ht="21" customHeight="1">
      <c r="A252" s="49"/>
      <c r="B252" s="53"/>
      <c r="C252" s="54"/>
      <c r="D252" s="54"/>
      <c r="E252" s="54"/>
      <c r="F252" s="55"/>
      <c r="G252" s="56"/>
      <c r="H252" s="57"/>
      <c r="I252" s="58"/>
      <c r="J252" s="59"/>
      <c r="K252" s="59"/>
      <c r="L252" s="65"/>
      <c r="M252" s="59"/>
      <c r="N252" s="60">
        <f t="shared" si="8"/>
        <v>0</v>
      </c>
      <c r="O252" s="61">
        <f t="shared" si="9"/>
        <v>0</v>
      </c>
      <c r="P252" s="66"/>
      <c r="Q252" s="63"/>
    </row>
    <row r="253" spans="1:17" s="50" customFormat="1" ht="21" customHeight="1">
      <c r="A253" s="49"/>
      <c r="B253" s="53"/>
      <c r="C253" s="54"/>
      <c r="D253" s="54"/>
      <c r="E253" s="54"/>
      <c r="F253" s="55"/>
      <c r="G253" s="56"/>
      <c r="H253" s="57"/>
      <c r="I253" s="58"/>
      <c r="J253" s="59"/>
      <c r="K253" s="59"/>
      <c r="L253" s="65"/>
      <c r="M253" s="59"/>
      <c r="N253" s="60">
        <f t="shared" si="8"/>
        <v>0</v>
      </c>
      <c r="O253" s="61">
        <f t="shared" si="9"/>
        <v>0</v>
      </c>
      <c r="P253" s="66"/>
      <c r="Q253" s="63"/>
    </row>
    <row r="254" spans="1:17" s="50" customFormat="1" ht="21" customHeight="1">
      <c r="A254" s="49"/>
      <c r="B254" s="53"/>
      <c r="C254" s="54"/>
      <c r="D254" s="54"/>
      <c r="E254" s="54"/>
      <c r="F254" s="55"/>
      <c r="G254" s="56"/>
      <c r="H254" s="57"/>
      <c r="I254" s="58"/>
      <c r="J254" s="59"/>
      <c r="K254" s="59"/>
      <c r="L254" s="65"/>
      <c r="M254" s="59"/>
      <c r="N254" s="60">
        <f t="shared" si="8"/>
        <v>0</v>
      </c>
      <c r="O254" s="61">
        <f t="shared" si="9"/>
        <v>0</v>
      </c>
      <c r="P254" s="62"/>
      <c r="Q254" s="63"/>
    </row>
    <row r="255" spans="1:17" s="50" customFormat="1" ht="21" customHeight="1">
      <c r="A255" s="49"/>
      <c r="B255" s="53"/>
      <c r="C255" s="54"/>
      <c r="D255" s="54"/>
      <c r="E255" s="54"/>
      <c r="F255" s="55"/>
      <c r="G255" s="56"/>
      <c r="H255" s="57"/>
      <c r="I255" s="58"/>
      <c r="J255" s="59"/>
      <c r="K255" s="59"/>
      <c r="L255" s="65"/>
      <c r="M255" s="59"/>
      <c r="N255" s="60">
        <f t="shared" si="8"/>
        <v>0</v>
      </c>
      <c r="O255" s="61">
        <f t="shared" si="9"/>
        <v>0</v>
      </c>
      <c r="P255" s="62"/>
      <c r="Q255" s="63"/>
    </row>
    <row r="256" spans="1:17" s="50" customFormat="1" ht="21" customHeight="1">
      <c r="A256" s="49"/>
      <c r="B256" s="53"/>
      <c r="C256" s="54"/>
      <c r="D256" s="54"/>
      <c r="E256" s="54"/>
      <c r="F256" s="55"/>
      <c r="G256" s="56"/>
      <c r="H256" s="57"/>
      <c r="I256" s="58"/>
      <c r="J256" s="59"/>
      <c r="K256" s="59"/>
      <c r="L256" s="65"/>
      <c r="M256" s="59"/>
      <c r="N256" s="60">
        <f t="shared" si="8"/>
        <v>0</v>
      </c>
      <c r="O256" s="61">
        <f t="shared" si="9"/>
        <v>0</v>
      </c>
      <c r="P256" s="62"/>
      <c r="Q256" s="63"/>
    </row>
    <row r="257" spans="1:17" s="50" customFormat="1" ht="21" customHeight="1">
      <c r="A257" s="49"/>
      <c r="B257" s="53"/>
      <c r="C257" s="54"/>
      <c r="D257" s="54"/>
      <c r="E257" s="54"/>
      <c r="F257" s="55"/>
      <c r="G257" s="56"/>
      <c r="H257" s="57"/>
      <c r="I257" s="58"/>
      <c r="J257" s="59"/>
      <c r="K257" s="59"/>
      <c r="L257" s="65"/>
      <c r="M257" s="59"/>
      <c r="N257" s="60">
        <f t="shared" si="8"/>
        <v>0</v>
      </c>
      <c r="O257" s="61">
        <f t="shared" si="9"/>
        <v>0</v>
      </c>
      <c r="P257" s="62"/>
      <c r="Q257" s="63"/>
    </row>
    <row r="258" spans="1:17" s="50" customFormat="1" ht="21" customHeight="1">
      <c r="A258" s="49"/>
      <c r="B258" s="53"/>
      <c r="C258" s="54"/>
      <c r="D258" s="54"/>
      <c r="E258" s="54"/>
      <c r="F258" s="55"/>
      <c r="G258" s="56"/>
      <c r="H258" s="72"/>
      <c r="I258" s="58"/>
      <c r="J258" s="59"/>
      <c r="K258" s="59"/>
      <c r="L258" s="65"/>
      <c r="M258" s="59"/>
      <c r="N258" s="60">
        <f t="shared" si="8"/>
        <v>0</v>
      </c>
      <c r="O258" s="61">
        <f t="shared" si="9"/>
        <v>0</v>
      </c>
      <c r="P258" s="62"/>
      <c r="Q258" s="63"/>
    </row>
    <row r="259" spans="1:17" s="50" customFormat="1" ht="21" customHeight="1">
      <c r="A259" s="49"/>
      <c r="B259" s="53"/>
      <c r="C259" s="54"/>
      <c r="D259" s="54"/>
      <c r="E259" s="54"/>
      <c r="F259" s="55"/>
      <c r="G259" s="56"/>
      <c r="H259" s="72"/>
      <c r="I259" s="58"/>
      <c r="J259" s="59"/>
      <c r="K259" s="59"/>
      <c r="L259" s="65"/>
      <c r="M259" s="59"/>
      <c r="N259" s="60">
        <f t="shared" si="8"/>
        <v>0</v>
      </c>
      <c r="O259" s="61">
        <f t="shared" si="9"/>
        <v>0</v>
      </c>
      <c r="P259" s="62"/>
      <c r="Q259" s="63"/>
    </row>
    <row r="260" spans="1:17" s="50" customFormat="1" ht="21" customHeight="1">
      <c r="A260" s="49"/>
      <c r="B260" s="53"/>
      <c r="C260" s="54"/>
      <c r="D260" s="54"/>
      <c r="E260" s="54"/>
      <c r="F260" s="55"/>
      <c r="G260" s="56"/>
      <c r="H260" s="72"/>
      <c r="I260" s="58"/>
      <c r="J260" s="59"/>
      <c r="K260" s="59"/>
      <c r="L260" s="65"/>
      <c r="M260" s="59"/>
      <c r="N260" s="60">
        <f t="shared" si="8"/>
        <v>0</v>
      </c>
      <c r="O260" s="61">
        <f t="shared" si="9"/>
        <v>0</v>
      </c>
      <c r="P260" s="62"/>
      <c r="Q260" s="63"/>
    </row>
    <row r="261" spans="1:17" s="50" customFormat="1" ht="21" customHeight="1">
      <c r="A261" s="49"/>
      <c r="B261" s="53"/>
      <c r="C261" s="54"/>
      <c r="D261" s="54"/>
      <c r="E261" s="54"/>
      <c r="F261" s="55"/>
      <c r="G261" s="56"/>
      <c r="H261" s="72"/>
      <c r="I261" s="58"/>
      <c r="J261" s="59"/>
      <c r="K261" s="59"/>
      <c r="L261" s="65"/>
      <c r="M261" s="59"/>
      <c r="N261" s="60">
        <f t="shared" si="8"/>
        <v>0</v>
      </c>
      <c r="O261" s="61">
        <f t="shared" si="9"/>
        <v>0</v>
      </c>
      <c r="P261" s="62"/>
      <c r="Q261" s="63"/>
    </row>
    <row r="262" spans="1:17" s="50" customFormat="1" ht="21" customHeight="1">
      <c r="A262" s="49"/>
      <c r="B262" s="53"/>
      <c r="C262" s="54"/>
      <c r="D262" s="54"/>
      <c r="E262" s="54"/>
      <c r="F262" s="55"/>
      <c r="G262" s="56"/>
      <c r="H262" s="72"/>
      <c r="I262" s="58"/>
      <c r="J262" s="59"/>
      <c r="K262" s="59"/>
      <c r="L262" s="65"/>
      <c r="M262" s="59"/>
      <c r="N262" s="60">
        <f t="shared" si="8"/>
        <v>0</v>
      </c>
      <c r="O262" s="61">
        <f t="shared" si="9"/>
        <v>0</v>
      </c>
      <c r="P262" s="62"/>
      <c r="Q262" s="63"/>
    </row>
    <row r="263" spans="1:17" s="50" customFormat="1" ht="21" customHeight="1">
      <c r="A263" s="49"/>
      <c r="B263" s="53"/>
      <c r="C263" s="54"/>
      <c r="D263" s="54"/>
      <c r="E263" s="54"/>
      <c r="F263" s="55"/>
      <c r="G263" s="56"/>
      <c r="H263" s="72"/>
      <c r="I263" s="58"/>
      <c r="J263" s="59"/>
      <c r="K263" s="59"/>
      <c r="L263" s="65"/>
      <c r="M263" s="59"/>
      <c r="N263" s="60">
        <f t="shared" si="8"/>
        <v>0</v>
      </c>
      <c r="O263" s="61">
        <f t="shared" si="9"/>
        <v>0</v>
      </c>
      <c r="P263" s="62"/>
      <c r="Q263" s="63"/>
    </row>
    <row r="264" spans="1:17" s="50" customFormat="1" ht="21" customHeight="1">
      <c r="A264" s="49"/>
      <c r="B264" s="53"/>
      <c r="C264" s="54"/>
      <c r="D264" s="54"/>
      <c r="E264" s="54"/>
      <c r="F264" s="55"/>
      <c r="G264" s="56"/>
      <c r="H264" s="72"/>
      <c r="I264" s="58"/>
      <c r="J264" s="59"/>
      <c r="K264" s="59"/>
      <c r="L264" s="65"/>
      <c r="M264" s="59"/>
      <c r="N264" s="60">
        <f t="shared" si="8"/>
        <v>0</v>
      </c>
      <c r="O264" s="61">
        <f t="shared" si="9"/>
        <v>0</v>
      </c>
      <c r="P264" s="62"/>
      <c r="Q264" s="63"/>
    </row>
    <row r="265" spans="1:17" s="50" customFormat="1" ht="21" customHeight="1">
      <c r="A265" s="49"/>
      <c r="B265" s="53"/>
      <c r="C265" s="54"/>
      <c r="D265" s="54"/>
      <c r="E265" s="54"/>
      <c r="F265" s="55"/>
      <c r="G265" s="56"/>
      <c r="H265" s="72"/>
      <c r="I265" s="58"/>
      <c r="J265" s="59"/>
      <c r="K265" s="59"/>
      <c r="L265" s="65"/>
      <c r="M265" s="59"/>
      <c r="N265" s="60">
        <f t="shared" si="8"/>
        <v>0</v>
      </c>
      <c r="O265" s="61">
        <f t="shared" si="9"/>
        <v>0</v>
      </c>
      <c r="P265" s="62"/>
      <c r="Q265" s="63"/>
    </row>
    <row r="266" spans="1:17" s="50" customFormat="1" ht="21" customHeight="1">
      <c r="A266" s="49"/>
      <c r="B266" s="53"/>
      <c r="C266" s="54"/>
      <c r="D266" s="54"/>
      <c r="E266" s="54"/>
      <c r="F266" s="55"/>
      <c r="G266" s="56"/>
      <c r="H266" s="72"/>
      <c r="I266" s="58"/>
      <c r="J266" s="59"/>
      <c r="K266" s="59"/>
      <c r="L266" s="65"/>
      <c r="M266" s="59"/>
      <c r="N266" s="60">
        <f t="shared" si="8"/>
        <v>0</v>
      </c>
      <c r="O266" s="61">
        <f t="shared" si="9"/>
        <v>0</v>
      </c>
      <c r="P266" s="62"/>
      <c r="Q266" s="63"/>
    </row>
    <row r="267" spans="1:17" s="50" customFormat="1" ht="21" customHeight="1">
      <c r="A267" s="49"/>
      <c r="B267" s="53"/>
      <c r="C267" s="54"/>
      <c r="D267" s="54"/>
      <c r="E267" s="54"/>
      <c r="F267" s="55"/>
      <c r="G267" s="56"/>
      <c r="H267" s="72"/>
      <c r="I267" s="58"/>
      <c r="J267" s="59"/>
      <c r="K267" s="59"/>
      <c r="L267" s="65"/>
      <c r="M267" s="59"/>
      <c r="N267" s="60">
        <f t="shared" si="8"/>
        <v>0</v>
      </c>
      <c r="O267" s="61">
        <f t="shared" si="9"/>
        <v>0</v>
      </c>
      <c r="P267" s="62"/>
      <c r="Q267" s="63"/>
    </row>
    <row r="268" spans="1:17" s="50" customFormat="1" ht="21" customHeight="1">
      <c r="A268" s="49"/>
      <c r="B268" s="53"/>
      <c r="C268" s="54"/>
      <c r="D268" s="54"/>
      <c r="E268" s="54"/>
      <c r="F268" s="55"/>
      <c r="G268" s="56"/>
      <c r="H268" s="72"/>
      <c r="I268" s="58"/>
      <c r="J268" s="59"/>
      <c r="K268" s="59"/>
      <c r="L268" s="65"/>
      <c r="M268" s="59"/>
      <c r="N268" s="60">
        <f t="shared" si="8"/>
        <v>0</v>
      </c>
      <c r="O268" s="61">
        <f t="shared" si="9"/>
        <v>0</v>
      </c>
      <c r="P268" s="62"/>
      <c r="Q268" s="63"/>
    </row>
    <row r="269" spans="1:17" s="50" customFormat="1" ht="21" customHeight="1">
      <c r="A269" s="49"/>
      <c r="B269" s="53"/>
      <c r="C269" s="54"/>
      <c r="D269" s="54"/>
      <c r="E269" s="54"/>
      <c r="F269" s="55"/>
      <c r="G269" s="56"/>
      <c r="H269" s="72"/>
      <c r="I269" s="58"/>
      <c r="J269" s="59"/>
      <c r="K269" s="59"/>
      <c r="L269" s="65"/>
      <c r="M269" s="59"/>
      <c r="N269" s="60">
        <f t="shared" si="8"/>
        <v>0</v>
      </c>
      <c r="O269" s="61">
        <f t="shared" si="9"/>
        <v>0</v>
      </c>
      <c r="P269" s="62"/>
      <c r="Q269" s="63"/>
    </row>
    <row r="270" spans="1:17" s="50" customFormat="1" ht="21" customHeight="1">
      <c r="A270" s="49"/>
      <c r="B270" s="53"/>
      <c r="C270" s="54"/>
      <c r="D270" s="54"/>
      <c r="E270" s="54"/>
      <c r="F270" s="55"/>
      <c r="G270" s="56"/>
      <c r="H270" s="72"/>
      <c r="I270" s="58"/>
      <c r="J270" s="59"/>
      <c r="K270" s="59"/>
      <c r="L270" s="65"/>
      <c r="M270" s="59"/>
      <c r="N270" s="60">
        <f t="shared" si="8"/>
        <v>0</v>
      </c>
      <c r="O270" s="61">
        <f t="shared" si="9"/>
        <v>0</v>
      </c>
      <c r="P270" s="62"/>
      <c r="Q270" s="63"/>
    </row>
    <row r="271" spans="1:17" s="50" customFormat="1" ht="21" customHeight="1">
      <c r="A271" s="49"/>
      <c r="B271" s="53"/>
      <c r="C271" s="54"/>
      <c r="D271" s="54"/>
      <c r="E271" s="54"/>
      <c r="F271" s="55"/>
      <c r="G271" s="56"/>
      <c r="H271" s="72"/>
      <c r="I271" s="58"/>
      <c r="J271" s="59"/>
      <c r="K271" s="59"/>
      <c r="L271" s="65"/>
      <c r="M271" s="59"/>
      <c r="N271" s="60">
        <f t="shared" si="8"/>
        <v>0</v>
      </c>
      <c r="O271" s="61">
        <f t="shared" si="9"/>
        <v>0</v>
      </c>
      <c r="P271" s="62"/>
      <c r="Q271" s="63"/>
    </row>
    <row r="272" spans="1:17" s="50" customFormat="1" ht="21" customHeight="1">
      <c r="A272" s="49"/>
      <c r="B272" s="53"/>
      <c r="C272" s="54"/>
      <c r="D272" s="54"/>
      <c r="E272" s="54"/>
      <c r="F272" s="55"/>
      <c r="G272" s="56"/>
      <c r="H272" s="72"/>
      <c r="I272" s="58"/>
      <c r="J272" s="59"/>
      <c r="K272" s="59"/>
      <c r="L272" s="59"/>
      <c r="M272" s="59"/>
      <c r="N272" s="60">
        <f t="shared" si="8"/>
        <v>0</v>
      </c>
      <c r="O272" s="61">
        <f t="shared" si="9"/>
        <v>0</v>
      </c>
      <c r="P272" s="62"/>
      <c r="Q272" s="63"/>
    </row>
    <row r="273" spans="1:17" s="50" customFormat="1" ht="21" customHeight="1">
      <c r="A273" s="49"/>
      <c r="B273" s="53"/>
      <c r="C273" s="54"/>
      <c r="D273" s="54"/>
      <c r="E273" s="54"/>
      <c r="F273" s="55"/>
      <c r="G273" s="56"/>
      <c r="H273" s="72"/>
      <c r="I273" s="58"/>
      <c r="J273" s="59"/>
      <c r="K273" s="59"/>
      <c r="L273" s="59"/>
      <c r="M273" s="59"/>
      <c r="N273" s="60">
        <f t="shared" si="8"/>
        <v>0</v>
      </c>
      <c r="O273" s="61">
        <f t="shared" si="9"/>
        <v>0</v>
      </c>
      <c r="P273" s="62"/>
      <c r="Q273" s="63"/>
    </row>
    <row r="274" spans="1:17" s="50" customFormat="1" ht="21" customHeight="1">
      <c r="A274" s="49"/>
      <c r="B274" s="53"/>
      <c r="C274" s="54"/>
      <c r="D274" s="54"/>
      <c r="E274" s="54"/>
      <c r="F274" s="55"/>
      <c r="G274" s="56"/>
      <c r="H274" s="72"/>
      <c r="I274" s="58"/>
      <c r="J274" s="59"/>
      <c r="K274" s="59"/>
      <c r="L274" s="59"/>
      <c r="M274" s="59"/>
      <c r="N274" s="60">
        <f t="shared" si="8"/>
        <v>0</v>
      </c>
      <c r="O274" s="61">
        <f t="shared" si="9"/>
        <v>0</v>
      </c>
      <c r="P274" s="62"/>
      <c r="Q274" s="63"/>
    </row>
    <row r="275" spans="1:17" s="50" customFormat="1" ht="21" customHeight="1">
      <c r="A275" s="49"/>
      <c r="B275" s="53"/>
      <c r="C275" s="54"/>
      <c r="D275" s="54"/>
      <c r="E275" s="54"/>
      <c r="F275" s="55"/>
      <c r="G275" s="56"/>
      <c r="H275" s="72"/>
      <c r="I275" s="58"/>
      <c r="J275" s="59"/>
      <c r="K275" s="59"/>
      <c r="L275" s="59"/>
      <c r="M275" s="59"/>
      <c r="N275" s="60">
        <f t="shared" si="8"/>
        <v>0</v>
      </c>
      <c r="O275" s="61">
        <f t="shared" si="9"/>
        <v>0</v>
      </c>
      <c r="P275" s="62"/>
      <c r="Q275" s="63"/>
    </row>
    <row r="276" spans="1:17" s="50" customFormat="1" ht="21" customHeight="1">
      <c r="A276" s="49"/>
      <c r="B276" s="53"/>
      <c r="C276" s="54"/>
      <c r="D276" s="54"/>
      <c r="E276" s="54"/>
      <c r="F276" s="55"/>
      <c r="G276" s="56"/>
      <c r="H276" s="72"/>
      <c r="I276" s="58"/>
      <c r="J276" s="59"/>
      <c r="K276" s="59"/>
      <c r="L276" s="59"/>
      <c r="M276" s="59"/>
      <c r="N276" s="60">
        <f t="shared" si="8"/>
        <v>0</v>
      </c>
      <c r="O276" s="61">
        <f t="shared" si="9"/>
        <v>0</v>
      </c>
      <c r="P276" s="62"/>
      <c r="Q276" s="63"/>
    </row>
    <row r="277" spans="1:17" s="50" customFormat="1" ht="21" customHeight="1">
      <c r="A277" s="49"/>
      <c r="B277" s="53"/>
      <c r="C277" s="54"/>
      <c r="D277" s="54"/>
      <c r="E277" s="54"/>
      <c r="F277" s="55"/>
      <c r="G277" s="56"/>
      <c r="H277" s="72"/>
      <c r="I277" s="74"/>
      <c r="J277" s="59"/>
      <c r="K277" s="59"/>
      <c r="L277" s="59"/>
      <c r="M277" s="59"/>
      <c r="N277" s="60">
        <f t="shared" si="8"/>
        <v>0</v>
      </c>
      <c r="O277" s="61">
        <f t="shared" si="9"/>
        <v>0</v>
      </c>
      <c r="P277" s="62"/>
      <c r="Q277" s="63"/>
    </row>
    <row r="278" spans="1:17" s="50" customFormat="1" ht="21" customHeight="1">
      <c r="A278" s="49"/>
      <c r="B278" s="53"/>
      <c r="C278" s="54"/>
      <c r="D278" s="54"/>
      <c r="E278" s="54"/>
      <c r="F278" s="55"/>
      <c r="G278" s="56"/>
      <c r="H278" s="72"/>
      <c r="I278" s="74"/>
      <c r="J278" s="59"/>
      <c r="K278" s="59"/>
      <c r="L278" s="59"/>
      <c r="M278" s="59"/>
      <c r="N278" s="60">
        <f t="shared" ref="N278:N341" si="10">MIN(J278:M278)</f>
        <v>0</v>
      </c>
      <c r="O278" s="61">
        <f t="shared" si="9"/>
        <v>0</v>
      </c>
      <c r="P278" s="62"/>
      <c r="Q278" s="63"/>
    </row>
    <row r="279" spans="1:17" s="50" customFormat="1" ht="21" customHeight="1">
      <c r="A279" s="49"/>
      <c r="B279" s="53"/>
      <c r="C279" s="54"/>
      <c r="D279" s="54"/>
      <c r="E279" s="54"/>
      <c r="F279" s="55"/>
      <c r="G279" s="56"/>
      <c r="H279" s="57"/>
      <c r="I279" s="74"/>
      <c r="J279" s="59"/>
      <c r="K279" s="59"/>
      <c r="L279" s="59"/>
      <c r="M279" s="59"/>
      <c r="N279" s="60">
        <f t="shared" si="10"/>
        <v>0</v>
      </c>
      <c r="O279" s="61">
        <f t="shared" si="9"/>
        <v>0</v>
      </c>
      <c r="P279" s="62"/>
      <c r="Q279" s="63"/>
    </row>
    <row r="280" spans="1:17" s="50" customFormat="1" ht="21" customHeight="1">
      <c r="A280" s="49"/>
      <c r="B280" s="53"/>
      <c r="C280" s="54"/>
      <c r="D280" s="54"/>
      <c r="E280" s="54"/>
      <c r="F280" s="55"/>
      <c r="G280" s="56"/>
      <c r="H280" s="72"/>
      <c r="I280" s="74"/>
      <c r="J280" s="59"/>
      <c r="K280" s="59"/>
      <c r="L280" s="65"/>
      <c r="M280" s="59"/>
      <c r="N280" s="60">
        <f t="shared" si="10"/>
        <v>0</v>
      </c>
      <c r="O280" s="61">
        <f t="shared" si="9"/>
        <v>0</v>
      </c>
      <c r="P280" s="62"/>
      <c r="Q280" s="63"/>
    </row>
    <row r="281" spans="1:17" s="50" customFormat="1" ht="21" customHeight="1">
      <c r="A281" s="49"/>
      <c r="B281" s="53"/>
      <c r="C281" s="54"/>
      <c r="D281" s="54"/>
      <c r="E281" s="54"/>
      <c r="F281" s="55"/>
      <c r="G281" s="56"/>
      <c r="H281" s="57"/>
      <c r="I281" s="74"/>
      <c r="J281" s="59"/>
      <c r="K281" s="59"/>
      <c r="L281" s="59"/>
      <c r="M281" s="59"/>
      <c r="N281" s="60">
        <f t="shared" si="10"/>
        <v>0</v>
      </c>
      <c r="O281" s="61">
        <f t="shared" si="9"/>
        <v>0</v>
      </c>
      <c r="P281" s="62"/>
      <c r="Q281" s="63"/>
    </row>
    <row r="282" spans="1:17" s="50" customFormat="1" ht="21" customHeight="1">
      <c r="A282" s="49"/>
      <c r="B282" s="53"/>
      <c r="C282" s="54"/>
      <c r="D282" s="54"/>
      <c r="E282" s="54"/>
      <c r="F282" s="55"/>
      <c r="G282" s="56"/>
      <c r="H282" s="72"/>
      <c r="I282" s="75"/>
      <c r="J282" s="59"/>
      <c r="K282" s="59"/>
      <c r="L282" s="65"/>
      <c r="M282" s="59"/>
      <c r="N282" s="60">
        <f t="shared" si="10"/>
        <v>0</v>
      </c>
      <c r="O282" s="61">
        <f t="shared" si="9"/>
        <v>0</v>
      </c>
      <c r="P282" s="62"/>
      <c r="Q282" s="63"/>
    </row>
    <row r="283" spans="1:17" s="50" customFormat="1" ht="21" customHeight="1">
      <c r="A283" s="49"/>
      <c r="B283" s="53"/>
      <c r="C283" s="54"/>
      <c r="D283" s="54"/>
      <c r="E283" s="54"/>
      <c r="F283" s="55"/>
      <c r="G283" s="56"/>
      <c r="H283" s="57"/>
      <c r="I283" s="58"/>
      <c r="J283" s="59"/>
      <c r="K283" s="59"/>
      <c r="L283" s="65"/>
      <c r="M283" s="59"/>
      <c r="N283" s="60">
        <f t="shared" si="10"/>
        <v>0</v>
      </c>
      <c r="O283" s="61">
        <f t="shared" si="9"/>
        <v>0</v>
      </c>
      <c r="P283" s="62"/>
      <c r="Q283" s="63"/>
    </row>
    <row r="284" spans="1:17" s="50" customFormat="1" ht="21" customHeight="1">
      <c r="A284" s="49"/>
      <c r="B284" s="53"/>
      <c r="C284" s="54"/>
      <c r="D284" s="54"/>
      <c r="E284" s="54"/>
      <c r="F284" s="55"/>
      <c r="G284" s="56"/>
      <c r="H284" s="57"/>
      <c r="I284" s="58"/>
      <c r="J284" s="59"/>
      <c r="K284" s="59"/>
      <c r="L284" s="65"/>
      <c r="M284" s="59"/>
      <c r="N284" s="60">
        <f t="shared" si="10"/>
        <v>0</v>
      </c>
      <c r="O284" s="61">
        <f t="shared" si="9"/>
        <v>0</v>
      </c>
      <c r="P284" s="62"/>
      <c r="Q284" s="63"/>
    </row>
    <row r="285" spans="1:17" s="50" customFormat="1" ht="21" customHeight="1">
      <c r="A285" s="49"/>
      <c r="B285" s="53"/>
      <c r="C285" s="54"/>
      <c r="D285" s="54"/>
      <c r="E285" s="54"/>
      <c r="F285" s="55"/>
      <c r="G285" s="56"/>
      <c r="H285" s="57"/>
      <c r="I285" s="58"/>
      <c r="J285" s="59"/>
      <c r="K285" s="59"/>
      <c r="L285" s="65"/>
      <c r="M285" s="59"/>
      <c r="N285" s="60">
        <f t="shared" si="10"/>
        <v>0</v>
      </c>
      <c r="O285" s="61">
        <f t="shared" si="9"/>
        <v>0</v>
      </c>
      <c r="P285" s="62"/>
      <c r="Q285" s="63"/>
    </row>
    <row r="286" spans="1:17" s="50" customFormat="1" ht="21" customHeight="1">
      <c r="A286" s="49"/>
      <c r="B286" s="53"/>
      <c r="C286" s="54"/>
      <c r="D286" s="54"/>
      <c r="E286" s="54"/>
      <c r="F286" s="55"/>
      <c r="G286" s="56"/>
      <c r="H286" s="57"/>
      <c r="I286" s="58"/>
      <c r="J286" s="59"/>
      <c r="K286" s="59"/>
      <c r="L286" s="65"/>
      <c r="M286" s="59"/>
      <c r="N286" s="60">
        <f t="shared" si="10"/>
        <v>0</v>
      </c>
      <c r="O286" s="61">
        <f t="shared" si="9"/>
        <v>0</v>
      </c>
      <c r="P286" s="62"/>
      <c r="Q286" s="63"/>
    </row>
    <row r="287" spans="1:17" s="50" customFormat="1" ht="21" customHeight="1">
      <c r="A287" s="49"/>
      <c r="B287" s="53"/>
      <c r="C287" s="54"/>
      <c r="D287" s="54"/>
      <c r="E287" s="54"/>
      <c r="F287" s="55"/>
      <c r="G287" s="56"/>
      <c r="H287" s="57"/>
      <c r="I287" s="58"/>
      <c r="J287" s="59"/>
      <c r="K287" s="59"/>
      <c r="L287" s="65"/>
      <c r="M287" s="59"/>
      <c r="N287" s="60">
        <f t="shared" si="10"/>
        <v>0</v>
      </c>
      <c r="O287" s="61">
        <f t="shared" si="9"/>
        <v>0</v>
      </c>
      <c r="P287" s="62"/>
      <c r="Q287" s="63"/>
    </row>
    <row r="288" spans="1:17" s="50" customFormat="1" ht="21" customHeight="1">
      <c r="A288" s="49"/>
      <c r="B288" s="53"/>
      <c r="C288" s="54"/>
      <c r="D288" s="54"/>
      <c r="E288" s="54"/>
      <c r="F288" s="55"/>
      <c r="G288" s="56"/>
      <c r="H288" s="57"/>
      <c r="I288" s="58"/>
      <c r="J288" s="59"/>
      <c r="K288" s="59"/>
      <c r="L288" s="65"/>
      <c r="M288" s="59"/>
      <c r="N288" s="60">
        <f t="shared" si="10"/>
        <v>0</v>
      </c>
      <c r="O288" s="61">
        <f t="shared" si="9"/>
        <v>0</v>
      </c>
      <c r="P288" s="62"/>
      <c r="Q288" s="63"/>
    </row>
    <row r="289" spans="1:17" s="50" customFormat="1" ht="21" customHeight="1">
      <c r="A289" s="49"/>
      <c r="B289" s="53"/>
      <c r="C289" s="54"/>
      <c r="D289" s="54"/>
      <c r="E289" s="54"/>
      <c r="F289" s="55"/>
      <c r="G289" s="56"/>
      <c r="H289" s="57"/>
      <c r="I289" s="58"/>
      <c r="J289" s="59"/>
      <c r="K289" s="59"/>
      <c r="L289" s="65"/>
      <c r="M289" s="59"/>
      <c r="N289" s="60">
        <f t="shared" si="10"/>
        <v>0</v>
      </c>
      <c r="O289" s="61">
        <f t="shared" si="9"/>
        <v>0</v>
      </c>
      <c r="P289" s="62"/>
      <c r="Q289" s="63"/>
    </row>
    <row r="290" spans="1:17" s="50" customFormat="1" ht="21" customHeight="1">
      <c r="A290" s="49"/>
      <c r="B290" s="53"/>
      <c r="C290" s="54"/>
      <c r="D290" s="54"/>
      <c r="E290" s="54"/>
      <c r="F290" s="55"/>
      <c r="G290" s="56"/>
      <c r="H290" s="57"/>
      <c r="I290" s="58"/>
      <c r="J290" s="59"/>
      <c r="K290" s="59"/>
      <c r="L290" s="65"/>
      <c r="M290" s="59"/>
      <c r="N290" s="60">
        <f t="shared" si="10"/>
        <v>0</v>
      </c>
      <c r="O290" s="61">
        <f t="shared" si="9"/>
        <v>0</v>
      </c>
      <c r="P290" s="62"/>
      <c r="Q290" s="63"/>
    </row>
    <row r="291" spans="1:17" s="50" customFormat="1" ht="21" customHeight="1">
      <c r="A291" s="49"/>
      <c r="B291" s="53"/>
      <c r="C291" s="54"/>
      <c r="D291" s="54"/>
      <c r="E291" s="54"/>
      <c r="F291" s="55"/>
      <c r="G291" s="56"/>
      <c r="H291" s="57"/>
      <c r="I291" s="58"/>
      <c r="J291" s="59"/>
      <c r="K291" s="59"/>
      <c r="L291" s="59"/>
      <c r="M291" s="59"/>
      <c r="N291" s="60">
        <f t="shared" si="10"/>
        <v>0</v>
      </c>
      <c r="O291" s="61">
        <f t="shared" si="9"/>
        <v>0</v>
      </c>
      <c r="P291" s="62"/>
      <c r="Q291" s="63"/>
    </row>
    <row r="292" spans="1:17" s="50" customFormat="1" ht="21" customHeight="1">
      <c r="A292" s="49"/>
      <c r="B292" s="53"/>
      <c r="C292" s="54"/>
      <c r="D292" s="54"/>
      <c r="E292" s="54"/>
      <c r="F292" s="55"/>
      <c r="G292" s="56"/>
      <c r="H292" s="72"/>
      <c r="I292" s="58"/>
      <c r="J292" s="59"/>
      <c r="K292" s="59"/>
      <c r="L292" s="59"/>
      <c r="M292" s="59"/>
      <c r="N292" s="60">
        <f t="shared" si="10"/>
        <v>0</v>
      </c>
      <c r="O292" s="61">
        <f t="shared" si="9"/>
        <v>0</v>
      </c>
      <c r="P292" s="62"/>
      <c r="Q292" s="63"/>
    </row>
    <row r="293" spans="1:17" s="50" customFormat="1" ht="21" customHeight="1">
      <c r="A293" s="49"/>
      <c r="B293" s="53"/>
      <c r="C293" s="54"/>
      <c r="D293" s="54"/>
      <c r="E293" s="54"/>
      <c r="F293" s="55"/>
      <c r="G293" s="56"/>
      <c r="H293" s="72"/>
      <c r="I293" s="58"/>
      <c r="J293" s="59"/>
      <c r="K293" s="59"/>
      <c r="L293" s="65"/>
      <c r="M293" s="59"/>
      <c r="N293" s="60">
        <f t="shared" si="10"/>
        <v>0</v>
      </c>
      <c r="O293" s="61">
        <f t="shared" si="9"/>
        <v>0</v>
      </c>
      <c r="P293" s="62"/>
      <c r="Q293" s="63"/>
    </row>
    <row r="294" spans="1:17" s="50" customFormat="1" ht="21" customHeight="1">
      <c r="A294" s="49"/>
      <c r="B294" s="53"/>
      <c r="C294" s="54"/>
      <c r="D294" s="54"/>
      <c r="E294" s="54"/>
      <c r="F294" s="55"/>
      <c r="G294" s="56"/>
      <c r="H294" s="72"/>
      <c r="I294" s="58"/>
      <c r="J294" s="59"/>
      <c r="K294" s="59"/>
      <c r="L294" s="59"/>
      <c r="M294" s="59"/>
      <c r="N294" s="60">
        <f t="shared" si="10"/>
        <v>0</v>
      </c>
      <c r="O294" s="61">
        <f t="shared" si="9"/>
        <v>0</v>
      </c>
      <c r="P294" s="62"/>
      <c r="Q294" s="63"/>
    </row>
    <row r="295" spans="1:17" s="50" customFormat="1" ht="21" customHeight="1">
      <c r="A295" s="49"/>
      <c r="B295" s="53"/>
      <c r="C295" s="54"/>
      <c r="D295" s="54"/>
      <c r="E295" s="54"/>
      <c r="F295" s="55"/>
      <c r="G295" s="56"/>
      <c r="H295" s="72"/>
      <c r="I295" s="58"/>
      <c r="J295" s="59"/>
      <c r="K295" s="59"/>
      <c r="L295" s="59"/>
      <c r="M295" s="59"/>
      <c r="N295" s="60">
        <f t="shared" si="10"/>
        <v>0</v>
      </c>
      <c r="O295" s="61">
        <f t="shared" si="9"/>
        <v>0</v>
      </c>
      <c r="P295" s="62"/>
      <c r="Q295" s="63"/>
    </row>
    <row r="296" spans="1:17" s="50" customFormat="1" ht="21" customHeight="1">
      <c r="A296" s="49"/>
      <c r="B296" s="53"/>
      <c r="C296" s="54"/>
      <c r="D296" s="54"/>
      <c r="E296" s="54"/>
      <c r="F296" s="55"/>
      <c r="G296" s="56"/>
      <c r="H296" s="72"/>
      <c r="I296" s="58"/>
      <c r="J296" s="59"/>
      <c r="K296" s="59"/>
      <c r="L296" s="59"/>
      <c r="M296" s="59"/>
      <c r="N296" s="60">
        <f t="shared" si="10"/>
        <v>0</v>
      </c>
      <c r="O296" s="61">
        <f t="shared" si="9"/>
        <v>0</v>
      </c>
      <c r="P296" s="62"/>
      <c r="Q296" s="63"/>
    </row>
    <row r="297" spans="1:17" s="50" customFormat="1" ht="21" customHeight="1">
      <c r="A297" s="49"/>
      <c r="B297" s="53"/>
      <c r="C297" s="54"/>
      <c r="D297" s="54"/>
      <c r="E297" s="54"/>
      <c r="F297" s="55"/>
      <c r="G297" s="56"/>
      <c r="H297" s="72"/>
      <c r="I297" s="58"/>
      <c r="J297" s="59"/>
      <c r="K297" s="59"/>
      <c r="L297" s="65"/>
      <c r="M297" s="59"/>
      <c r="N297" s="60">
        <f t="shared" si="10"/>
        <v>0</v>
      </c>
      <c r="O297" s="61">
        <f t="shared" si="9"/>
        <v>0</v>
      </c>
      <c r="P297" s="62"/>
      <c r="Q297" s="63"/>
    </row>
    <row r="298" spans="1:17" s="50" customFormat="1" ht="21" customHeight="1">
      <c r="A298" s="49"/>
      <c r="B298" s="68"/>
      <c r="C298" s="69"/>
      <c r="D298" s="69"/>
      <c r="E298" s="69"/>
      <c r="F298" s="70"/>
      <c r="G298" s="71"/>
      <c r="H298" s="72"/>
      <c r="I298" s="58"/>
      <c r="J298" s="59"/>
      <c r="K298" s="59"/>
      <c r="L298" s="59"/>
      <c r="M298" s="59"/>
      <c r="N298" s="60">
        <f t="shared" si="10"/>
        <v>0</v>
      </c>
      <c r="O298" s="61">
        <f t="shared" si="9"/>
        <v>0</v>
      </c>
      <c r="P298" s="66"/>
      <c r="Q298" s="63"/>
    </row>
    <row r="299" spans="1:17" s="50" customFormat="1" ht="21" customHeight="1">
      <c r="A299" s="49"/>
      <c r="B299" s="68"/>
      <c r="C299" s="69"/>
      <c r="D299" s="69"/>
      <c r="E299" s="69"/>
      <c r="F299" s="70"/>
      <c r="G299" s="71"/>
      <c r="H299" s="72"/>
      <c r="I299" s="58"/>
      <c r="J299" s="59"/>
      <c r="K299" s="59"/>
      <c r="L299" s="59"/>
      <c r="M299" s="59"/>
      <c r="N299" s="60">
        <f t="shared" si="10"/>
        <v>0</v>
      </c>
      <c r="O299" s="61">
        <f t="shared" si="9"/>
        <v>0</v>
      </c>
      <c r="P299" s="62"/>
      <c r="Q299" s="63"/>
    </row>
    <row r="300" spans="1:17" s="50" customFormat="1" ht="21" customHeight="1">
      <c r="A300" s="49"/>
      <c r="B300" s="68"/>
      <c r="C300" s="69"/>
      <c r="D300" s="69"/>
      <c r="E300" s="69"/>
      <c r="F300" s="70"/>
      <c r="G300" s="71"/>
      <c r="H300" s="72"/>
      <c r="I300" s="58"/>
      <c r="J300" s="59"/>
      <c r="K300" s="59"/>
      <c r="L300" s="59"/>
      <c r="M300" s="59"/>
      <c r="N300" s="60">
        <f t="shared" si="10"/>
        <v>0</v>
      </c>
      <c r="O300" s="61">
        <f t="shared" si="9"/>
        <v>0</v>
      </c>
      <c r="P300" s="62"/>
      <c r="Q300" s="63"/>
    </row>
    <row r="301" spans="1:17" s="50" customFormat="1" ht="21" customHeight="1">
      <c r="A301" s="49"/>
      <c r="B301" s="68"/>
      <c r="C301" s="69"/>
      <c r="D301" s="69"/>
      <c r="E301" s="69"/>
      <c r="F301" s="70"/>
      <c r="G301" s="71"/>
      <c r="H301" s="72"/>
      <c r="I301" s="58"/>
      <c r="J301" s="59"/>
      <c r="K301" s="59"/>
      <c r="L301" s="59"/>
      <c r="M301" s="59"/>
      <c r="N301" s="60">
        <f t="shared" si="10"/>
        <v>0</v>
      </c>
      <c r="O301" s="61">
        <f t="shared" si="9"/>
        <v>0</v>
      </c>
      <c r="P301" s="62"/>
      <c r="Q301" s="63"/>
    </row>
    <row r="302" spans="1:17" s="50" customFormat="1" ht="21" customHeight="1">
      <c r="A302" s="49"/>
      <c r="B302" s="53"/>
      <c r="C302" s="54"/>
      <c r="D302" s="54"/>
      <c r="E302" s="54"/>
      <c r="F302" s="55"/>
      <c r="G302" s="56"/>
      <c r="H302" s="72"/>
      <c r="I302" s="58"/>
      <c r="J302" s="59"/>
      <c r="K302" s="59"/>
      <c r="L302" s="65"/>
      <c r="M302" s="59"/>
      <c r="N302" s="60">
        <f t="shared" si="10"/>
        <v>0</v>
      </c>
      <c r="O302" s="61">
        <f t="shared" si="9"/>
        <v>0</v>
      </c>
      <c r="P302" s="62"/>
      <c r="Q302" s="63"/>
    </row>
    <row r="303" spans="1:17" s="50" customFormat="1" ht="21" customHeight="1">
      <c r="A303" s="49"/>
      <c r="B303" s="53"/>
      <c r="C303" s="54"/>
      <c r="D303" s="54"/>
      <c r="E303" s="54"/>
      <c r="F303" s="55"/>
      <c r="G303" s="56"/>
      <c r="H303" s="72"/>
      <c r="I303" s="58"/>
      <c r="J303" s="59"/>
      <c r="K303" s="59"/>
      <c r="L303" s="65"/>
      <c r="M303" s="59"/>
      <c r="N303" s="60">
        <f t="shared" si="10"/>
        <v>0</v>
      </c>
      <c r="O303" s="61">
        <f t="shared" si="9"/>
        <v>0</v>
      </c>
      <c r="P303" s="62"/>
      <c r="Q303" s="63"/>
    </row>
    <row r="304" spans="1:17" s="50" customFormat="1" ht="21" customHeight="1">
      <c r="A304" s="49"/>
      <c r="B304" s="53"/>
      <c r="C304" s="54"/>
      <c r="D304" s="54"/>
      <c r="E304" s="54"/>
      <c r="F304" s="55"/>
      <c r="G304" s="56"/>
      <c r="H304" s="72"/>
      <c r="I304" s="58"/>
      <c r="J304" s="59"/>
      <c r="K304" s="59"/>
      <c r="L304" s="59"/>
      <c r="M304" s="59"/>
      <c r="N304" s="60">
        <f t="shared" si="10"/>
        <v>0</v>
      </c>
      <c r="O304" s="61">
        <f t="shared" si="9"/>
        <v>0</v>
      </c>
      <c r="P304" s="62"/>
      <c r="Q304" s="63"/>
    </row>
    <row r="305" spans="1:17" s="50" customFormat="1" ht="21" customHeight="1">
      <c r="A305" s="49"/>
      <c r="B305" s="68"/>
      <c r="C305" s="69"/>
      <c r="D305" s="69"/>
      <c r="E305" s="69"/>
      <c r="F305" s="70"/>
      <c r="G305" s="71"/>
      <c r="H305" s="72"/>
      <c r="I305" s="58"/>
      <c r="J305" s="59"/>
      <c r="K305" s="59"/>
      <c r="L305" s="59"/>
      <c r="M305" s="59"/>
      <c r="N305" s="60">
        <f t="shared" si="10"/>
        <v>0</v>
      </c>
      <c r="O305" s="61">
        <f t="shared" si="9"/>
        <v>0</v>
      </c>
      <c r="P305" s="62"/>
      <c r="Q305" s="63"/>
    </row>
    <row r="306" spans="1:17" s="50" customFormat="1" ht="21" customHeight="1">
      <c r="A306" s="49"/>
      <c r="B306" s="68"/>
      <c r="C306" s="69"/>
      <c r="D306" s="69"/>
      <c r="E306" s="69"/>
      <c r="F306" s="70"/>
      <c r="G306" s="71"/>
      <c r="H306" s="72"/>
      <c r="I306" s="58"/>
      <c r="J306" s="59"/>
      <c r="K306" s="59"/>
      <c r="L306" s="59"/>
      <c r="M306" s="59"/>
      <c r="N306" s="60">
        <f t="shared" si="10"/>
        <v>0</v>
      </c>
      <c r="O306" s="61">
        <f t="shared" si="9"/>
        <v>0</v>
      </c>
      <c r="P306" s="62"/>
      <c r="Q306" s="63"/>
    </row>
    <row r="307" spans="1:17" s="50" customFormat="1" ht="21" customHeight="1">
      <c r="A307" s="49"/>
      <c r="B307" s="68"/>
      <c r="C307" s="69"/>
      <c r="D307" s="69"/>
      <c r="E307" s="69"/>
      <c r="F307" s="70"/>
      <c r="G307" s="71"/>
      <c r="H307" s="72"/>
      <c r="I307" s="58"/>
      <c r="J307" s="59"/>
      <c r="K307" s="59"/>
      <c r="L307" s="59"/>
      <c r="M307" s="59"/>
      <c r="N307" s="60">
        <f t="shared" si="10"/>
        <v>0</v>
      </c>
      <c r="O307" s="61">
        <f t="shared" si="9"/>
        <v>0</v>
      </c>
      <c r="P307" s="62"/>
      <c r="Q307" s="63"/>
    </row>
    <row r="308" spans="1:17" s="50" customFormat="1" ht="21" customHeight="1">
      <c r="A308" s="49"/>
      <c r="B308" s="68"/>
      <c r="C308" s="69"/>
      <c r="D308" s="69"/>
      <c r="E308" s="69"/>
      <c r="F308" s="70"/>
      <c r="G308" s="71"/>
      <c r="H308" s="72"/>
      <c r="I308" s="58"/>
      <c r="J308" s="59"/>
      <c r="K308" s="59"/>
      <c r="L308" s="59"/>
      <c r="M308" s="59"/>
      <c r="N308" s="60">
        <f t="shared" si="10"/>
        <v>0</v>
      </c>
      <c r="O308" s="61">
        <f t="shared" si="9"/>
        <v>0</v>
      </c>
      <c r="P308" s="62"/>
      <c r="Q308" s="63"/>
    </row>
    <row r="309" spans="1:17" s="50" customFormat="1" ht="21" customHeight="1">
      <c r="A309" s="49"/>
      <c r="B309" s="68"/>
      <c r="C309" s="69"/>
      <c r="D309" s="69"/>
      <c r="E309" s="69"/>
      <c r="F309" s="70"/>
      <c r="G309" s="71"/>
      <c r="H309" s="72"/>
      <c r="I309" s="58"/>
      <c r="J309" s="59"/>
      <c r="K309" s="59"/>
      <c r="L309" s="59"/>
      <c r="M309" s="59"/>
      <c r="N309" s="60">
        <f t="shared" si="10"/>
        <v>0</v>
      </c>
      <c r="O309" s="61">
        <f t="shared" si="9"/>
        <v>0</v>
      </c>
      <c r="P309" s="62"/>
      <c r="Q309" s="63"/>
    </row>
    <row r="310" spans="1:17" s="50" customFormat="1" ht="21" customHeight="1">
      <c r="A310" s="49"/>
      <c r="B310" s="68"/>
      <c r="C310" s="69"/>
      <c r="D310" s="69"/>
      <c r="E310" s="69"/>
      <c r="F310" s="70"/>
      <c r="G310" s="71"/>
      <c r="H310" s="72"/>
      <c r="I310" s="76"/>
      <c r="J310" s="59"/>
      <c r="K310" s="59"/>
      <c r="L310" s="59"/>
      <c r="M310" s="59"/>
      <c r="N310" s="60">
        <f t="shared" si="10"/>
        <v>0</v>
      </c>
      <c r="O310" s="61">
        <f t="shared" si="9"/>
        <v>0</v>
      </c>
      <c r="P310" s="62"/>
      <c r="Q310" s="63"/>
    </row>
    <row r="311" spans="1:17" s="50" customFormat="1" ht="21" customHeight="1">
      <c r="A311" s="49"/>
      <c r="B311" s="68"/>
      <c r="C311" s="69"/>
      <c r="D311" s="69"/>
      <c r="E311" s="69"/>
      <c r="F311" s="70"/>
      <c r="G311" s="71"/>
      <c r="H311" s="72"/>
      <c r="I311" s="76"/>
      <c r="J311" s="59"/>
      <c r="K311" s="59"/>
      <c r="L311" s="59"/>
      <c r="M311" s="59"/>
      <c r="N311" s="60">
        <f t="shared" si="10"/>
        <v>0</v>
      </c>
      <c r="O311" s="61">
        <f t="shared" si="9"/>
        <v>0</v>
      </c>
      <c r="P311" s="62"/>
      <c r="Q311" s="63"/>
    </row>
    <row r="312" spans="1:17" s="50" customFormat="1" ht="21" customHeight="1">
      <c r="A312" s="49"/>
      <c r="B312" s="68"/>
      <c r="C312" s="69"/>
      <c r="D312" s="69"/>
      <c r="E312" s="69"/>
      <c r="F312" s="70"/>
      <c r="G312" s="71"/>
      <c r="H312" s="72"/>
      <c r="I312" s="76"/>
      <c r="J312" s="59"/>
      <c r="K312" s="59"/>
      <c r="L312" s="65"/>
      <c r="M312" s="59"/>
      <c r="N312" s="60">
        <f t="shared" si="10"/>
        <v>0</v>
      </c>
      <c r="O312" s="61">
        <f t="shared" si="9"/>
        <v>0</v>
      </c>
      <c r="P312" s="62"/>
      <c r="Q312" s="63"/>
    </row>
    <row r="313" spans="1:17" s="50" customFormat="1" ht="21" customHeight="1">
      <c r="A313" s="49"/>
      <c r="B313" s="68"/>
      <c r="C313" s="69"/>
      <c r="D313" s="69"/>
      <c r="E313" s="69"/>
      <c r="F313" s="70"/>
      <c r="G313" s="71"/>
      <c r="H313" s="72"/>
      <c r="I313" s="76"/>
      <c r="J313" s="59"/>
      <c r="K313" s="59"/>
      <c r="L313" s="65"/>
      <c r="M313" s="59"/>
      <c r="N313" s="60">
        <f t="shared" si="10"/>
        <v>0</v>
      </c>
      <c r="O313" s="61">
        <f t="shared" si="9"/>
        <v>0</v>
      </c>
      <c r="P313" s="62"/>
      <c r="Q313" s="63"/>
    </row>
    <row r="314" spans="1:17" s="50" customFormat="1" ht="21" customHeight="1">
      <c r="A314" s="49"/>
      <c r="B314" s="68"/>
      <c r="C314" s="69"/>
      <c r="D314" s="69"/>
      <c r="E314" s="69"/>
      <c r="F314" s="70"/>
      <c r="G314" s="71"/>
      <c r="H314" s="72"/>
      <c r="I314" s="76"/>
      <c r="J314" s="59"/>
      <c r="K314" s="59"/>
      <c r="L314" s="65"/>
      <c r="M314" s="59"/>
      <c r="N314" s="60">
        <f t="shared" si="10"/>
        <v>0</v>
      </c>
      <c r="O314" s="61">
        <f t="shared" si="9"/>
        <v>0</v>
      </c>
      <c r="P314" s="62"/>
      <c r="Q314" s="63"/>
    </row>
    <row r="315" spans="1:17" s="50" customFormat="1" ht="21" customHeight="1">
      <c r="A315" s="49"/>
      <c r="B315" s="68"/>
      <c r="C315" s="69"/>
      <c r="D315" s="69"/>
      <c r="E315" s="69"/>
      <c r="F315" s="70"/>
      <c r="G315" s="71"/>
      <c r="H315" s="72"/>
      <c r="I315" s="76"/>
      <c r="J315" s="59"/>
      <c r="K315" s="59"/>
      <c r="L315" s="59"/>
      <c r="M315" s="59"/>
      <c r="N315" s="60">
        <f t="shared" si="10"/>
        <v>0</v>
      </c>
      <c r="O315" s="61">
        <f t="shared" ref="O315:O379" si="11">N315*I315</f>
        <v>0</v>
      </c>
      <c r="P315" s="62"/>
      <c r="Q315" s="63"/>
    </row>
    <row r="316" spans="1:17" s="50" customFormat="1" ht="21" customHeight="1">
      <c r="A316" s="49"/>
      <c r="B316" s="68"/>
      <c r="C316" s="69"/>
      <c r="D316" s="69"/>
      <c r="E316" s="69"/>
      <c r="F316" s="70"/>
      <c r="G316" s="71"/>
      <c r="H316" s="72"/>
      <c r="I316" s="76"/>
      <c r="J316" s="59"/>
      <c r="K316" s="59"/>
      <c r="L316" s="59"/>
      <c r="M316" s="59"/>
      <c r="N316" s="60">
        <f t="shared" si="10"/>
        <v>0</v>
      </c>
      <c r="O316" s="61">
        <f t="shared" si="11"/>
        <v>0</v>
      </c>
      <c r="P316" s="66"/>
      <c r="Q316" s="63"/>
    </row>
    <row r="317" spans="1:17" s="50" customFormat="1" ht="21" customHeight="1">
      <c r="A317" s="49"/>
      <c r="B317" s="68"/>
      <c r="C317" s="69"/>
      <c r="D317" s="69"/>
      <c r="E317" s="69"/>
      <c r="F317" s="70"/>
      <c r="G317" s="71"/>
      <c r="H317" s="72"/>
      <c r="I317" s="76"/>
      <c r="J317" s="59"/>
      <c r="K317" s="59"/>
      <c r="L317" s="59"/>
      <c r="M317" s="59"/>
      <c r="N317" s="60">
        <f t="shared" si="10"/>
        <v>0</v>
      </c>
      <c r="O317" s="61">
        <f t="shared" si="11"/>
        <v>0</v>
      </c>
      <c r="P317" s="62"/>
      <c r="Q317" s="63"/>
    </row>
    <row r="318" spans="1:17" s="50" customFormat="1" ht="21" customHeight="1">
      <c r="A318" s="49"/>
      <c r="B318" s="68"/>
      <c r="C318" s="69"/>
      <c r="D318" s="69"/>
      <c r="E318" s="69"/>
      <c r="F318" s="70"/>
      <c r="G318" s="71"/>
      <c r="H318" s="72"/>
      <c r="I318" s="76"/>
      <c r="J318" s="59"/>
      <c r="K318" s="59"/>
      <c r="L318" s="59"/>
      <c r="M318" s="59"/>
      <c r="N318" s="60">
        <f t="shared" si="10"/>
        <v>0</v>
      </c>
      <c r="O318" s="61">
        <f t="shared" si="11"/>
        <v>0</v>
      </c>
      <c r="P318" s="62"/>
      <c r="Q318" s="63"/>
    </row>
    <row r="319" spans="1:17" s="50" customFormat="1" ht="21" customHeight="1">
      <c r="A319" s="49"/>
      <c r="B319" s="68"/>
      <c r="C319" s="69"/>
      <c r="D319" s="69"/>
      <c r="E319" s="69"/>
      <c r="F319" s="70"/>
      <c r="G319" s="71"/>
      <c r="H319" s="72"/>
      <c r="I319" s="58"/>
      <c r="J319" s="59"/>
      <c r="K319" s="59"/>
      <c r="L319" s="59"/>
      <c r="M319" s="59"/>
      <c r="N319" s="60">
        <f t="shared" si="10"/>
        <v>0</v>
      </c>
      <c r="O319" s="61">
        <f t="shared" si="11"/>
        <v>0</v>
      </c>
      <c r="P319" s="62"/>
      <c r="Q319" s="63"/>
    </row>
    <row r="320" spans="1:17" s="50" customFormat="1" ht="21" customHeight="1">
      <c r="A320" s="49"/>
      <c r="B320" s="68"/>
      <c r="C320" s="69"/>
      <c r="D320" s="69"/>
      <c r="E320" s="69"/>
      <c r="F320" s="70"/>
      <c r="G320" s="71"/>
      <c r="H320" s="72"/>
      <c r="I320" s="58"/>
      <c r="J320" s="59"/>
      <c r="K320" s="59"/>
      <c r="L320" s="59"/>
      <c r="M320" s="59"/>
      <c r="N320" s="60">
        <f t="shared" si="10"/>
        <v>0</v>
      </c>
      <c r="O320" s="61">
        <f t="shared" si="11"/>
        <v>0</v>
      </c>
      <c r="P320" s="62"/>
      <c r="Q320" s="63"/>
    </row>
    <row r="321" spans="1:17" s="50" customFormat="1" ht="21" customHeight="1">
      <c r="A321" s="49"/>
      <c r="B321" s="68"/>
      <c r="C321" s="69"/>
      <c r="D321" s="69"/>
      <c r="E321" s="69"/>
      <c r="F321" s="70"/>
      <c r="G321" s="71"/>
      <c r="H321" s="72"/>
      <c r="I321" s="58"/>
      <c r="J321" s="59"/>
      <c r="K321" s="59"/>
      <c r="L321" s="59"/>
      <c r="M321" s="59"/>
      <c r="N321" s="60">
        <f t="shared" si="10"/>
        <v>0</v>
      </c>
      <c r="O321" s="61">
        <f t="shared" si="11"/>
        <v>0</v>
      </c>
      <c r="P321" s="62"/>
      <c r="Q321" s="63"/>
    </row>
    <row r="322" spans="1:17" s="50" customFormat="1" ht="21" customHeight="1">
      <c r="A322" s="49"/>
      <c r="B322" s="68"/>
      <c r="C322" s="69"/>
      <c r="D322" s="69"/>
      <c r="E322" s="69"/>
      <c r="F322" s="70"/>
      <c r="G322" s="71"/>
      <c r="H322" s="72"/>
      <c r="I322" s="58"/>
      <c r="J322" s="59"/>
      <c r="K322" s="59"/>
      <c r="L322" s="59"/>
      <c r="M322" s="59"/>
      <c r="N322" s="60">
        <f t="shared" si="10"/>
        <v>0</v>
      </c>
      <c r="O322" s="61">
        <f t="shared" si="11"/>
        <v>0</v>
      </c>
      <c r="P322" s="62"/>
      <c r="Q322" s="63"/>
    </row>
    <row r="323" spans="1:17" s="50" customFormat="1" ht="21" customHeight="1">
      <c r="A323" s="49"/>
      <c r="B323" s="68"/>
      <c r="C323" s="69"/>
      <c r="D323" s="69"/>
      <c r="E323" s="69"/>
      <c r="F323" s="70"/>
      <c r="G323" s="71"/>
      <c r="H323" s="72"/>
      <c r="I323" s="58"/>
      <c r="J323" s="59"/>
      <c r="K323" s="59"/>
      <c r="L323" s="65"/>
      <c r="M323" s="59"/>
      <c r="N323" s="60">
        <f t="shared" si="10"/>
        <v>0</v>
      </c>
      <c r="O323" s="61">
        <f t="shared" si="11"/>
        <v>0</v>
      </c>
      <c r="P323" s="66"/>
      <c r="Q323" s="63"/>
    </row>
    <row r="324" spans="1:17" s="50" customFormat="1" ht="21" customHeight="1">
      <c r="A324" s="49"/>
      <c r="B324" s="68"/>
      <c r="C324" s="69"/>
      <c r="D324" s="69"/>
      <c r="E324" s="69"/>
      <c r="F324" s="70"/>
      <c r="G324" s="71"/>
      <c r="H324" s="72"/>
      <c r="I324" s="58"/>
      <c r="J324" s="59"/>
      <c r="K324" s="59"/>
      <c r="L324" s="65"/>
      <c r="M324" s="59"/>
      <c r="N324" s="60">
        <f t="shared" si="10"/>
        <v>0</v>
      </c>
      <c r="O324" s="61">
        <f t="shared" si="11"/>
        <v>0</v>
      </c>
      <c r="P324" s="66"/>
      <c r="Q324" s="63"/>
    </row>
    <row r="325" spans="1:17" s="50" customFormat="1" ht="21" customHeight="1">
      <c r="A325" s="49"/>
      <c r="B325" s="68"/>
      <c r="C325" s="69"/>
      <c r="D325" s="69"/>
      <c r="E325" s="69"/>
      <c r="F325" s="70"/>
      <c r="G325" s="71"/>
      <c r="H325" s="72"/>
      <c r="I325" s="58"/>
      <c r="J325" s="59"/>
      <c r="K325" s="59"/>
      <c r="L325" s="65"/>
      <c r="M325" s="59"/>
      <c r="N325" s="60">
        <f t="shared" si="10"/>
        <v>0</v>
      </c>
      <c r="O325" s="61">
        <f t="shared" si="11"/>
        <v>0</v>
      </c>
      <c r="P325" s="62"/>
      <c r="Q325" s="63"/>
    </row>
    <row r="326" spans="1:17" s="50" customFormat="1" ht="21" customHeight="1">
      <c r="A326" s="49"/>
      <c r="B326" s="68"/>
      <c r="C326" s="69"/>
      <c r="D326" s="69"/>
      <c r="E326" s="69"/>
      <c r="F326" s="70"/>
      <c r="G326" s="71"/>
      <c r="H326" s="72"/>
      <c r="I326" s="58"/>
      <c r="J326" s="59"/>
      <c r="K326" s="59"/>
      <c r="L326" s="65"/>
      <c r="M326" s="59"/>
      <c r="N326" s="60">
        <f t="shared" si="10"/>
        <v>0</v>
      </c>
      <c r="O326" s="61">
        <f t="shared" si="11"/>
        <v>0</v>
      </c>
      <c r="P326" s="62"/>
      <c r="Q326" s="63"/>
    </row>
    <row r="327" spans="1:17" s="50" customFormat="1" ht="21" customHeight="1">
      <c r="A327" s="49"/>
      <c r="B327" s="68"/>
      <c r="C327" s="69"/>
      <c r="D327" s="69"/>
      <c r="E327" s="69"/>
      <c r="F327" s="70"/>
      <c r="G327" s="71"/>
      <c r="H327" s="72"/>
      <c r="I327" s="58"/>
      <c r="J327" s="59"/>
      <c r="K327" s="59"/>
      <c r="L327" s="65"/>
      <c r="M327" s="59"/>
      <c r="N327" s="60">
        <f t="shared" si="10"/>
        <v>0</v>
      </c>
      <c r="O327" s="61">
        <f t="shared" si="11"/>
        <v>0</v>
      </c>
      <c r="P327" s="62"/>
      <c r="Q327" s="63"/>
    </row>
    <row r="328" spans="1:17" s="50" customFormat="1" ht="21" customHeight="1">
      <c r="A328" s="49"/>
      <c r="B328" s="68"/>
      <c r="C328" s="69"/>
      <c r="D328" s="69"/>
      <c r="E328" s="69"/>
      <c r="F328" s="70"/>
      <c r="G328" s="71"/>
      <c r="H328" s="72"/>
      <c r="I328" s="58"/>
      <c r="J328" s="59"/>
      <c r="K328" s="59"/>
      <c r="L328" s="65"/>
      <c r="M328" s="59"/>
      <c r="N328" s="60">
        <f t="shared" si="10"/>
        <v>0</v>
      </c>
      <c r="O328" s="61">
        <f t="shared" si="11"/>
        <v>0</v>
      </c>
      <c r="P328" s="62"/>
      <c r="Q328" s="63"/>
    </row>
    <row r="329" spans="1:17" s="50" customFormat="1" ht="21" customHeight="1">
      <c r="A329" s="49"/>
      <c r="B329" s="68"/>
      <c r="C329" s="69"/>
      <c r="D329" s="69"/>
      <c r="E329" s="69"/>
      <c r="F329" s="70"/>
      <c r="G329" s="71"/>
      <c r="H329" s="72"/>
      <c r="I329" s="58"/>
      <c r="J329" s="59"/>
      <c r="K329" s="59"/>
      <c r="L329" s="65"/>
      <c r="M329" s="59"/>
      <c r="N329" s="60">
        <f t="shared" si="10"/>
        <v>0</v>
      </c>
      <c r="O329" s="61">
        <f t="shared" si="11"/>
        <v>0</v>
      </c>
      <c r="P329" s="62"/>
      <c r="Q329" s="63"/>
    </row>
    <row r="330" spans="1:17" s="50" customFormat="1" ht="21" customHeight="1">
      <c r="A330" s="49"/>
      <c r="B330" s="68"/>
      <c r="C330" s="69"/>
      <c r="D330" s="69"/>
      <c r="E330" s="69"/>
      <c r="F330" s="70"/>
      <c r="G330" s="71"/>
      <c r="H330" s="72"/>
      <c r="I330" s="58"/>
      <c r="J330" s="59"/>
      <c r="K330" s="59"/>
      <c r="L330" s="65"/>
      <c r="M330" s="59"/>
      <c r="N330" s="60">
        <f t="shared" si="10"/>
        <v>0</v>
      </c>
      <c r="O330" s="61">
        <f t="shared" si="11"/>
        <v>0</v>
      </c>
      <c r="P330" s="62"/>
      <c r="Q330" s="63"/>
    </row>
    <row r="331" spans="1:17" s="50" customFormat="1" ht="21" customHeight="1">
      <c r="A331" s="49"/>
      <c r="B331" s="68"/>
      <c r="C331" s="69"/>
      <c r="D331" s="69"/>
      <c r="E331" s="69"/>
      <c r="F331" s="70"/>
      <c r="G331" s="71"/>
      <c r="H331" s="72"/>
      <c r="I331" s="58"/>
      <c r="J331" s="59"/>
      <c r="K331" s="59"/>
      <c r="L331" s="65"/>
      <c r="M331" s="59"/>
      <c r="N331" s="60">
        <f t="shared" si="10"/>
        <v>0</v>
      </c>
      <c r="O331" s="61">
        <f t="shared" si="11"/>
        <v>0</v>
      </c>
      <c r="P331" s="62"/>
      <c r="Q331" s="63"/>
    </row>
    <row r="332" spans="1:17" s="50" customFormat="1" ht="21" customHeight="1">
      <c r="A332" s="49"/>
      <c r="B332" s="68"/>
      <c r="C332" s="69"/>
      <c r="D332" s="69"/>
      <c r="E332" s="69"/>
      <c r="F332" s="70"/>
      <c r="G332" s="56"/>
      <c r="H332" s="57"/>
      <c r="I332" s="58"/>
      <c r="J332" s="59"/>
      <c r="K332" s="59"/>
      <c r="L332" s="59"/>
      <c r="M332" s="59"/>
      <c r="N332" s="60">
        <f t="shared" si="10"/>
        <v>0</v>
      </c>
      <c r="O332" s="61">
        <f t="shared" si="11"/>
        <v>0</v>
      </c>
      <c r="P332" s="62"/>
      <c r="Q332" s="63"/>
    </row>
    <row r="333" spans="1:17" s="50" customFormat="1" ht="21" customHeight="1">
      <c r="A333" s="49"/>
      <c r="B333" s="68"/>
      <c r="C333" s="69"/>
      <c r="D333" s="69"/>
      <c r="E333" s="69"/>
      <c r="F333" s="70"/>
      <c r="G333" s="71"/>
      <c r="H333" s="72"/>
      <c r="I333" s="58"/>
      <c r="J333" s="59"/>
      <c r="K333" s="59"/>
      <c r="L333" s="59"/>
      <c r="M333" s="59"/>
      <c r="N333" s="60">
        <f t="shared" si="10"/>
        <v>0</v>
      </c>
      <c r="O333" s="61">
        <f t="shared" si="11"/>
        <v>0</v>
      </c>
      <c r="P333" s="62"/>
      <c r="Q333" s="63"/>
    </row>
    <row r="334" spans="1:17" s="50" customFormat="1" ht="21" customHeight="1">
      <c r="A334" s="49"/>
      <c r="B334" s="68"/>
      <c r="C334" s="69"/>
      <c r="D334" s="69"/>
      <c r="E334" s="69"/>
      <c r="F334" s="70"/>
      <c r="G334" s="71"/>
      <c r="H334" s="72"/>
      <c r="I334" s="58"/>
      <c r="J334" s="59"/>
      <c r="K334" s="59"/>
      <c r="L334" s="59"/>
      <c r="M334" s="59"/>
      <c r="N334" s="60">
        <f t="shared" si="10"/>
        <v>0</v>
      </c>
      <c r="O334" s="61">
        <f t="shared" si="11"/>
        <v>0</v>
      </c>
      <c r="P334" s="62"/>
      <c r="Q334" s="63"/>
    </row>
    <row r="335" spans="1:17" s="50" customFormat="1" ht="21" customHeight="1">
      <c r="A335" s="49"/>
      <c r="B335" s="68"/>
      <c r="C335" s="69"/>
      <c r="D335" s="69"/>
      <c r="E335" s="69"/>
      <c r="F335" s="70"/>
      <c r="G335" s="71"/>
      <c r="H335" s="72"/>
      <c r="I335" s="58"/>
      <c r="J335" s="59"/>
      <c r="K335" s="59"/>
      <c r="L335" s="59"/>
      <c r="M335" s="59"/>
      <c r="N335" s="60">
        <f t="shared" si="10"/>
        <v>0</v>
      </c>
      <c r="O335" s="61">
        <f t="shared" si="11"/>
        <v>0</v>
      </c>
      <c r="P335" s="62"/>
      <c r="Q335" s="63"/>
    </row>
    <row r="336" spans="1:17" s="50" customFormat="1" ht="21" customHeight="1">
      <c r="A336" s="49"/>
      <c r="B336" s="68"/>
      <c r="C336" s="69"/>
      <c r="D336" s="69"/>
      <c r="E336" s="69"/>
      <c r="F336" s="70"/>
      <c r="G336" s="71"/>
      <c r="H336" s="72"/>
      <c r="I336" s="58"/>
      <c r="J336" s="59"/>
      <c r="K336" s="59"/>
      <c r="L336" s="59"/>
      <c r="M336" s="59"/>
      <c r="N336" s="60">
        <f t="shared" si="10"/>
        <v>0</v>
      </c>
      <c r="O336" s="61">
        <f t="shared" si="11"/>
        <v>0</v>
      </c>
      <c r="P336" s="62"/>
      <c r="Q336" s="63"/>
    </row>
    <row r="337" spans="1:17" s="50" customFormat="1" ht="21" customHeight="1">
      <c r="A337" s="49"/>
      <c r="B337" s="68"/>
      <c r="C337" s="69"/>
      <c r="D337" s="69"/>
      <c r="E337" s="69"/>
      <c r="F337" s="70"/>
      <c r="G337" s="71"/>
      <c r="H337" s="72"/>
      <c r="I337" s="58"/>
      <c r="J337" s="59"/>
      <c r="K337" s="59"/>
      <c r="L337" s="59"/>
      <c r="M337" s="59"/>
      <c r="N337" s="60">
        <f t="shared" si="10"/>
        <v>0</v>
      </c>
      <c r="O337" s="61">
        <f t="shared" si="11"/>
        <v>0</v>
      </c>
      <c r="P337" s="62"/>
      <c r="Q337" s="63"/>
    </row>
    <row r="338" spans="1:17" s="50" customFormat="1" ht="21" customHeight="1">
      <c r="A338" s="49"/>
      <c r="B338" s="68"/>
      <c r="C338" s="69"/>
      <c r="D338" s="69"/>
      <c r="E338" s="69"/>
      <c r="F338" s="70"/>
      <c r="G338" s="71"/>
      <c r="H338" s="72"/>
      <c r="I338" s="58"/>
      <c r="J338" s="59"/>
      <c r="K338" s="59"/>
      <c r="L338" s="59"/>
      <c r="M338" s="59"/>
      <c r="N338" s="60">
        <f t="shared" si="10"/>
        <v>0</v>
      </c>
      <c r="O338" s="61">
        <f t="shared" si="11"/>
        <v>0</v>
      </c>
      <c r="P338" s="62"/>
      <c r="Q338" s="63"/>
    </row>
    <row r="339" spans="1:17" s="50" customFormat="1" ht="21" customHeight="1">
      <c r="A339" s="49"/>
      <c r="B339" s="68"/>
      <c r="C339" s="69"/>
      <c r="D339" s="69"/>
      <c r="E339" s="69"/>
      <c r="F339" s="70"/>
      <c r="G339" s="71"/>
      <c r="H339" s="72"/>
      <c r="I339" s="58"/>
      <c r="J339" s="59"/>
      <c r="K339" s="59"/>
      <c r="L339" s="59"/>
      <c r="M339" s="59"/>
      <c r="N339" s="60">
        <f t="shared" si="10"/>
        <v>0</v>
      </c>
      <c r="O339" s="61">
        <f t="shared" si="11"/>
        <v>0</v>
      </c>
      <c r="P339" s="62"/>
      <c r="Q339" s="63"/>
    </row>
    <row r="340" spans="1:17" s="50" customFormat="1" ht="21" customHeight="1">
      <c r="A340" s="49"/>
      <c r="B340" s="68"/>
      <c r="C340" s="69"/>
      <c r="D340" s="69"/>
      <c r="E340" s="69"/>
      <c r="F340" s="70"/>
      <c r="G340" s="71"/>
      <c r="H340" s="72"/>
      <c r="I340" s="58"/>
      <c r="J340" s="59"/>
      <c r="K340" s="59"/>
      <c r="L340" s="59"/>
      <c r="M340" s="59"/>
      <c r="N340" s="60">
        <f t="shared" si="10"/>
        <v>0</v>
      </c>
      <c r="O340" s="61">
        <f t="shared" si="11"/>
        <v>0</v>
      </c>
      <c r="P340" s="62"/>
      <c r="Q340" s="63"/>
    </row>
    <row r="341" spans="1:17" s="50" customFormat="1" ht="21" customHeight="1">
      <c r="A341" s="49"/>
      <c r="B341" s="68"/>
      <c r="C341" s="69"/>
      <c r="D341" s="69"/>
      <c r="E341" s="69"/>
      <c r="F341" s="70"/>
      <c r="G341" s="71"/>
      <c r="H341" s="72"/>
      <c r="I341" s="58"/>
      <c r="J341" s="59"/>
      <c r="K341" s="59"/>
      <c r="L341" s="59"/>
      <c r="M341" s="59"/>
      <c r="N341" s="60">
        <f t="shared" si="10"/>
        <v>0</v>
      </c>
      <c r="O341" s="61">
        <f t="shared" si="11"/>
        <v>0</v>
      </c>
      <c r="P341" s="62"/>
      <c r="Q341" s="63"/>
    </row>
    <row r="342" spans="1:17" s="50" customFormat="1" ht="21" customHeight="1">
      <c r="A342" s="49"/>
      <c r="B342" s="68"/>
      <c r="C342" s="69"/>
      <c r="D342" s="69"/>
      <c r="E342" s="69"/>
      <c r="F342" s="70"/>
      <c r="G342" s="71"/>
      <c r="H342" s="72"/>
      <c r="I342" s="58"/>
      <c r="J342" s="59"/>
      <c r="K342" s="59"/>
      <c r="L342" s="59"/>
      <c r="M342" s="59"/>
      <c r="N342" s="60">
        <f t="shared" ref="N342:N405" si="12">MIN(J342:M342)</f>
        <v>0</v>
      </c>
      <c r="O342" s="61">
        <f t="shared" si="11"/>
        <v>0</v>
      </c>
      <c r="P342" s="62"/>
      <c r="Q342" s="63"/>
    </row>
    <row r="343" spans="1:17" s="50" customFormat="1" ht="21" customHeight="1">
      <c r="A343" s="49"/>
      <c r="B343" s="68"/>
      <c r="C343" s="69"/>
      <c r="D343" s="69"/>
      <c r="E343" s="69"/>
      <c r="F343" s="70"/>
      <c r="G343" s="71"/>
      <c r="H343" s="72"/>
      <c r="I343" s="58"/>
      <c r="J343" s="59"/>
      <c r="K343" s="59"/>
      <c r="L343" s="59"/>
      <c r="M343" s="59"/>
      <c r="N343" s="60">
        <f t="shared" si="12"/>
        <v>0</v>
      </c>
      <c r="O343" s="61">
        <f t="shared" si="11"/>
        <v>0</v>
      </c>
      <c r="P343" s="62"/>
      <c r="Q343" s="63"/>
    </row>
    <row r="344" spans="1:17" s="50" customFormat="1" ht="21" customHeight="1">
      <c r="A344" s="49"/>
      <c r="B344" s="68"/>
      <c r="C344" s="69"/>
      <c r="D344" s="69"/>
      <c r="E344" s="69"/>
      <c r="F344" s="70"/>
      <c r="G344" s="71"/>
      <c r="H344" s="72"/>
      <c r="I344" s="58"/>
      <c r="J344" s="59"/>
      <c r="K344" s="59"/>
      <c r="L344" s="59"/>
      <c r="M344" s="59"/>
      <c r="N344" s="60">
        <f t="shared" si="12"/>
        <v>0</v>
      </c>
      <c r="O344" s="61">
        <f t="shared" si="11"/>
        <v>0</v>
      </c>
      <c r="P344" s="62"/>
      <c r="Q344" s="63"/>
    </row>
    <row r="345" spans="1:17" s="50" customFormat="1" ht="21" customHeight="1">
      <c r="A345" s="49"/>
      <c r="B345" s="68"/>
      <c r="C345" s="69"/>
      <c r="D345" s="69"/>
      <c r="E345" s="69"/>
      <c r="F345" s="70"/>
      <c r="G345" s="71"/>
      <c r="H345" s="72"/>
      <c r="I345" s="58"/>
      <c r="J345" s="59"/>
      <c r="K345" s="59"/>
      <c r="L345" s="59"/>
      <c r="M345" s="59"/>
      <c r="N345" s="60">
        <f t="shared" si="12"/>
        <v>0</v>
      </c>
      <c r="O345" s="61">
        <f t="shared" si="11"/>
        <v>0</v>
      </c>
      <c r="P345" s="62"/>
      <c r="Q345" s="63"/>
    </row>
    <row r="346" spans="1:17" s="50" customFormat="1" ht="21" customHeight="1">
      <c r="A346" s="49"/>
      <c r="B346" s="68"/>
      <c r="C346" s="69"/>
      <c r="D346" s="69"/>
      <c r="E346" s="69"/>
      <c r="F346" s="70"/>
      <c r="G346" s="71"/>
      <c r="H346" s="72"/>
      <c r="I346" s="58"/>
      <c r="J346" s="59"/>
      <c r="K346" s="59"/>
      <c r="L346" s="59"/>
      <c r="M346" s="59"/>
      <c r="N346" s="60">
        <f t="shared" si="12"/>
        <v>0</v>
      </c>
      <c r="O346" s="61">
        <f t="shared" si="11"/>
        <v>0</v>
      </c>
      <c r="P346" s="62"/>
      <c r="Q346" s="63"/>
    </row>
    <row r="347" spans="1:17" s="50" customFormat="1" ht="21" customHeight="1">
      <c r="A347" s="49"/>
      <c r="B347" s="68"/>
      <c r="C347" s="69"/>
      <c r="D347" s="69"/>
      <c r="E347" s="69"/>
      <c r="F347" s="70"/>
      <c r="G347" s="71"/>
      <c r="H347" s="72"/>
      <c r="I347" s="58"/>
      <c r="J347" s="59"/>
      <c r="K347" s="59"/>
      <c r="L347" s="59"/>
      <c r="M347" s="59"/>
      <c r="N347" s="60">
        <f t="shared" si="12"/>
        <v>0</v>
      </c>
      <c r="O347" s="61">
        <f t="shared" si="11"/>
        <v>0</v>
      </c>
      <c r="P347" s="62"/>
      <c r="Q347" s="63"/>
    </row>
    <row r="348" spans="1:17" s="50" customFormat="1" ht="21" customHeight="1">
      <c r="A348" s="49"/>
      <c r="B348" s="68"/>
      <c r="C348" s="69"/>
      <c r="D348" s="69"/>
      <c r="E348" s="69"/>
      <c r="F348" s="70"/>
      <c r="G348" s="71"/>
      <c r="H348" s="72"/>
      <c r="I348" s="58"/>
      <c r="J348" s="59"/>
      <c r="K348" s="59"/>
      <c r="L348" s="59"/>
      <c r="M348" s="59"/>
      <c r="N348" s="60">
        <f t="shared" si="12"/>
        <v>0</v>
      </c>
      <c r="O348" s="61">
        <f t="shared" si="11"/>
        <v>0</v>
      </c>
      <c r="P348" s="62"/>
      <c r="Q348" s="63"/>
    </row>
    <row r="349" spans="1:17" s="50" customFormat="1" ht="21" customHeight="1">
      <c r="A349" s="49"/>
      <c r="B349" s="68"/>
      <c r="C349" s="69"/>
      <c r="D349" s="69"/>
      <c r="E349" s="69"/>
      <c r="F349" s="70"/>
      <c r="G349" s="71"/>
      <c r="H349" s="72"/>
      <c r="I349" s="58"/>
      <c r="J349" s="59"/>
      <c r="K349" s="59"/>
      <c r="L349" s="59"/>
      <c r="M349" s="59"/>
      <c r="N349" s="60">
        <f t="shared" si="12"/>
        <v>0</v>
      </c>
      <c r="O349" s="61">
        <f t="shared" si="11"/>
        <v>0</v>
      </c>
      <c r="P349" s="62"/>
      <c r="Q349" s="63"/>
    </row>
    <row r="350" spans="1:17" s="50" customFormat="1" ht="21" customHeight="1">
      <c r="A350" s="49"/>
      <c r="B350" s="68"/>
      <c r="C350" s="69"/>
      <c r="D350" s="69"/>
      <c r="E350" s="69"/>
      <c r="F350" s="70"/>
      <c r="G350" s="71"/>
      <c r="H350" s="72"/>
      <c r="I350" s="58"/>
      <c r="J350" s="59"/>
      <c r="K350" s="59"/>
      <c r="L350" s="59"/>
      <c r="M350" s="59"/>
      <c r="N350" s="60">
        <f t="shared" si="12"/>
        <v>0</v>
      </c>
      <c r="O350" s="61">
        <f t="shared" si="11"/>
        <v>0</v>
      </c>
      <c r="P350" s="62"/>
      <c r="Q350" s="63"/>
    </row>
    <row r="351" spans="1:17" s="50" customFormat="1" ht="21" customHeight="1">
      <c r="A351" s="49"/>
      <c r="B351" s="68"/>
      <c r="C351" s="69"/>
      <c r="D351" s="69"/>
      <c r="E351" s="69"/>
      <c r="F351" s="70"/>
      <c r="G351" s="71"/>
      <c r="H351" s="72"/>
      <c r="I351" s="58"/>
      <c r="J351" s="59"/>
      <c r="K351" s="59"/>
      <c r="L351" s="59"/>
      <c r="M351" s="59"/>
      <c r="N351" s="60">
        <f t="shared" si="12"/>
        <v>0</v>
      </c>
      <c r="O351" s="61">
        <f t="shared" si="11"/>
        <v>0</v>
      </c>
      <c r="P351" s="62"/>
      <c r="Q351" s="63"/>
    </row>
    <row r="352" spans="1:17" s="50" customFormat="1" ht="21" customHeight="1">
      <c r="A352" s="49"/>
      <c r="B352" s="68"/>
      <c r="C352" s="69"/>
      <c r="D352" s="69"/>
      <c r="E352" s="69"/>
      <c r="F352" s="70"/>
      <c r="G352" s="71"/>
      <c r="H352" s="72"/>
      <c r="I352" s="58"/>
      <c r="J352" s="59"/>
      <c r="K352" s="59"/>
      <c r="L352" s="59"/>
      <c r="M352" s="59"/>
      <c r="N352" s="60">
        <f t="shared" si="12"/>
        <v>0</v>
      </c>
      <c r="O352" s="61">
        <f t="shared" si="11"/>
        <v>0</v>
      </c>
      <c r="P352" s="62"/>
      <c r="Q352" s="63"/>
    </row>
    <row r="353" spans="1:17" s="50" customFormat="1" ht="21" customHeight="1">
      <c r="A353" s="49"/>
      <c r="B353" s="68"/>
      <c r="C353" s="69"/>
      <c r="D353" s="69"/>
      <c r="E353" s="69"/>
      <c r="F353" s="70"/>
      <c r="G353" s="71"/>
      <c r="H353" s="72"/>
      <c r="I353" s="58"/>
      <c r="J353" s="59"/>
      <c r="K353" s="59"/>
      <c r="L353" s="59"/>
      <c r="M353" s="59"/>
      <c r="N353" s="60">
        <f t="shared" si="12"/>
        <v>0</v>
      </c>
      <c r="O353" s="61">
        <f t="shared" si="11"/>
        <v>0</v>
      </c>
      <c r="P353" s="62"/>
      <c r="Q353" s="63"/>
    </row>
    <row r="354" spans="1:17" s="50" customFormat="1" ht="21" customHeight="1">
      <c r="A354" s="49"/>
      <c r="B354" s="68"/>
      <c r="C354" s="69"/>
      <c r="D354" s="69"/>
      <c r="E354" s="69"/>
      <c r="F354" s="70"/>
      <c r="G354" s="71"/>
      <c r="H354" s="72"/>
      <c r="I354" s="58"/>
      <c r="J354" s="59"/>
      <c r="K354" s="59"/>
      <c r="L354" s="59"/>
      <c r="M354" s="59"/>
      <c r="N354" s="60">
        <f t="shared" si="12"/>
        <v>0</v>
      </c>
      <c r="O354" s="61">
        <f t="shared" si="11"/>
        <v>0</v>
      </c>
      <c r="P354" s="62"/>
      <c r="Q354" s="63"/>
    </row>
    <row r="355" spans="1:17" s="50" customFormat="1" ht="21" customHeight="1">
      <c r="A355" s="49"/>
      <c r="B355" s="68"/>
      <c r="C355" s="69"/>
      <c r="D355" s="69"/>
      <c r="E355" s="69"/>
      <c r="F355" s="70"/>
      <c r="G355" s="56"/>
      <c r="H355" s="72"/>
      <c r="I355" s="58"/>
      <c r="J355" s="59"/>
      <c r="K355" s="59"/>
      <c r="L355" s="65"/>
      <c r="M355" s="59"/>
      <c r="N355" s="60">
        <f t="shared" si="12"/>
        <v>0</v>
      </c>
      <c r="O355" s="61">
        <f t="shared" si="11"/>
        <v>0</v>
      </c>
      <c r="P355" s="62"/>
      <c r="Q355" s="63"/>
    </row>
    <row r="356" spans="1:17" s="50" customFormat="1" ht="21" customHeight="1">
      <c r="A356" s="49"/>
      <c r="B356" s="68"/>
      <c r="C356" s="69"/>
      <c r="D356" s="69"/>
      <c r="E356" s="69"/>
      <c r="F356" s="70"/>
      <c r="G356" s="71"/>
      <c r="H356" s="72"/>
      <c r="I356" s="58"/>
      <c r="J356" s="59"/>
      <c r="K356" s="59"/>
      <c r="L356" s="59"/>
      <c r="M356" s="59"/>
      <c r="N356" s="60">
        <f t="shared" si="12"/>
        <v>0</v>
      </c>
      <c r="O356" s="61">
        <f t="shared" si="11"/>
        <v>0</v>
      </c>
      <c r="P356" s="62"/>
      <c r="Q356" s="63"/>
    </row>
    <row r="357" spans="1:17" s="50" customFormat="1" ht="21" customHeight="1">
      <c r="A357" s="49"/>
      <c r="B357" s="68"/>
      <c r="C357" s="69"/>
      <c r="D357" s="69"/>
      <c r="E357" s="69"/>
      <c r="F357" s="70"/>
      <c r="G357" s="71"/>
      <c r="H357" s="72"/>
      <c r="I357" s="58"/>
      <c r="J357" s="59"/>
      <c r="K357" s="59"/>
      <c r="L357" s="59"/>
      <c r="M357" s="59"/>
      <c r="N357" s="60">
        <f t="shared" si="12"/>
        <v>0</v>
      </c>
      <c r="O357" s="61">
        <f t="shared" si="11"/>
        <v>0</v>
      </c>
      <c r="P357" s="62"/>
      <c r="Q357" s="63"/>
    </row>
    <row r="358" spans="1:17" s="50" customFormat="1" ht="21" customHeight="1">
      <c r="A358" s="49"/>
      <c r="B358" s="68"/>
      <c r="C358" s="69"/>
      <c r="D358" s="69"/>
      <c r="E358" s="69"/>
      <c r="F358" s="70"/>
      <c r="G358" s="71"/>
      <c r="H358" s="72"/>
      <c r="I358" s="58"/>
      <c r="J358" s="59"/>
      <c r="K358" s="59"/>
      <c r="L358" s="59"/>
      <c r="M358" s="59"/>
      <c r="N358" s="60">
        <f t="shared" si="12"/>
        <v>0</v>
      </c>
      <c r="O358" s="61">
        <f t="shared" si="11"/>
        <v>0</v>
      </c>
      <c r="P358" s="62"/>
      <c r="Q358" s="63"/>
    </row>
    <row r="359" spans="1:17" s="50" customFormat="1" ht="21" customHeight="1">
      <c r="A359" s="49"/>
      <c r="B359" s="68"/>
      <c r="C359" s="69"/>
      <c r="D359" s="69"/>
      <c r="E359" s="69"/>
      <c r="F359" s="70"/>
      <c r="G359" s="71"/>
      <c r="H359" s="57"/>
      <c r="I359" s="58"/>
      <c r="J359" s="59"/>
      <c r="K359" s="59"/>
      <c r="L359" s="65"/>
      <c r="M359" s="59"/>
      <c r="N359" s="60">
        <f t="shared" si="12"/>
        <v>0</v>
      </c>
      <c r="O359" s="61">
        <f t="shared" si="11"/>
        <v>0</v>
      </c>
      <c r="P359" s="62"/>
      <c r="Q359" s="63"/>
    </row>
    <row r="360" spans="1:17" s="50" customFormat="1" ht="21" customHeight="1">
      <c r="A360" s="49"/>
      <c r="B360" s="68"/>
      <c r="C360" s="69"/>
      <c r="D360" s="69"/>
      <c r="E360" s="69"/>
      <c r="F360" s="70"/>
      <c r="G360" s="56"/>
      <c r="H360" s="57"/>
      <c r="I360" s="58"/>
      <c r="J360" s="59"/>
      <c r="K360" s="59"/>
      <c r="L360" s="65"/>
      <c r="M360" s="59"/>
      <c r="N360" s="60">
        <f t="shared" si="12"/>
        <v>0</v>
      </c>
      <c r="O360" s="61">
        <f t="shared" si="11"/>
        <v>0</v>
      </c>
      <c r="P360" s="62"/>
      <c r="Q360" s="63"/>
    </row>
    <row r="361" spans="1:17" s="50" customFormat="1" ht="21" customHeight="1">
      <c r="A361" s="49"/>
      <c r="B361" s="68"/>
      <c r="C361" s="69"/>
      <c r="D361" s="69"/>
      <c r="E361" s="69"/>
      <c r="F361" s="70"/>
      <c r="G361" s="56"/>
      <c r="H361" s="77"/>
      <c r="I361" s="58"/>
      <c r="J361" s="59"/>
      <c r="K361" s="59"/>
      <c r="L361" s="59"/>
      <c r="M361" s="59"/>
      <c r="N361" s="60">
        <f t="shared" si="12"/>
        <v>0</v>
      </c>
      <c r="O361" s="61">
        <f t="shared" si="11"/>
        <v>0</v>
      </c>
      <c r="P361" s="62"/>
      <c r="Q361" s="63"/>
    </row>
    <row r="362" spans="1:17" s="50" customFormat="1" ht="21" customHeight="1">
      <c r="A362" s="49"/>
      <c r="B362" s="68"/>
      <c r="C362" s="69"/>
      <c r="D362" s="69"/>
      <c r="E362" s="69"/>
      <c r="F362" s="70"/>
      <c r="G362" s="56"/>
      <c r="H362" s="72"/>
      <c r="I362" s="58"/>
      <c r="J362" s="59"/>
      <c r="K362" s="59"/>
      <c r="L362" s="59"/>
      <c r="M362" s="59"/>
      <c r="N362" s="60">
        <f t="shared" si="12"/>
        <v>0</v>
      </c>
      <c r="O362" s="61">
        <f t="shared" si="11"/>
        <v>0</v>
      </c>
      <c r="P362" s="62"/>
      <c r="Q362" s="63"/>
    </row>
    <row r="363" spans="1:17" s="50" customFormat="1" ht="21" customHeight="1">
      <c r="A363" s="49"/>
      <c r="B363" s="68"/>
      <c r="C363" s="69"/>
      <c r="D363" s="69"/>
      <c r="E363" s="69"/>
      <c r="F363" s="70"/>
      <c r="G363" s="56"/>
      <c r="H363" s="72"/>
      <c r="I363" s="58"/>
      <c r="J363" s="59"/>
      <c r="K363" s="59"/>
      <c r="L363" s="59"/>
      <c r="M363" s="59"/>
      <c r="N363" s="60">
        <f t="shared" si="12"/>
        <v>0</v>
      </c>
      <c r="O363" s="61">
        <f t="shared" si="11"/>
        <v>0</v>
      </c>
      <c r="P363" s="62"/>
      <c r="Q363" s="63"/>
    </row>
    <row r="364" spans="1:17" s="50" customFormat="1" ht="21" customHeight="1">
      <c r="A364" s="49"/>
      <c r="B364" s="68"/>
      <c r="C364" s="69"/>
      <c r="D364" s="69"/>
      <c r="E364" s="69"/>
      <c r="F364" s="70"/>
      <c r="G364" s="56"/>
      <c r="H364" s="72"/>
      <c r="I364" s="58"/>
      <c r="J364" s="59"/>
      <c r="K364" s="59"/>
      <c r="L364" s="59"/>
      <c r="M364" s="59"/>
      <c r="N364" s="60">
        <f t="shared" si="12"/>
        <v>0</v>
      </c>
      <c r="O364" s="61">
        <f t="shared" si="11"/>
        <v>0</v>
      </c>
      <c r="P364" s="62"/>
      <c r="Q364" s="63"/>
    </row>
    <row r="365" spans="1:17" s="50" customFormat="1" ht="21" customHeight="1">
      <c r="A365" s="49"/>
      <c r="B365" s="68"/>
      <c r="C365" s="69"/>
      <c r="D365" s="69"/>
      <c r="E365" s="69"/>
      <c r="F365" s="70"/>
      <c r="G365" s="56"/>
      <c r="H365" s="72"/>
      <c r="I365" s="58"/>
      <c r="J365" s="59"/>
      <c r="K365" s="59"/>
      <c r="L365" s="59"/>
      <c r="M365" s="59"/>
      <c r="N365" s="60">
        <f t="shared" si="12"/>
        <v>0</v>
      </c>
      <c r="O365" s="61">
        <f t="shared" si="11"/>
        <v>0</v>
      </c>
      <c r="P365" s="62"/>
      <c r="Q365" s="63"/>
    </row>
    <row r="366" spans="1:17" s="50" customFormat="1" ht="21" customHeight="1">
      <c r="A366" s="49"/>
      <c r="B366" s="68"/>
      <c r="C366" s="69"/>
      <c r="D366" s="69"/>
      <c r="E366" s="69"/>
      <c r="F366" s="70"/>
      <c r="G366" s="71"/>
      <c r="H366" s="72"/>
      <c r="I366" s="58"/>
      <c r="J366" s="59"/>
      <c r="K366" s="59"/>
      <c r="L366" s="65"/>
      <c r="M366" s="59"/>
      <c r="N366" s="60">
        <f t="shared" si="12"/>
        <v>0</v>
      </c>
      <c r="O366" s="61">
        <f t="shared" si="11"/>
        <v>0</v>
      </c>
      <c r="P366" s="62"/>
      <c r="Q366" s="63"/>
    </row>
    <row r="367" spans="1:17" s="50" customFormat="1" ht="21" customHeight="1">
      <c r="A367" s="49"/>
      <c r="B367" s="68"/>
      <c r="C367" s="69"/>
      <c r="D367" s="69"/>
      <c r="E367" s="69"/>
      <c r="F367" s="70"/>
      <c r="G367" s="71"/>
      <c r="H367" s="72"/>
      <c r="I367" s="58"/>
      <c r="J367" s="59"/>
      <c r="K367" s="59"/>
      <c r="L367" s="59"/>
      <c r="M367" s="59"/>
      <c r="N367" s="60">
        <f t="shared" si="12"/>
        <v>0</v>
      </c>
      <c r="O367" s="61">
        <f t="shared" si="11"/>
        <v>0</v>
      </c>
      <c r="P367" s="62"/>
      <c r="Q367" s="63"/>
    </row>
    <row r="368" spans="1:17" s="50" customFormat="1" ht="21" customHeight="1">
      <c r="A368" s="49"/>
      <c r="B368" s="68"/>
      <c r="C368" s="69"/>
      <c r="D368" s="69"/>
      <c r="E368" s="69"/>
      <c r="F368" s="70"/>
      <c r="G368" s="71"/>
      <c r="H368" s="72"/>
      <c r="I368" s="58"/>
      <c r="J368" s="59"/>
      <c r="K368" s="59"/>
      <c r="L368" s="59"/>
      <c r="M368" s="59"/>
      <c r="N368" s="60">
        <f t="shared" si="12"/>
        <v>0</v>
      </c>
      <c r="O368" s="61">
        <f t="shared" si="11"/>
        <v>0</v>
      </c>
      <c r="P368" s="62"/>
      <c r="Q368" s="63"/>
    </row>
    <row r="369" spans="1:17" s="50" customFormat="1" ht="21" customHeight="1">
      <c r="A369" s="49"/>
      <c r="B369" s="68"/>
      <c r="C369" s="69"/>
      <c r="D369" s="69"/>
      <c r="E369" s="69"/>
      <c r="F369" s="70"/>
      <c r="G369" s="71"/>
      <c r="H369" s="72"/>
      <c r="I369" s="58"/>
      <c r="J369" s="59"/>
      <c r="K369" s="59"/>
      <c r="L369" s="59"/>
      <c r="M369" s="59"/>
      <c r="N369" s="60">
        <f t="shared" si="12"/>
        <v>0</v>
      </c>
      <c r="O369" s="61">
        <f t="shared" si="11"/>
        <v>0</v>
      </c>
      <c r="P369" s="62"/>
      <c r="Q369" s="63"/>
    </row>
    <row r="370" spans="1:17" s="50" customFormat="1" ht="21" customHeight="1">
      <c r="A370" s="49"/>
      <c r="B370" s="68"/>
      <c r="C370" s="69"/>
      <c r="D370" s="69"/>
      <c r="E370" s="69"/>
      <c r="F370" s="70"/>
      <c r="G370" s="71"/>
      <c r="H370" s="72"/>
      <c r="I370" s="58"/>
      <c r="J370" s="59"/>
      <c r="K370" s="59"/>
      <c r="L370" s="59"/>
      <c r="M370" s="59"/>
      <c r="N370" s="60">
        <f t="shared" si="12"/>
        <v>0</v>
      </c>
      <c r="O370" s="61">
        <f t="shared" si="11"/>
        <v>0</v>
      </c>
      <c r="P370" s="62"/>
      <c r="Q370" s="63"/>
    </row>
    <row r="371" spans="1:17" s="50" customFormat="1" ht="21" customHeight="1">
      <c r="A371" s="49"/>
      <c r="B371" s="68"/>
      <c r="C371" s="69"/>
      <c r="D371" s="69"/>
      <c r="E371" s="69"/>
      <c r="F371" s="70"/>
      <c r="G371" s="71"/>
      <c r="H371" s="57"/>
      <c r="I371" s="58"/>
      <c r="J371" s="59"/>
      <c r="K371" s="59"/>
      <c r="L371" s="59"/>
      <c r="M371" s="59"/>
      <c r="N371" s="60">
        <f t="shared" si="12"/>
        <v>0</v>
      </c>
      <c r="O371" s="61">
        <f t="shared" si="11"/>
        <v>0</v>
      </c>
      <c r="P371" s="62"/>
      <c r="Q371" s="63"/>
    </row>
    <row r="372" spans="1:17" s="50" customFormat="1" ht="21" customHeight="1">
      <c r="A372" s="49"/>
      <c r="B372" s="68"/>
      <c r="C372" s="69"/>
      <c r="D372" s="69"/>
      <c r="E372" s="69"/>
      <c r="F372" s="70"/>
      <c r="G372" s="71"/>
      <c r="H372" s="57"/>
      <c r="I372" s="58"/>
      <c r="J372" s="59"/>
      <c r="K372" s="59"/>
      <c r="L372" s="59"/>
      <c r="M372" s="59"/>
      <c r="N372" s="60">
        <f t="shared" si="12"/>
        <v>0</v>
      </c>
      <c r="O372" s="61">
        <f t="shared" si="11"/>
        <v>0</v>
      </c>
      <c r="P372" s="62"/>
      <c r="Q372" s="63"/>
    </row>
    <row r="373" spans="1:17" s="50" customFormat="1" ht="21" customHeight="1">
      <c r="A373" s="49"/>
      <c r="B373" s="68"/>
      <c r="C373" s="69"/>
      <c r="D373" s="69"/>
      <c r="E373" s="69"/>
      <c r="F373" s="70"/>
      <c r="G373" s="71"/>
      <c r="H373" s="77"/>
      <c r="I373" s="58"/>
      <c r="J373" s="59"/>
      <c r="K373" s="59"/>
      <c r="L373" s="59"/>
      <c r="M373" s="59"/>
      <c r="N373" s="60">
        <f t="shared" si="12"/>
        <v>0</v>
      </c>
      <c r="O373" s="61">
        <f t="shared" si="11"/>
        <v>0</v>
      </c>
      <c r="P373" s="62"/>
      <c r="Q373" s="63"/>
    </row>
    <row r="374" spans="1:17" s="50" customFormat="1" ht="21" customHeight="1">
      <c r="A374" s="49"/>
      <c r="B374" s="68"/>
      <c r="C374" s="69"/>
      <c r="D374" s="69"/>
      <c r="E374" s="69"/>
      <c r="F374" s="70"/>
      <c r="G374" s="71"/>
      <c r="H374" s="77"/>
      <c r="I374" s="58"/>
      <c r="J374" s="59"/>
      <c r="K374" s="59"/>
      <c r="L374" s="59"/>
      <c r="M374" s="59"/>
      <c r="N374" s="60">
        <f t="shared" si="12"/>
        <v>0</v>
      </c>
      <c r="O374" s="61">
        <f t="shared" si="11"/>
        <v>0</v>
      </c>
      <c r="P374" s="62"/>
      <c r="Q374" s="63"/>
    </row>
    <row r="375" spans="1:17" s="50" customFormat="1" ht="21" customHeight="1">
      <c r="A375" s="49"/>
      <c r="B375" s="68"/>
      <c r="C375" s="69"/>
      <c r="D375" s="69"/>
      <c r="E375" s="69"/>
      <c r="F375" s="70"/>
      <c r="G375" s="56"/>
      <c r="H375" s="72"/>
      <c r="I375" s="58"/>
      <c r="J375" s="59"/>
      <c r="K375" s="59"/>
      <c r="L375" s="65"/>
      <c r="M375" s="59"/>
      <c r="N375" s="60">
        <f t="shared" si="12"/>
        <v>0</v>
      </c>
      <c r="O375" s="61">
        <f t="shared" si="11"/>
        <v>0</v>
      </c>
      <c r="P375" s="62"/>
      <c r="Q375" s="63"/>
    </row>
    <row r="376" spans="1:17" s="50" customFormat="1" ht="21" customHeight="1">
      <c r="A376" s="49"/>
      <c r="B376" s="68"/>
      <c r="C376" s="69"/>
      <c r="D376" s="69"/>
      <c r="E376" s="69"/>
      <c r="F376" s="70"/>
      <c r="G376" s="56"/>
      <c r="H376" s="72"/>
      <c r="I376" s="58"/>
      <c r="J376" s="59"/>
      <c r="K376" s="59"/>
      <c r="L376" s="65"/>
      <c r="M376" s="59"/>
      <c r="N376" s="60">
        <f t="shared" si="12"/>
        <v>0</v>
      </c>
      <c r="O376" s="61">
        <f t="shared" si="11"/>
        <v>0</v>
      </c>
      <c r="P376" s="62"/>
      <c r="Q376" s="63"/>
    </row>
    <row r="377" spans="1:17" s="50" customFormat="1" ht="21" customHeight="1">
      <c r="A377" s="49"/>
      <c r="B377" s="68"/>
      <c r="C377" s="69"/>
      <c r="D377" s="69"/>
      <c r="E377" s="69"/>
      <c r="F377" s="70"/>
      <c r="G377" s="56"/>
      <c r="H377" s="72"/>
      <c r="I377" s="58"/>
      <c r="J377" s="59"/>
      <c r="K377" s="59"/>
      <c r="L377" s="59"/>
      <c r="M377" s="59"/>
      <c r="N377" s="60">
        <f t="shared" si="12"/>
        <v>0</v>
      </c>
      <c r="O377" s="61">
        <f t="shared" si="11"/>
        <v>0</v>
      </c>
      <c r="P377" s="62"/>
      <c r="Q377" s="63"/>
    </row>
    <row r="378" spans="1:17" s="50" customFormat="1" ht="21" customHeight="1">
      <c r="A378" s="49"/>
      <c r="B378" s="68"/>
      <c r="C378" s="69"/>
      <c r="D378" s="69"/>
      <c r="E378" s="69"/>
      <c r="F378" s="70"/>
      <c r="G378" s="71"/>
      <c r="H378" s="72"/>
      <c r="I378" s="58"/>
      <c r="J378" s="59"/>
      <c r="K378" s="59"/>
      <c r="L378" s="59"/>
      <c r="M378" s="59"/>
      <c r="N378" s="60">
        <f t="shared" si="12"/>
        <v>0</v>
      </c>
      <c r="O378" s="61">
        <f t="shared" si="11"/>
        <v>0</v>
      </c>
      <c r="P378" s="62"/>
      <c r="Q378" s="63"/>
    </row>
    <row r="379" spans="1:17" s="50" customFormat="1" ht="21" customHeight="1">
      <c r="A379" s="49"/>
      <c r="B379" s="68"/>
      <c r="C379" s="69"/>
      <c r="D379" s="69"/>
      <c r="E379" s="69"/>
      <c r="F379" s="70"/>
      <c r="G379" s="71"/>
      <c r="H379" s="72"/>
      <c r="I379" s="58"/>
      <c r="J379" s="59"/>
      <c r="K379" s="59"/>
      <c r="L379" s="59"/>
      <c r="M379" s="59"/>
      <c r="N379" s="60">
        <f t="shared" si="12"/>
        <v>0</v>
      </c>
      <c r="O379" s="61">
        <f t="shared" si="11"/>
        <v>0</v>
      </c>
      <c r="P379" s="66"/>
      <c r="Q379" s="63"/>
    </row>
    <row r="380" spans="1:17" s="50" customFormat="1" ht="21" customHeight="1">
      <c r="A380" s="49"/>
      <c r="B380" s="68"/>
      <c r="C380" s="69"/>
      <c r="D380" s="69"/>
      <c r="E380" s="69"/>
      <c r="F380" s="70"/>
      <c r="G380" s="71"/>
      <c r="H380" s="72"/>
      <c r="I380" s="58"/>
      <c r="J380" s="59"/>
      <c r="K380" s="59"/>
      <c r="L380" s="59"/>
      <c r="M380" s="59"/>
      <c r="N380" s="60">
        <f t="shared" si="12"/>
        <v>0</v>
      </c>
      <c r="O380" s="61">
        <f t="shared" ref="O380:O394" si="13">N380*I380</f>
        <v>0</v>
      </c>
      <c r="P380" s="62"/>
      <c r="Q380" s="63"/>
    </row>
    <row r="381" spans="1:17" s="50" customFormat="1" ht="21" customHeight="1">
      <c r="A381" s="49"/>
      <c r="B381" s="68"/>
      <c r="C381" s="69"/>
      <c r="D381" s="69"/>
      <c r="E381" s="69"/>
      <c r="F381" s="70"/>
      <c r="G381" s="71"/>
      <c r="H381" s="72"/>
      <c r="I381" s="58"/>
      <c r="J381" s="59"/>
      <c r="K381" s="59"/>
      <c r="L381" s="59"/>
      <c r="M381" s="59"/>
      <c r="N381" s="60">
        <f t="shared" si="12"/>
        <v>0</v>
      </c>
      <c r="O381" s="61">
        <f t="shared" si="13"/>
        <v>0</v>
      </c>
      <c r="P381" s="62"/>
      <c r="Q381" s="63"/>
    </row>
    <row r="382" spans="1:17" s="50" customFormat="1" ht="21" customHeight="1">
      <c r="A382" s="49"/>
      <c r="B382" s="68"/>
      <c r="C382" s="69"/>
      <c r="D382" s="69"/>
      <c r="E382" s="69"/>
      <c r="F382" s="70"/>
      <c r="G382" s="71"/>
      <c r="H382" s="72"/>
      <c r="I382" s="58"/>
      <c r="J382" s="59"/>
      <c r="K382" s="59"/>
      <c r="L382" s="59"/>
      <c r="M382" s="59"/>
      <c r="N382" s="60">
        <f t="shared" si="12"/>
        <v>0</v>
      </c>
      <c r="O382" s="61">
        <f t="shared" si="13"/>
        <v>0</v>
      </c>
      <c r="P382" s="62"/>
      <c r="Q382" s="63"/>
    </row>
    <row r="383" spans="1:17" s="50" customFormat="1" ht="21" customHeight="1">
      <c r="A383" s="49"/>
      <c r="B383" s="68"/>
      <c r="C383" s="69"/>
      <c r="D383" s="69"/>
      <c r="E383" s="69"/>
      <c r="F383" s="70"/>
      <c r="G383" s="71"/>
      <c r="H383" s="72"/>
      <c r="I383" s="58"/>
      <c r="J383" s="59"/>
      <c r="K383" s="59"/>
      <c r="L383" s="59"/>
      <c r="M383" s="59"/>
      <c r="N383" s="60">
        <f t="shared" si="12"/>
        <v>0</v>
      </c>
      <c r="O383" s="61">
        <f t="shared" si="13"/>
        <v>0</v>
      </c>
      <c r="P383" s="62"/>
      <c r="Q383" s="63"/>
    </row>
    <row r="384" spans="1:17" s="50" customFormat="1" ht="21" customHeight="1">
      <c r="A384" s="49"/>
      <c r="B384" s="68"/>
      <c r="C384" s="69"/>
      <c r="D384" s="69"/>
      <c r="E384" s="69"/>
      <c r="F384" s="70"/>
      <c r="G384" s="71"/>
      <c r="H384" s="72"/>
      <c r="I384" s="58"/>
      <c r="J384" s="59"/>
      <c r="K384" s="59"/>
      <c r="L384" s="65"/>
      <c r="M384" s="59"/>
      <c r="N384" s="60">
        <f t="shared" si="12"/>
        <v>0</v>
      </c>
      <c r="O384" s="61">
        <f t="shared" si="13"/>
        <v>0</v>
      </c>
      <c r="P384" s="62"/>
      <c r="Q384" s="63"/>
    </row>
    <row r="385" spans="1:17" s="50" customFormat="1" ht="21" customHeight="1">
      <c r="A385" s="49"/>
      <c r="B385" s="68"/>
      <c r="C385" s="69"/>
      <c r="D385" s="69"/>
      <c r="E385" s="69"/>
      <c r="F385" s="70"/>
      <c r="G385" s="71"/>
      <c r="H385" s="72"/>
      <c r="I385" s="58"/>
      <c r="J385" s="59"/>
      <c r="K385" s="59"/>
      <c r="L385" s="59"/>
      <c r="M385" s="59"/>
      <c r="N385" s="60">
        <f t="shared" si="12"/>
        <v>0</v>
      </c>
      <c r="O385" s="61">
        <f t="shared" si="13"/>
        <v>0</v>
      </c>
      <c r="P385" s="62"/>
      <c r="Q385" s="63"/>
    </row>
    <row r="386" spans="1:17" s="50" customFormat="1" ht="21" customHeight="1">
      <c r="A386" s="49"/>
      <c r="B386" s="68"/>
      <c r="C386" s="69"/>
      <c r="D386" s="69"/>
      <c r="E386" s="69"/>
      <c r="F386" s="70"/>
      <c r="G386" s="71"/>
      <c r="H386" s="72"/>
      <c r="I386" s="58"/>
      <c r="J386" s="59"/>
      <c r="K386" s="59"/>
      <c r="L386" s="65"/>
      <c r="M386" s="59"/>
      <c r="N386" s="60">
        <f t="shared" si="12"/>
        <v>0</v>
      </c>
      <c r="O386" s="61">
        <f t="shared" si="13"/>
        <v>0</v>
      </c>
      <c r="P386" s="62"/>
      <c r="Q386" s="63"/>
    </row>
    <row r="387" spans="1:17" s="50" customFormat="1" ht="21" customHeight="1">
      <c r="A387" s="49"/>
      <c r="B387" s="68"/>
      <c r="C387" s="69"/>
      <c r="D387" s="69"/>
      <c r="E387" s="69"/>
      <c r="F387" s="70"/>
      <c r="G387" s="71"/>
      <c r="H387" s="72"/>
      <c r="I387" s="58"/>
      <c r="J387" s="59"/>
      <c r="K387" s="59"/>
      <c r="L387" s="65"/>
      <c r="M387" s="59"/>
      <c r="N387" s="60">
        <f t="shared" si="12"/>
        <v>0</v>
      </c>
      <c r="O387" s="61">
        <f t="shared" si="13"/>
        <v>0</v>
      </c>
      <c r="P387" s="62"/>
      <c r="Q387" s="63"/>
    </row>
    <row r="388" spans="1:17" s="50" customFormat="1" ht="21" customHeight="1">
      <c r="A388" s="49"/>
      <c r="B388" s="68"/>
      <c r="C388" s="69"/>
      <c r="D388" s="69"/>
      <c r="E388" s="69"/>
      <c r="F388" s="70"/>
      <c r="G388" s="71"/>
      <c r="H388" s="72"/>
      <c r="I388" s="58"/>
      <c r="J388" s="59"/>
      <c r="K388" s="59"/>
      <c r="L388" s="65"/>
      <c r="M388" s="59"/>
      <c r="N388" s="60">
        <f t="shared" si="12"/>
        <v>0</v>
      </c>
      <c r="O388" s="61">
        <f t="shared" si="13"/>
        <v>0</v>
      </c>
      <c r="P388" s="62"/>
      <c r="Q388" s="63"/>
    </row>
    <row r="389" spans="1:17" s="50" customFormat="1" ht="21" customHeight="1">
      <c r="A389" s="49"/>
      <c r="B389" s="68"/>
      <c r="C389" s="69"/>
      <c r="D389" s="69"/>
      <c r="E389" s="69"/>
      <c r="F389" s="70"/>
      <c r="G389" s="71"/>
      <c r="H389" s="57"/>
      <c r="I389" s="58"/>
      <c r="J389" s="59"/>
      <c r="K389" s="59"/>
      <c r="L389" s="59"/>
      <c r="M389" s="59"/>
      <c r="N389" s="60">
        <f t="shared" si="12"/>
        <v>0</v>
      </c>
      <c r="O389" s="61">
        <f t="shared" si="13"/>
        <v>0</v>
      </c>
      <c r="P389" s="62"/>
      <c r="Q389" s="63"/>
    </row>
    <row r="390" spans="1:17" s="50" customFormat="1" ht="21" customHeight="1">
      <c r="A390" s="49"/>
      <c r="B390" s="68"/>
      <c r="C390" s="69"/>
      <c r="D390" s="69"/>
      <c r="E390" s="69"/>
      <c r="F390" s="70"/>
      <c r="G390" s="71"/>
      <c r="H390" s="72"/>
      <c r="I390" s="58"/>
      <c r="J390" s="59"/>
      <c r="K390" s="59"/>
      <c r="L390" s="59"/>
      <c r="M390" s="59"/>
      <c r="N390" s="60">
        <f t="shared" si="12"/>
        <v>0</v>
      </c>
      <c r="O390" s="61">
        <f t="shared" si="13"/>
        <v>0</v>
      </c>
      <c r="P390" s="62"/>
      <c r="Q390" s="63"/>
    </row>
    <row r="391" spans="1:17" s="50" customFormat="1" ht="21" customHeight="1">
      <c r="A391" s="49"/>
      <c r="B391" s="68"/>
      <c r="C391" s="69"/>
      <c r="D391" s="69"/>
      <c r="E391" s="69"/>
      <c r="F391" s="70"/>
      <c r="G391" s="71"/>
      <c r="H391" s="72"/>
      <c r="I391" s="58"/>
      <c r="J391" s="59"/>
      <c r="K391" s="59"/>
      <c r="L391" s="59"/>
      <c r="M391" s="59"/>
      <c r="N391" s="60">
        <f t="shared" si="12"/>
        <v>0</v>
      </c>
      <c r="O391" s="61">
        <f t="shared" si="13"/>
        <v>0</v>
      </c>
      <c r="P391" s="66"/>
      <c r="Q391" s="63"/>
    </row>
    <row r="392" spans="1:17" s="50" customFormat="1" ht="21" customHeight="1">
      <c r="A392" s="49"/>
      <c r="B392" s="68"/>
      <c r="C392" s="69"/>
      <c r="D392" s="69"/>
      <c r="E392" s="69"/>
      <c r="F392" s="70"/>
      <c r="G392" s="71"/>
      <c r="H392" s="72"/>
      <c r="I392" s="58"/>
      <c r="J392" s="59"/>
      <c r="K392" s="59"/>
      <c r="L392" s="59"/>
      <c r="M392" s="59"/>
      <c r="N392" s="60">
        <f t="shared" si="12"/>
        <v>0</v>
      </c>
      <c r="O392" s="61">
        <f t="shared" si="13"/>
        <v>0</v>
      </c>
      <c r="P392" s="62"/>
      <c r="Q392" s="63"/>
    </row>
    <row r="393" spans="1:17" s="50" customFormat="1" ht="21" customHeight="1">
      <c r="A393" s="49"/>
      <c r="B393" s="68"/>
      <c r="C393" s="69"/>
      <c r="D393" s="69"/>
      <c r="E393" s="69"/>
      <c r="F393" s="70"/>
      <c r="G393" s="56"/>
      <c r="H393" s="72"/>
      <c r="I393" s="58"/>
      <c r="J393" s="59"/>
      <c r="K393" s="59"/>
      <c r="L393" s="59"/>
      <c r="M393" s="59"/>
      <c r="N393" s="60">
        <f t="shared" si="12"/>
        <v>0</v>
      </c>
      <c r="O393" s="61">
        <f t="shared" si="13"/>
        <v>0</v>
      </c>
      <c r="P393" s="62"/>
      <c r="Q393" s="63"/>
    </row>
    <row r="394" spans="1:17" s="50" customFormat="1" ht="21" customHeight="1">
      <c r="A394" s="49"/>
      <c r="B394" s="68"/>
      <c r="C394" s="69"/>
      <c r="D394" s="69"/>
      <c r="E394" s="69"/>
      <c r="F394" s="70"/>
      <c r="G394" s="71"/>
      <c r="H394" s="72"/>
      <c r="I394" s="58"/>
      <c r="J394" s="59"/>
      <c r="K394" s="59"/>
      <c r="L394" s="59"/>
      <c r="M394" s="59"/>
      <c r="N394" s="60">
        <f t="shared" si="12"/>
        <v>0</v>
      </c>
      <c r="O394" s="61">
        <f t="shared" si="13"/>
        <v>0</v>
      </c>
      <c r="P394" s="62"/>
      <c r="Q394" s="63"/>
    </row>
    <row r="395" spans="1:17" s="50" customFormat="1" ht="21" customHeight="1">
      <c r="A395" s="49"/>
      <c r="B395" s="68"/>
      <c r="C395" s="69"/>
      <c r="D395" s="69"/>
      <c r="E395" s="69"/>
      <c r="F395" s="70"/>
      <c r="G395" s="71"/>
      <c r="H395" s="72"/>
      <c r="I395" s="58"/>
      <c r="J395" s="59"/>
      <c r="K395" s="59"/>
      <c r="L395" s="59"/>
      <c r="M395" s="59"/>
      <c r="N395" s="60">
        <f t="shared" si="12"/>
        <v>0</v>
      </c>
      <c r="O395" s="61">
        <f>SUM(O386:O394)</f>
        <v>0</v>
      </c>
      <c r="P395" s="62"/>
      <c r="Q395" s="63"/>
    </row>
    <row r="396" spans="1:17" s="50" customFormat="1" ht="21" customHeight="1">
      <c r="A396" s="49"/>
      <c r="B396" s="68"/>
      <c r="C396" s="69"/>
      <c r="D396" s="69"/>
      <c r="E396" s="69"/>
      <c r="F396" s="70"/>
      <c r="G396" s="71"/>
      <c r="H396" s="72"/>
      <c r="I396" s="58"/>
      <c r="J396" s="59"/>
      <c r="K396" s="59"/>
      <c r="L396" s="59"/>
      <c r="M396" s="59"/>
      <c r="N396" s="60">
        <f t="shared" si="12"/>
        <v>0</v>
      </c>
      <c r="O396" s="61">
        <f t="shared" ref="O396:O419" si="14">N396*I396</f>
        <v>0</v>
      </c>
      <c r="P396" s="62"/>
      <c r="Q396" s="63"/>
    </row>
    <row r="397" spans="1:17" s="50" customFormat="1" ht="21" customHeight="1">
      <c r="A397" s="49"/>
      <c r="B397" s="68"/>
      <c r="C397" s="69"/>
      <c r="D397" s="69"/>
      <c r="E397" s="69"/>
      <c r="F397" s="70"/>
      <c r="G397" s="71"/>
      <c r="H397" s="72"/>
      <c r="I397" s="58"/>
      <c r="J397" s="59"/>
      <c r="K397" s="59"/>
      <c r="L397" s="65"/>
      <c r="M397" s="59"/>
      <c r="N397" s="60">
        <f t="shared" si="12"/>
        <v>0</v>
      </c>
      <c r="O397" s="61">
        <f t="shared" si="14"/>
        <v>0</v>
      </c>
      <c r="P397" s="62"/>
      <c r="Q397" s="63"/>
    </row>
    <row r="398" spans="1:17" s="50" customFormat="1" ht="21" customHeight="1">
      <c r="A398" s="49"/>
      <c r="B398" s="68"/>
      <c r="C398" s="69"/>
      <c r="D398" s="69"/>
      <c r="E398" s="69"/>
      <c r="F398" s="70"/>
      <c r="G398" s="71"/>
      <c r="H398" s="72"/>
      <c r="I398" s="58"/>
      <c r="J398" s="59"/>
      <c r="K398" s="59"/>
      <c r="L398" s="65"/>
      <c r="M398" s="59"/>
      <c r="N398" s="60">
        <f t="shared" si="12"/>
        <v>0</v>
      </c>
      <c r="O398" s="61">
        <f t="shared" si="14"/>
        <v>0</v>
      </c>
      <c r="P398" s="62"/>
      <c r="Q398" s="63"/>
    </row>
    <row r="399" spans="1:17" s="50" customFormat="1" ht="21" customHeight="1">
      <c r="A399" s="49"/>
      <c r="B399" s="68"/>
      <c r="C399" s="69"/>
      <c r="D399" s="69"/>
      <c r="E399" s="69"/>
      <c r="F399" s="70"/>
      <c r="G399" s="71"/>
      <c r="H399" s="72"/>
      <c r="I399" s="58"/>
      <c r="J399" s="59"/>
      <c r="K399" s="59"/>
      <c r="L399" s="65"/>
      <c r="M399" s="59"/>
      <c r="N399" s="60">
        <f t="shared" si="12"/>
        <v>0</v>
      </c>
      <c r="O399" s="78">
        <f t="shared" si="14"/>
        <v>0</v>
      </c>
      <c r="P399" s="79"/>
      <c r="Q399" s="63"/>
    </row>
    <row r="400" spans="1:17" s="50" customFormat="1" ht="21" customHeight="1">
      <c r="A400" s="49"/>
      <c r="B400" s="68"/>
      <c r="C400" s="69"/>
      <c r="D400" s="69"/>
      <c r="E400" s="69"/>
      <c r="F400" s="70"/>
      <c r="G400" s="71"/>
      <c r="H400" s="72"/>
      <c r="I400" s="58"/>
      <c r="J400" s="80"/>
      <c r="K400" s="59"/>
      <c r="L400" s="65"/>
      <c r="M400" s="59"/>
      <c r="N400" s="60">
        <f t="shared" si="12"/>
        <v>0</v>
      </c>
      <c r="O400" s="78">
        <f t="shared" si="14"/>
        <v>0</v>
      </c>
      <c r="P400" s="79"/>
      <c r="Q400" s="63"/>
    </row>
    <row r="401" spans="1:17" s="50" customFormat="1" ht="21" customHeight="1">
      <c r="A401" s="49"/>
      <c r="B401" s="68"/>
      <c r="C401" s="69"/>
      <c r="D401" s="69"/>
      <c r="E401" s="69"/>
      <c r="F401" s="70"/>
      <c r="G401" s="71"/>
      <c r="H401" s="72"/>
      <c r="I401" s="58"/>
      <c r="J401" s="59"/>
      <c r="K401" s="59"/>
      <c r="L401" s="65"/>
      <c r="M401" s="59"/>
      <c r="N401" s="60">
        <f t="shared" si="12"/>
        <v>0</v>
      </c>
      <c r="O401" s="61">
        <f t="shared" si="14"/>
        <v>0</v>
      </c>
      <c r="P401" s="62"/>
      <c r="Q401" s="63"/>
    </row>
    <row r="402" spans="1:17" s="50" customFormat="1" ht="21" customHeight="1">
      <c r="A402" s="49"/>
      <c r="B402" s="68"/>
      <c r="C402" s="69"/>
      <c r="D402" s="69"/>
      <c r="E402" s="69"/>
      <c r="F402" s="70"/>
      <c r="G402" s="71"/>
      <c r="H402" s="72"/>
      <c r="I402" s="58"/>
      <c r="J402" s="59"/>
      <c r="K402" s="59"/>
      <c r="L402" s="65"/>
      <c r="M402" s="59"/>
      <c r="N402" s="60">
        <f t="shared" si="12"/>
        <v>0</v>
      </c>
      <c r="O402" s="61">
        <f t="shared" si="14"/>
        <v>0</v>
      </c>
      <c r="P402" s="66"/>
      <c r="Q402" s="63"/>
    </row>
    <row r="403" spans="1:17" s="50" customFormat="1" ht="21" customHeight="1">
      <c r="A403" s="49"/>
      <c r="B403" s="68"/>
      <c r="C403" s="69"/>
      <c r="D403" s="69"/>
      <c r="E403" s="69"/>
      <c r="F403" s="70"/>
      <c r="G403" s="71"/>
      <c r="H403" s="72"/>
      <c r="I403" s="58"/>
      <c r="J403" s="59"/>
      <c r="K403" s="59"/>
      <c r="L403" s="65"/>
      <c r="M403" s="59"/>
      <c r="N403" s="60">
        <f t="shared" si="12"/>
        <v>0</v>
      </c>
      <c r="O403" s="61">
        <f t="shared" si="14"/>
        <v>0</v>
      </c>
      <c r="P403" s="62"/>
      <c r="Q403" s="63"/>
    </row>
    <row r="404" spans="1:17" s="50" customFormat="1" ht="21" customHeight="1">
      <c r="A404" s="49"/>
      <c r="B404" s="68"/>
      <c r="C404" s="69"/>
      <c r="D404" s="69"/>
      <c r="E404" s="69"/>
      <c r="F404" s="70"/>
      <c r="G404" s="71"/>
      <c r="H404" s="72"/>
      <c r="I404" s="58"/>
      <c r="J404" s="59"/>
      <c r="K404" s="59"/>
      <c r="L404" s="65"/>
      <c r="M404" s="59"/>
      <c r="N404" s="60">
        <f t="shared" si="12"/>
        <v>0</v>
      </c>
      <c r="O404" s="61">
        <f t="shared" si="14"/>
        <v>0</v>
      </c>
      <c r="P404" s="62"/>
      <c r="Q404" s="63"/>
    </row>
    <row r="405" spans="1:17" s="50" customFormat="1" ht="21" customHeight="1">
      <c r="A405" s="49"/>
      <c r="B405" s="68"/>
      <c r="C405" s="69"/>
      <c r="D405" s="69"/>
      <c r="E405" s="69"/>
      <c r="F405" s="70"/>
      <c r="G405" s="71"/>
      <c r="H405" s="72"/>
      <c r="I405" s="58"/>
      <c r="J405" s="59"/>
      <c r="K405" s="59"/>
      <c r="L405" s="65"/>
      <c r="M405" s="59"/>
      <c r="N405" s="60">
        <f t="shared" si="12"/>
        <v>0</v>
      </c>
      <c r="O405" s="61">
        <f t="shared" si="14"/>
        <v>0</v>
      </c>
      <c r="P405" s="62"/>
      <c r="Q405" s="63"/>
    </row>
    <row r="406" spans="1:17" s="50" customFormat="1" ht="21" customHeight="1">
      <c r="A406" s="49"/>
      <c r="B406" s="68"/>
      <c r="C406" s="69"/>
      <c r="D406" s="69"/>
      <c r="E406" s="69"/>
      <c r="F406" s="70"/>
      <c r="G406" s="71"/>
      <c r="H406" s="72"/>
      <c r="I406" s="58"/>
      <c r="J406" s="59"/>
      <c r="K406" s="59"/>
      <c r="L406" s="59"/>
      <c r="M406" s="59"/>
      <c r="N406" s="60">
        <f t="shared" ref="N406:N419" si="15">MIN(J406:M406)</f>
        <v>0</v>
      </c>
      <c r="O406" s="61">
        <f t="shared" si="14"/>
        <v>0</v>
      </c>
      <c r="P406" s="62"/>
      <c r="Q406" s="63"/>
    </row>
    <row r="407" spans="1:17" s="50" customFormat="1" ht="21" customHeight="1">
      <c r="A407" s="49"/>
      <c r="B407" s="68"/>
      <c r="C407" s="69"/>
      <c r="D407" s="69"/>
      <c r="E407" s="69"/>
      <c r="F407" s="70"/>
      <c r="G407" s="71"/>
      <c r="H407" s="72"/>
      <c r="I407" s="58"/>
      <c r="J407" s="59"/>
      <c r="K407" s="59"/>
      <c r="L407" s="59"/>
      <c r="M407" s="59"/>
      <c r="N407" s="60">
        <f t="shared" si="15"/>
        <v>0</v>
      </c>
      <c r="O407" s="61">
        <f t="shared" si="14"/>
        <v>0</v>
      </c>
      <c r="P407" s="62"/>
      <c r="Q407" s="63"/>
    </row>
    <row r="408" spans="1:17" s="50" customFormat="1" ht="21" customHeight="1">
      <c r="A408" s="49"/>
      <c r="B408" s="68"/>
      <c r="C408" s="69"/>
      <c r="D408" s="69"/>
      <c r="E408" s="69"/>
      <c r="F408" s="70"/>
      <c r="G408" s="71"/>
      <c r="H408" s="72"/>
      <c r="I408" s="58"/>
      <c r="J408" s="59"/>
      <c r="K408" s="59"/>
      <c r="L408" s="59"/>
      <c r="M408" s="59"/>
      <c r="N408" s="60">
        <f t="shared" si="15"/>
        <v>0</v>
      </c>
      <c r="O408" s="61">
        <f t="shared" si="14"/>
        <v>0</v>
      </c>
      <c r="P408" s="62"/>
      <c r="Q408" s="63"/>
    </row>
    <row r="409" spans="1:17" s="50" customFormat="1" ht="21" customHeight="1">
      <c r="A409" s="49"/>
      <c r="B409" s="68"/>
      <c r="C409" s="69"/>
      <c r="D409" s="69"/>
      <c r="E409" s="69"/>
      <c r="F409" s="70"/>
      <c r="G409" s="71"/>
      <c r="H409" s="72"/>
      <c r="I409" s="58"/>
      <c r="J409" s="59"/>
      <c r="K409" s="59"/>
      <c r="L409" s="59"/>
      <c r="M409" s="59"/>
      <c r="N409" s="60">
        <f t="shared" si="15"/>
        <v>0</v>
      </c>
      <c r="O409" s="61">
        <f t="shared" si="14"/>
        <v>0</v>
      </c>
      <c r="P409" s="62"/>
      <c r="Q409" s="63"/>
    </row>
    <row r="410" spans="1:17" s="50" customFormat="1" ht="21" customHeight="1">
      <c r="A410" s="49"/>
      <c r="B410" s="68"/>
      <c r="C410" s="69"/>
      <c r="D410" s="69"/>
      <c r="E410" s="69"/>
      <c r="F410" s="70"/>
      <c r="G410" s="71"/>
      <c r="H410" s="72"/>
      <c r="I410" s="58"/>
      <c r="J410" s="59"/>
      <c r="K410" s="59"/>
      <c r="L410" s="59"/>
      <c r="M410" s="59"/>
      <c r="N410" s="60">
        <f t="shared" si="15"/>
        <v>0</v>
      </c>
      <c r="O410" s="61">
        <f t="shared" si="14"/>
        <v>0</v>
      </c>
      <c r="P410" s="62"/>
      <c r="Q410" s="63"/>
    </row>
    <row r="411" spans="1:17" s="50" customFormat="1" ht="21" customHeight="1">
      <c r="A411" s="49"/>
      <c r="B411" s="68"/>
      <c r="C411" s="69"/>
      <c r="D411" s="69"/>
      <c r="E411" s="69"/>
      <c r="F411" s="70"/>
      <c r="G411" s="71"/>
      <c r="H411" s="72"/>
      <c r="I411" s="58"/>
      <c r="J411" s="59"/>
      <c r="K411" s="59"/>
      <c r="L411" s="59"/>
      <c r="M411" s="59"/>
      <c r="N411" s="60">
        <f t="shared" si="15"/>
        <v>0</v>
      </c>
      <c r="O411" s="61">
        <f t="shared" si="14"/>
        <v>0</v>
      </c>
      <c r="P411" s="62"/>
      <c r="Q411" s="63"/>
    </row>
    <row r="412" spans="1:17" s="50" customFormat="1" ht="21" customHeight="1">
      <c r="A412" s="49"/>
      <c r="B412" s="68"/>
      <c r="C412" s="69"/>
      <c r="D412" s="69"/>
      <c r="E412" s="69"/>
      <c r="F412" s="70"/>
      <c r="G412" s="71"/>
      <c r="H412" s="72"/>
      <c r="I412" s="58"/>
      <c r="J412" s="59"/>
      <c r="K412" s="59"/>
      <c r="L412" s="59"/>
      <c r="M412" s="59"/>
      <c r="N412" s="60">
        <f t="shared" si="15"/>
        <v>0</v>
      </c>
      <c r="O412" s="61">
        <f t="shared" si="14"/>
        <v>0</v>
      </c>
      <c r="P412" s="62"/>
      <c r="Q412" s="63"/>
    </row>
    <row r="413" spans="1:17" s="50" customFormat="1" ht="21" customHeight="1">
      <c r="A413" s="49"/>
      <c r="B413" s="68"/>
      <c r="C413" s="69"/>
      <c r="D413" s="69"/>
      <c r="E413" s="69"/>
      <c r="F413" s="70"/>
      <c r="G413" s="71"/>
      <c r="H413" s="72"/>
      <c r="I413" s="58"/>
      <c r="J413" s="59"/>
      <c r="K413" s="59"/>
      <c r="L413" s="59"/>
      <c r="M413" s="59"/>
      <c r="N413" s="60">
        <f t="shared" si="15"/>
        <v>0</v>
      </c>
      <c r="O413" s="61">
        <f t="shared" si="14"/>
        <v>0</v>
      </c>
      <c r="P413" s="62"/>
      <c r="Q413" s="63"/>
    </row>
    <row r="414" spans="1:17" s="50" customFormat="1" ht="21" customHeight="1">
      <c r="A414" s="49"/>
      <c r="B414" s="68"/>
      <c r="C414" s="69"/>
      <c r="D414" s="69"/>
      <c r="E414" s="69"/>
      <c r="F414" s="70"/>
      <c r="G414" s="71"/>
      <c r="H414" s="72"/>
      <c r="I414" s="58"/>
      <c r="J414" s="59"/>
      <c r="K414" s="59"/>
      <c r="L414" s="59"/>
      <c r="M414" s="59"/>
      <c r="N414" s="60">
        <f t="shared" si="15"/>
        <v>0</v>
      </c>
      <c r="O414" s="61">
        <f t="shared" si="14"/>
        <v>0</v>
      </c>
      <c r="P414" s="62"/>
      <c r="Q414" s="63"/>
    </row>
    <row r="415" spans="1:17" ht="21" customHeight="1">
      <c r="A415" s="49"/>
      <c r="B415" s="68"/>
      <c r="C415" s="69"/>
      <c r="D415" s="69"/>
      <c r="E415" s="69"/>
      <c r="F415" s="70"/>
      <c r="G415" s="71"/>
      <c r="H415" s="72"/>
      <c r="I415" s="58"/>
      <c r="J415" s="59"/>
      <c r="K415" s="59"/>
      <c r="L415" s="65"/>
      <c r="M415" s="59"/>
      <c r="N415" s="60">
        <f t="shared" si="15"/>
        <v>0</v>
      </c>
      <c r="O415" s="61">
        <f t="shared" si="14"/>
        <v>0</v>
      </c>
      <c r="P415" s="66"/>
      <c r="Q415" s="63"/>
    </row>
    <row r="416" spans="1:17" ht="21" customHeight="1">
      <c r="A416" s="49"/>
      <c r="B416" s="68"/>
      <c r="C416" s="69"/>
      <c r="D416" s="69"/>
      <c r="E416" s="69"/>
      <c r="F416" s="70"/>
      <c r="G416" s="71"/>
      <c r="H416" s="72"/>
      <c r="I416" s="58"/>
      <c r="J416" s="59"/>
      <c r="K416" s="59"/>
      <c r="L416" s="65"/>
      <c r="M416" s="59"/>
      <c r="N416" s="60">
        <f t="shared" si="15"/>
        <v>0</v>
      </c>
      <c r="O416" s="61">
        <f t="shared" si="14"/>
        <v>0</v>
      </c>
      <c r="P416" s="62"/>
      <c r="Q416" s="63"/>
    </row>
    <row r="417" spans="1:17" ht="21" customHeight="1">
      <c r="A417" s="49"/>
      <c r="B417" s="68"/>
      <c r="C417" s="69"/>
      <c r="D417" s="69"/>
      <c r="E417" s="69"/>
      <c r="F417" s="70"/>
      <c r="G417" s="71"/>
      <c r="H417" s="72"/>
      <c r="I417" s="58"/>
      <c r="J417" s="59"/>
      <c r="K417" s="59"/>
      <c r="L417" s="65"/>
      <c r="M417" s="59"/>
      <c r="N417" s="60">
        <f t="shared" si="15"/>
        <v>0</v>
      </c>
      <c r="O417" s="61">
        <f t="shared" si="14"/>
        <v>0</v>
      </c>
      <c r="P417" s="62"/>
      <c r="Q417" s="63"/>
    </row>
    <row r="418" spans="1:17" ht="21" customHeight="1">
      <c r="A418" s="49"/>
      <c r="B418" s="68"/>
      <c r="C418" s="69"/>
      <c r="D418" s="69"/>
      <c r="E418" s="69"/>
      <c r="F418" s="70"/>
      <c r="G418" s="71"/>
      <c r="H418" s="72"/>
      <c r="I418" s="58"/>
      <c r="J418" s="59"/>
      <c r="K418" s="59"/>
      <c r="L418" s="65"/>
      <c r="M418" s="59"/>
      <c r="N418" s="60">
        <f t="shared" si="15"/>
        <v>0</v>
      </c>
      <c r="O418" s="61">
        <f t="shared" si="14"/>
        <v>0</v>
      </c>
      <c r="P418" s="62"/>
      <c r="Q418" s="63"/>
    </row>
    <row r="419" spans="1:17" ht="21" customHeight="1">
      <c r="A419" s="49"/>
      <c r="B419" s="68"/>
      <c r="C419" s="69"/>
      <c r="D419" s="69"/>
      <c r="E419" s="69"/>
      <c r="F419" s="70"/>
      <c r="G419" s="71"/>
      <c r="H419" s="72"/>
      <c r="I419" s="58"/>
      <c r="J419" s="59"/>
      <c r="K419" s="59"/>
      <c r="L419" s="59"/>
      <c r="M419" s="59"/>
      <c r="N419" s="60">
        <f t="shared" si="15"/>
        <v>0</v>
      </c>
      <c r="O419" s="61">
        <f t="shared" si="14"/>
        <v>0</v>
      </c>
      <c r="P419" s="62"/>
      <c r="Q419" s="63"/>
    </row>
    <row r="420" spans="1:17" ht="21" customHeight="1">
      <c r="A420" s="49"/>
      <c r="B420" s="68"/>
      <c r="C420" s="69"/>
      <c r="D420" s="69"/>
      <c r="E420" s="69"/>
      <c r="F420" s="70"/>
      <c r="G420" s="71"/>
      <c r="H420" s="72"/>
      <c r="I420" s="58"/>
      <c r="J420" s="59"/>
      <c r="K420" s="59"/>
      <c r="L420" s="59"/>
      <c r="M420" s="59"/>
      <c r="N420" s="60">
        <f t="shared" si="6"/>
        <v>0</v>
      </c>
      <c r="O420" s="61">
        <f t="shared" si="7"/>
        <v>0</v>
      </c>
      <c r="P420" s="62"/>
      <c r="Q420" s="63"/>
    </row>
    <row r="421" spans="1:17" ht="21" customHeight="1">
      <c r="A421" s="49"/>
      <c r="B421" s="68"/>
      <c r="C421" s="69"/>
      <c r="D421" s="69"/>
      <c r="E421" s="69"/>
      <c r="F421" s="70"/>
      <c r="G421" s="71"/>
      <c r="H421" s="72"/>
      <c r="I421" s="58"/>
      <c r="J421" s="59"/>
      <c r="K421" s="59"/>
      <c r="L421" s="59"/>
      <c r="M421" s="59"/>
      <c r="N421" s="60">
        <f t="shared" si="6"/>
        <v>0</v>
      </c>
      <c r="O421" s="61">
        <f t="shared" si="7"/>
        <v>0</v>
      </c>
      <c r="P421" s="62"/>
      <c r="Q421" s="63"/>
    </row>
    <row r="422" spans="1:17" ht="21" customHeight="1">
      <c r="A422" s="49"/>
      <c r="B422" s="68"/>
      <c r="C422" s="69"/>
      <c r="D422" s="69"/>
      <c r="E422" s="69"/>
      <c r="F422" s="70"/>
      <c r="G422" s="71"/>
      <c r="H422" s="72"/>
      <c r="I422" s="58"/>
      <c r="J422" s="59"/>
      <c r="K422" s="59"/>
      <c r="L422" s="59"/>
      <c r="M422" s="59"/>
      <c r="N422" s="60">
        <f t="shared" si="6"/>
        <v>0</v>
      </c>
      <c r="O422" s="61">
        <f t="shared" si="7"/>
        <v>0</v>
      </c>
      <c r="P422" s="62"/>
      <c r="Q422" s="63"/>
    </row>
    <row r="423" spans="1:17" ht="21" customHeight="1">
      <c r="A423" s="49"/>
      <c r="B423" s="68"/>
      <c r="C423" s="69"/>
      <c r="D423" s="69"/>
      <c r="E423" s="69"/>
      <c r="F423" s="70"/>
      <c r="G423" s="71"/>
      <c r="H423" s="72"/>
      <c r="I423" s="58"/>
      <c r="J423" s="59"/>
      <c r="K423" s="59"/>
      <c r="L423" s="59"/>
      <c r="M423" s="59"/>
      <c r="N423" s="60">
        <f t="shared" si="6"/>
        <v>0</v>
      </c>
      <c r="O423" s="61">
        <f t="shared" si="7"/>
        <v>0</v>
      </c>
      <c r="P423" s="62"/>
      <c r="Q423" s="63"/>
    </row>
    <row r="424" spans="1:17" ht="21" customHeight="1">
      <c r="A424" s="49"/>
      <c r="B424" s="68"/>
      <c r="C424" s="69"/>
      <c r="D424" s="69"/>
      <c r="E424" s="69"/>
      <c r="F424" s="70"/>
      <c r="G424" s="71"/>
      <c r="H424" s="72"/>
      <c r="I424" s="58"/>
      <c r="J424" s="59"/>
      <c r="K424" s="59"/>
      <c r="L424" s="59"/>
      <c r="M424" s="59"/>
      <c r="N424" s="60">
        <f t="shared" si="6"/>
        <v>0</v>
      </c>
      <c r="O424" s="61">
        <f t="shared" si="7"/>
        <v>0</v>
      </c>
      <c r="P424" s="62"/>
      <c r="Q424" s="63"/>
    </row>
    <row r="425" spans="1:17" ht="21" customHeight="1">
      <c r="A425" s="49"/>
      <c r="B425" s="68"/>
      <c r="C425" s="69"/>
      <c r="D425" s="69"/>
      <c r="E425" s="69"/>
      <c r="F425" s="70"/>
      <c r="G425" s="71"/>
      <c r="H425" s="72"/>
      <c r="I425" s="58"/>
      <c r="J425" s="59"/>
      <c r="K425" s="59"/>
      <c r="L425" s="59"/>
      <c r="M425" s="59"/>
      <c r="N425" s="60">
        <f t="shared" si="6"/>
        <v>0</v>
      </c>
      <c r="O425" s="61">
        <f t="shared" si="7"/>
        <v>0</v>
      </c>
      <c r="P425" s="62"/>
      <c r="Q425" s="63"/>
    </row>
    <row r="426" spans="1:17" s="50" customFormat="1" ht="21" customHeight="1">
      <c r="A426" s="49"/>
      <c r="B426" s="68"/>
      <c r="C426" s="69"/>
      <c r="D426" s="69"/>
      <c r="E426" s="69"/>
      <c r="F426" s="70"/>
      <c r="G426" s="71"/>
      <c r="H426" s="77"/>
      <c r="I426" s="58"/>
      <c r="J426" s="59"/>
      <c r="K426" s="59"/>
      <c r="L426" s="59"/>
      <c r="M426" s="59"/>
      <c r="N426" s="60">
        <f t="shared" si="6"/>
        <v>0</v>
      </c>
      <c r="O426" s="61">
        <f t="shared" si="7"/>
        <v>0</v>
      </c>
      <c r="P426" s="62"/>
      <c r="Q426" s="63"/>
    </row>
    <row r="427" spans="1:17" s="50" customFormat="1" ht="21" customHeight="1">
      <c r="A427" s="49"/>
      <c r="B427" s="68"/>
      <c r="C427" s="69"/>
      <c r="D427" s="69"/>
      <c r="E427" s="69"/>
      <c r="F427" s="70"/>
      <c r="G427" s="71"/>
      <c r="H427" s="77"/>
      <c r="I427" s="58"/>
      <c r="J427" s="59"/>
      <c r="K427" s="59"/>
      <c r="L427" s="59"/>
      <c r="M427" s="59"/>
      <c r="N427" s="60">
        <f t="shared" si="6"/>
        <v>0</v>
      </c>
      <c r="O427" s="61">
        <f t="shared" si="7"/>
        <v>0</v>
      </c>
      <c r="P427" s="62"/>
      <c r="Q427" s="63"/>
    </row>
    <row r="428" spans="1:17" s="50" customFormat="1" ht="21" customHeight="1">
      <c r="A428" s="49"/>
      <c r="B428" s="68"/>
      <c r="C428" s="69"/>
      <c r="D428" s="69"/>
      <c r="E428" s="69"/>
      <c r="F428" s="70"/>
      <c r="G428" s="56"/>
      <c r="H428" s="72"/>
      <c r="I428" s="58"/>
      <c r="J428" s="59"/>
      <c r="K428" s="59"/>
      <c r="L428" s="65"/>
      <c r="M428" s="59"/>
      <c r="N428" s="60">
        <f t="shared" si="6"/>
        <v>0</v>
      </c>
      <c r="O428" s="61">
        <f t="shared" si="7"/>
        <v>0</v>
      </c>
      <c r="P428" s="62"/>
      <c r="Q428" s="63"/>
    </row>
    <row r="429" spans="1:17" s="50" customFormat="1" ht="21" customHeight="1">
      <c r="A429" s="49"/>
      <c r="B429" s="68"/>
      <c r="C429" s="69"/>
      <c r="D429" s="69"/>
      <c r="E429" s="69"/>
      <c r="F429" s="70"/>
      <c r="G429" s="56"/>
      <c r="H429" s="72"/>
      <c r="I429" s="58"/>
      <c r="J429" s="59"/>
      <c r="K429" s="59"/>
      <c r="L429" s="65"/>
      <c r="M429" s="59"/>
      <c r="N429" s="60">
        <f t="shared" si="6"/>
        <v>0</v>
      </c>
      <c r="O429" s="61">
        <f t="shared" si="7"/>
        <v>0</v>
      </c>
      <c r="P429" s="62"/>
      <c r="Q429" s="63"/>
    </row>
    <row r="430" spans="1:17" s="50" customFormat="1" ht="21" customHeight="1">
      <c r="A430" s="49"/>
      <c r="B430" s="68"/>
      <c r="C430" s="69"/>
      <c r="D430" s="69"/>
      <c r="E430" s="69"/>
      <c r="F430" s="70"/>
      <c r="G430" s="56"/>
      <c r="H430" s="72"/>
      <c r="I430" s="58"/>
      <c r="J430" s="59"/>
      <c r="K430" s="59"/>
      <c r="L430" s="59"/>
      <c r="M430" s="59"/>
      <c r="N430" s="60">
        <f t="shared" si="6"/>
        <v>0</v>
      </c>
      <c r="O430" s="61">
        <f t="shared" si="7"/>
        <v>0</v>
      </c>
      <c r="P430" s="62"/>
      <c r="Q430" s="63"/>
    </row>
    <row r="431" spans="1:17" s="50" customFormat="1" ht="21" customHeight="1">
      <c r="A431" s="49"/>
      <c r="B431" s="68"/>
      <c r="C431" s="69"/>
      <c r="D431" s="69"/>
      <c r="E431" s="69"/>
      <c r="F431" s="70"/>
      <c r="G431" s="71"/>
      <c r="H431" s="72"/>
      <c r="I431" s="58"/>
      <c r="J431" s="59"/>
      <c r="K431" s="59"/>
      <c r="L431" s="59"/>
      <c r="M431" s="59"/>
      <c r="N431" s="60">
        <f t="shared" si="6"/>
        <v>0</v>
      </c>
      <c r="O431" s="61">
        <f t="shared" si="7"/>
        <v>0</v>
      </c>
      <c r="P431" s="62"/>
      <c r="Q431" s="63"/>
    </row>
    <row r="432" spans="1:17" s="50" customFormat="1" ht="21" customHeight="1">
      <c r="A432" s="49"/>
      <c r="B432" s="68"/>
      <c r="C432" s="69"/>
      <c r="D432" s="69"/>
      <c r="E432" s="69"/>
      <c r="F432" s="70"/>
      <c r="G432" s="71"/>
      <c r="H432" s="72"/>
      <c r="I432" s="58"/>
      <c r="J432" s="59"/>
      <c r="K432" s="59"/>
      <c r="L432" s="59"/>
      <c r="M432" s="59"/>
      <c r="N432" s="60">
        <f t="shared" si="6"/>
        <v>0</v>
      </c>
      <c r="O432" s="61">
        <f t="shared" si="7"/>
        <v>0</v>
      </c>
      <c r="P432" s="66"/>
      <c r="Q432" s="63"/>
    </row>
    <row r="433" spans="1:17" s="50" customFormat="1" ht="21" customHeight="1">
      <c r="A433" s="49"/>
      <c r="B433" s="68"/>
      <c r="C433" s="69"/>
      <c r="D433" s="69"/>
      <c r="E433" s="69"/>
      <c r="F433" s="70"/>
      <c r="G433" s="71"/>
      <c r="H433" s="72"/>
      <c r="I433" s="58"/>
      <c r="J433" s="59"/>
      <c r="K433" s="59"/>
      <c r="L433" s="59"/>
      <c r="M433" s="59"/>
      <c r="N433" s="60">
        <f t="shared" si="6"/>
        <v>0</v>
      </c>
      <c r="O433" s="61">
        <f t="shared" si="7"/>
        <v>0</v>
      </c>
      <c r="P433" s="62"/>
      <c r="Q433" s="63"/>
    </row>
    <row r="434" spans="1:17" s="50" customFormat="1" ht="21" customHeight="1">
      <c r="A434" s="49"/>
      <c r="B434" s="68"/>
      <c r="C434" s="69"/>
      <c r="D434" s="69"/>
      <c r="E434" s="69"/>
      <c r="F434" s="70"/>
      <c r="G434" s="71"/>
      <c r="H434" s="72"/>
      <c r="I434" s="58"/>
      <c r="J434" s="59"/>
      <c r="K434" s="59"/>
      <c r="L434" s="59"/>
      <c r="M434" s="59"/>
      <c r="N434" s="60">
        <f t="shared" si="6"/>
        <v>0</v>
      </c>
      <c r="O434" s="61">
        <f t="shared" si="7"/>
        <v>0</v>
      </c>
      <c r="P434" s="62"/>
      <c r="Q434" s="63"/>
    </row>
    <row r="435" spans="1:17" s="50" customFormat="1" ht="21" customHeight="1">
      <c r="A435" s="49"/>
      <c r="B435" s="68"/>
      <c r="C435" s="69"/>
      <c r="D435" s="69"/>
      <c r="E435" s="69"/>
      <c r="F435" s="70"/>
      <c r="G435" s="71"/>
      <c r="H435" s="72"/>
      <c r="I435" s="58"/>
      <c r="J435" s="59"/>
      <c r="K435" s="59"/>
      <c r="L435" s="59"/>
      <c r="M435" s="59"/>
      <c r="N435" s="60">
        <f t="shared" si="6"/>
        <v>0</v>
      </c>
      <c r="O435" s="61">
        <f t="shared" si="7"/>
        <v>0</v>
      </c>
      <c r="P435" s="62"/>
      <c r="Q435" s="63"/>
    </row>
    <row r="436" spans="1:17" s="50" customFormat="1" ht="21" customHeight="1">
      <c r="A436" s="49"/>
      <c r="B436" s="68"/>
      <c r="C436" s="69"/>
      <c r="D436" s="69"/>
      <c r="E436" s="69"/>
      <c r="F436" s="70"/>
      <c r="G436" s="71"/>
      <c r="H436" s="72"/>
      <c r="I436" s="58"/>
      <c r="J436" s="59"/>
      <c r="K436" s="59"/>
      <c r="L436" s="59"/>
      <c r="M436" s="59"/>
      <c r="N436" s="60">
        <f t="shared" si="6"/>
        <v>0</v>
      </c>
      <c r="O436" s="61">
        <f t="shared" si="7"/>
        <v>0</v>
      </c>
      <c r="P436" s="62"/>
      <c r="Q436" s="63"/>
    </row>
    <row r="437" spans="1:17" s="50" customFormat="1" ht="21" customHeight="1">
      <c r="A437" s="49"/>
      <c r="B437" s="68"/>
      <c r="C437" s="69"/>
      <c r="D437" s="69"/>
      <c r="E437" s="69"/>
      <c r="F437" s="70"/>
      <c r="G437" s="71"/>
      <c r="H437" s="72"/>
      <c r="I437" s="58"/>
      <c r="J437" s="59"/>
      <c r="K437" s="59"/>
      <c r="L437" s="65"/>
      <c r="M437" s="59"/>
      <c r="N437" s="60">
        <f t="shared" si="6"/>
        <v>0</v>
      </c>
      <c r="O437" s="61">
        <f t="shared" si="7"/>
        <v>0</v>
      </c>
      <c r="P437" s="62"/>
      <c r="Q437" s="63"/>
    </row>
    <row r="438" spans="1:17" s="50" customFormat="1" ht="21" customHeight="1">
      <c r="A438" s="49"/>
      <c r="B438" s="68"/>
      <c r="C438" s="69"/>
      <c r="D438" s="69"/>
      <c r="E438" s="69"/>
      <c r="F438" s="70"/>
      <c r="G438" s="71"/>
      <c r="H438" s="72"/>
      <c r="I438" s="58"/>
      <c r="J438" s="59"/>
      <c r="K438" s="59"/>
      <c r="L438" s="59"/>
      <c r="M438" s="59"/>
      <c r="N438" s="60">
        <f t="shared" si="6"/>
        <v>0</v>
      </c>
      <c r="O438" s="61">
        <f t="shared" si="7"/>
        <v>0</v>
      </c>
      <c r="P438" s="62"/>
      <c r="Q438" s="63"/>
    </row>
    <row r="439" spans="1:17" s="50" customFormat="1" ht="21" customHeight="1">
      <c r="A439" s="49"/>
      <c r="B439" s="68"/>
      <c r="C439" s="69"/>
      <c r="D439" s="69"/>
      <c r="E439" s="69"/>
      <c r="F439" s="70"/>
      <c r="G439" s="71"/>
      <c r="H439" s="72"/>
      <c r="I439" s="58"/>
      <c r="J439" s="59"/>
      <c r="K439" s="59"/>
      <c r="L439" s="65"/>
      <c r="M439" s="59"/>
      <c r="N439" s="60">
        <f t="shared" si="6"/>
        <v>0</v>
      </c>
      <c r="O439" s="61">
        <f t="shared" si="7"/>
        <v>0</v>
      </c>
      <c r="P439" s="62"/>
      <c r="Q439" s="63"/>
    </row>
    <row r="440" spans="1:17" s="50" customFormat="1" ht="21" customHeight="1">
      <c r="A440" s="49"/>
      <c r="B440" s="68"/>
      <c r="C440" s="69"/>
      <c r="D440" s="69"/>
      <c r="E440" s="69"/>
      <c r="F440" s="70"/>
      <c r="G440" s="71"/>
      <c r="H440" s="72"/>
      <c r="I440" s="58"/>
      <c r="J440" s="59"/>
      <c r="K440" s="59"/>
      <c r="L440" s="65"/>
      <c r="M440" s="59"/>
      <c r="N440" s="60">
        <f t="shared" si="6"/>
        <v>0</v>
      </c>
      <c r="O440" s="61">
        <f t="shared" si="7"/>
        <v>0</v>
      </c>
      <c r="P440" s="62"/>
      <c r="Q440" s="63"/>
    </row>
    <row r="441" spans="1:17" s="50" customFormat="1" ht="21" customHeight="1">
      <c r="A441" s="49"/>
      <c r="B441" s="68"/>
      <c r="C441" s="69"/>
      <c r="D441" s="69"/>
      <c r="E441" s="69"/>
      <c r="F441" s="70"/>
      <c r="G441" s="71"/>
      <c r="H441" s="72"/>
      <c r="I441" s="58"/>
      <c r="J441" s="59"/>
      <c r="K441" s="59"/>
      <c r="L441" s="65"/>
      <c r="M441" s="59"/>
      <c r="N441" s="60">
        <f t="shared" si="6"/>
        <v>0</v>
      </c>
      <c r="O441" s="61">
        <f t="shared" si="7"/>
        <v>0</v>
      </c>
      <c r="P441" s="62"/>
      <c r="Q441" s="63"/>
    </row>
    <row r="442" spans="1:17" s="50" customFormat="1" ht="21" customHeight="1">
      <c r="A442" s="49"/>
      <c r="B442" s="68"/>
      <c r="C442" s="69"/>
      <c r="D442" s="69"/>
      <c r="E442" s="69"/>
      <c r="F442" s="70"/>
      <c r="G442" s="71"/>
      <c r="H442" s="57"/>
      <c r="I442" s="58"/>
      <c r="J442" s="59"/>
      <c r="K442" s="59"/>
      <c r="L442" s="59"/>
      <c r="M442" s="59"/>
      <c r="N442" s="60">
        <f t="shared" si="6"/>
        <v>0</v>
      </c>
      <c r="O442" s="61">
        <f t="shared" si="7"/>
        <v>0</v>
      </c>
      <c r="P442" s="62"/>
      <c r="Q442" s="63"/>
    </row>
    <row r="443" spans="1:17" s="50" customFormat="1" ht="21" customHeight="1">
      <c r="A443" s="49"/>
      <c r="B443" s="68"/>
      <c r="C443" s="69"/>
      <c r="D443" s="69"/>
      <c r="E443" s="69"/>
      <c r="F443" s="70"/>
      <c r="G443" s="71"/>
      <c r="H443" s="72"/>
      <c r="I443" s="58"/>
      <c r="J443" s="59"/>
      <c r="K443" s="59"/>
      <c r="L443" s="59"/>
      <c r="M443" s="59"/>
      <c r="N443" s="60">
        <f t="shared" si="6"/>
        <v>0</v>
      </c>
      <c r="O443" s="61">
        <f t="shared" si="7"/>
        <v>0</v>
      </c>
      <c r="P443" s="62"/>
      <c r="Q443" s="63"/>
    </row>
    <row r="444" spans="1:17" s="50" customFormat="1" ht="21" customHeight="1">
      <c r="A444" s="49"/>
      <c r="B444" s="68"/>
      <c r="C444" s="69"/>
      <c r="D444" s="69"/>
      <c r="E444" s="69"/>
      <c r="F444" s="70"/>
      <c r="G444" s="71"/>
      <c r="H444" s="72"/>
      <c r="I444" s="58"/>
      <c r="J444" s="59"/>
      <c r="K444" s="59"/>
      <c r="L444" s="59"/>
      <c r="M444" s="59"/>
      <c r="N444" s="60">
        <f t="shared" si="6"/>
        <v>0</v>
      </c>
      <c r="O444" s="61">
        <f t="shared" si="7"/>
        <v>0</v>
      </c>
      <c r="P444" s="66"/>
      <c r="Q444" s="63"/>
    </row>
    <row r="445" spans="1:17" s="50" customFormat="1" ht="21" customHeight="1">
      <c r="A445" s="49"/>
      <c r="B445" s="68"/>
      <c r="C445" s="69"/>
      <c r="D445" s="69"/>
      <c r="E445" s="69"/>
      <c r="F445" s="70"/>
      <c r="G445" s="71"/>
      <c r="H445" s="72"/>
      <c r="I445" s="58"/>
      <c r="J445" s="59"/>
      <c r="K445" s="59"/>
      <c r="L445" s="59"/>
      <c r="M445" s="59"/>
      <c r="N445" s="60">
        <f t="shared" si="6"/>
        <v>0</v>
      </c>
      <c r="O445" s="61">
        <f t="shared" si="7"/>
        <v>0</v>
      </c>
      <c r="P445" s="62"/>
      <c r="Q445" s="63"/>
    </row>
    <row r="446" spans="1:17" s="50" customFormat="1" ht="21" customHeight="1">
      <c r="A446" s="49"/>
      <c r="B446" s="68"/>
      <c r="C446" s="69"/>
      <c r="D446" s="69"/>
      <c r="E446" s="69"/>
      <c r="F446" s="70"/>
      <c r="G446" s="56"/>
      <c r="H446" s="72"/>
      <c r="I446" s="58"/>
      <c r="J446" s="59"/>
      <c r="K446" s="59"/>
      <c r="L446" s="59"/>
      <c r="M446" s="59"/>
      <c r="N446" s="60">
        <f t="shared" si="6"/>
        <v>0</v>
      </c>
      <c r="O446" s="61">
        <f t="shared" si="7"/>
        <v>0</v>
      </c>
      <c r="P446" s="62"/>
      <c r="Q446" s="63"/>
    </row>
    <row r="447" spans="1:17" s="50" customFormat="1" ht="21" customHeight="1">
      <c r="A447" s="49"/>
      <c r="B447" s="68"/>
      <c r="C447" s="69"/>
      <c r="D447" s="69"/>
      <c r="E447" s="69"/>
      <c r="F447" s="70"/>
      <c r="G447" s="71"/>
      <c r="H447" s="72"/>
      <c r="I447" s="58"/>
      <c r="J447" s="59"/>
      <c r="K447" s="59"/>
      <c r="L447" s="59"/>
      <c r="M447" s="59"/>
      <c r="N447" s="60">
        <f t="shared" si="6"/>
        <v>0</v>
      </c>
      <c r="O447" s="61">
        <f t="shared" si="7"/>
        <v>0</v>
      </c>
      <c r="P447" s="62"/>
      <c r="Q447" s="63"/>
    </row>
    <row r="448" spans="1:17" s="50" customFormat="1" ht="21" customHeight="1">
      <c r="A448" s="49"/>
      <c r="B448" s="68"/>
      <c r="C448" s="69"/>
      <c r="D448" s="69"/>
      <c r="E448" s="69"/>
      <c r="F448" s="70"/>
      <c r="G448" s="71"/>
      <c r="H448" s="72"/>
      <c r="I448" s="58"/>
      <c r="J448" s="59"/>
      <c r="K448" s="59"/>
      <c r="L448" s="59"/>
      <c r="M448" s="59"/>
      <c r="N448" s="60">
        <f t="shared" si="6"/>
        <v>0</v>
      </c>
      <c r="O448" s="61">
        <f>SUM(O439:O447)</f>
        <v>0</v>
      </c>
      <c r="P448" s="62"/>
      <c r="Q448" s="63"/>
    </row>
    <row r="449" spans="1:17" s="50" customFormat="1" ht="21" customHeight="1">
      <c r="A449" s="49"/>
      <c r="B449" s="68"/>
      <c r="C449" s="69"/>
      <c r="D449" s="69"/>
      <c r="E449" s="69"/>
      <c r="F449" s="70"/>
      <c r="G449" s="71"/>
      <c r="H449" s="72"/>
      <c r="I449" s="58"/>
      <c r="J449" s="59"/>
      <c r="K449" s="59"/>
      <c r="L449" s="59"/>
      <c r="M449" s="59"/>
      <c r="N449" s="60">
        <f t="shared" si="6"/>
        <v>0</v>
      </c>
      <c r="O449" s="61">
        <f t="shared" ref="O449:O482" si="16">N449*I449</f>
        <v>0</v>
      </c>
      <c r="P449" s="62"/>
      <c r="Q449" s="63"/>
    </row>
    <row r="450" spans="1:17" s="50" customFormat="1" ht="21" customHeight="1">
      <c r="A450" s="49"/>
      <c r="B450" s="68"/>
      <c r="C450" s="69"/>
      <c r="D450" s="69"/>
      <c r="E450" s="69"/>
      <c r="F450" s="70"/>
      <c r="G450" s="71"/>
      <c r="H450" s="72"/>
      <c r="I450" s="58"/>
      <c r="J450" s="59"/>
      <c r="K450" s="59"/>
      <c r="L450" s="65"/>
      <c r="M450" s="59"/>
      <c r="N450" s="60">
        <f t="shared" si="6"/>
        <v>0</v>
      </c>
      <c r="O450" s="61">
        <f t="shared" si="16"/>
        <v>0</v>
      </c>
      <c r="P450" s="62"/>
      <c r="Q450" s="63"/>
    </row>
    <row r="451" spans="1:17" s="50" customFormat="1" ht="21" customHeight="1">
      <c r="A451" s="49"/>
      <c r="B451" s="68"/>
      <c r="C451" s="69"/>
      <c r="D451" s="69"/>
      <c r="E451" s="69"/>
      <c r="F451" s="70"/>
      <c r="G451" s="71"/>
      <c r="H451" s="72"/>
      <c r="I451" s="58"/>
      <c r="J451" s="59"/>
      <c r="K451" s="59"/>
      <c r="L451" s="65"/>
      <c r="M451" s="59"/>
      <c r="N451" s="60">
        <f t="shared" si="6"/>
        <v>0</v>
      </c>
      <c r="O451" s="61">
        <f t="shared" si="16"/>
        <v>0</v>
      </c>
      <c r="P451" s="62"/>
      <c r="Q451" s="63"/>
    </row>
    <row r="452" spans="1:17" s="50" customFormat="1" ht="21" customHeight="1">
      <c r="A452" s="49"/>
      <c r="B452" s="68"/>
      <c r="C452" s="69"/>
      <c r="D452" s="69"/>
      <c r="E452" s="69"/>
      <c r="F452" s="70"/>
      <c r="G452" s="71"/>
      <c r="H452" s="72"/>
      <c r="I452" s="58"/>
      <c r="J452" s="59"/>
      <c r="K452" s="59"/>
      <c r="L452" s="65"/>
      <c r="M452" s="59"/>
      <c r="N452" s="60">
        <f t="shared" si="6"/>
        <v>0</v>
      </c>
      <c r="O452" s="78">
        <f t="shared" si="16"/>
        <v>0</v>
      </c>
      <c r="P452" s="79"/>
      <c r="Q452" s="63"/>
    </row>
    <row r="453" spans="1:17" s="50" customFormat="1" ht="21" customHeight="1">
      <c r="A453" s="49"/>
      <c r="B453" s="68"/>
      <c r="C453" s="69"/>
      <c r="D453" s="69"/>
      <c r="E453" s="69"/>
      <c r="F453" s="70"/>
      <c r="G453" s="71"/>
      <c r="H453" s="72"/>
      <c r="I453" s="58"/>
      <c r="J453" s="80"/>
      <c r="K453" s="59"/>
      <c r="L453" s="65"/>
      <c r="M453" s="59"/>
      <c r="N453" s="60">
        <f t="shared" si="6"/>
        <v>0</v>
      </c>
      <c r="O453" s="78">
        <f t="shared" si="16"/>
        <v>0</v>
      </c>
      <c r="P453" s="79"/>
      <c r="Q453" s="63"/>
    </row>
    <row r="454" spans="1:17" s="50" customFormat="1" ht="21" customHeight="1">
      <c r="A454" s="49"/>
      <c r="B454" s="68"/>
      <c r="C454" s="69"/>
      <c r="D454" s="69"/>
      <c r="E454" s="69"/>
      <c r="F454" s="70"/>
      <c r="G454" s="71"/>
      <c r="H454" s="72"/>
      <c r="I454" s="58"/>
      <c r="J454" s="59"/>
      <c r="K454" s="59"/>
      <c r="L454" s="65"/>
      <c r="M454" s="59"/>
      <c r="N454" s="60">
        <f t="shared" si="6"/>
        <v>0</v>
      </c>
      <c r="O454" s="61">
        <f t="shared" si="16"/>
        <v>0</v>
      </c>
      <c r="P454" s="62"/>
      <c r="Q454" s="63"/>
    </row>
    <row r="455" spans="1:17" s="50" customFormat="1" ht="21" customHeight="1">
      <c r="A455" s="49"/>
      <c r="B455" s="68"/>
      <c r="C455" s="69"/>
      <c r="D455" s="69"/>
      <c r="E455" s="69"/>
      <c r="F455" s="70"/>
      <c r="G455" s="71"/>
      <c r="H455" s="72"/>
      <c r="I455" s="58"/>
      <c r="J455" s="59"/>
      <c r="K455" s="59"/>
      <c r="L455" s="65"/>
      <c r="M455" s="59"/>
      <c r="N455" s="60">
        <f t="shared" si="6"/>
        <v>0</v>
      </c>
      <c r="O455" s="61">
        <f t="shared" si="16"/>
        <v>0</v>
      </c>
      <c r="P455" s="66"/>
      <c r="Q455" s="63"/>
    </row>
    <row r="456" spans="1:17" s="50" customFormat="1" ht="21" customHeight="1">
      <c r="A456" s="49"/>
      <c r="B456" s="68"/>
      <c r="C456" s="69"/>
      <c r="D456" s="69"/>
      <c r="E456" s="69"/>
      <c r="F456" s="70"/>
      <c r="G456" s="71"/>
      <c r="H456" s="72"/>
      <c r="I456" s="58"/>
      <c r="J456" s="59"/>
      <c r="K456" s="59"/>
      <c r="L456" s="65"/>
      <c r="M456" s="59"/>
      <c r="N456" s="60">
        <f t="shared" si="6"/>
        <v>0</v>
      </c>
      <c r="O456" s="61">
        <f t="shared" si="16"/>
        <v>0</v>
      </c>
      <c r="P456" s="62"/>
      <c r="Q456" s="63"/>
    </row>
    <row r="457" spans="1:17" s="50" customFormat="1" ht="21" customHeight="1">
      <c r="A457" s="49"/>
      <c r="B457" s="68"/>
      <c r="C457" s="69"/>
      <c r="D457" s="69"/>
      <c r="E457" s="69"/>
      <c r="F457" s="70"/>
      <c r="G457" s="71"/>
      <c r="H457" s="72"/>
      <c r="I457" s="58"/>
      <c r="J457" s="59"/>
      <c r="K457" s="59"/>
      <c r="L457" s="65"/>
      <c r="M457" s="59"/>
      <c r="N457" s="60">
        <f t="shared" si="6"/>
        <v>0</v>
      </c>
      <c r="O457" s="61">
        <f t="shared" si="16"/>
        <v>0</v>
      </c>
      <c r="P457" s="62"/>
      <c r="Q457" s="63"/>
    </row>
    <row r="458" spans="1:17" s="50" customFormat="1" ht="21" customHeight="1">
      <c r="A458" s="49"/>
      <c r="B458" s="68"/>
      <c r="C458" s="69"/>
      <c r="D458" s="69"/>
      <c r="E458" s="69"/>
      <c r="F458" s="70"/>
      <c r="G458" s="71"/>
      <c r="H458" s="72"/>
      <c r="I458" s="58"/>
      <c r="J458" s="59"/>
      <c r="K458" s="59"/>
      <c r="L458" s="65"/>
      <c r="M458" s="59"/>
      <c r="N458" s="60">
        <f t="shared" si="6"/>
        <v>0</v>
      </c>
      <c r="O458" s="61">
        <f t="shared" si="16"/>
        <v>0</v>
      </c>
      <c r="P458" s="62"/>
      <c r="Q458" s="63"/>
    </row>
    <row r="459" spans="1:17" s="50" customFormat="1" ht="21" customHeight="1">
      <c r="A459" s="49"/>
      <c r="B459" s="68"/>
      <c r="C459" s="69"/>
      <c r="D459" s="69"/>
      <c r="E459" s="69"/>
      <c r="F459" s="70"/>
      <c r="G459" s="71"/>
      <c r="H459" s="72"/>
      <c r="I459" s="58"/>
      <c r="J459" s="59"/>
      <c r="K459" s="59"/>
      <c r="L459" s="59"/>
      <c r="M459" s="59"/>
      <c r="N459" s="60">
        <f t="shared" si="6"/>
        <v>0</v>
      </c>
      <c r="O459" s="61">
        <f t="shared" si="16"/>
        <v>0</v>
      </c>
      <c r="P459" s="62"/>
      <c r="Q459" s="63"/>
    </row>
    <row r="460" spans="1:17" s="50" customFormat="1" ht="21" customHeight="1">
      <c r="A460" s="49"/>
      <c r="B460" s="68"/>
      <c r="C460" s="69"/>
      <c r="D460" s="69"/>
      <c r="E460" s="69"/>
      <c r="F460" s="70"/>
      <c r="G460" s="71"/>
      <c r="H460" s="72"/>
      <c r="I460" s="58"/>
      <c r="J460" s="59"/>
      <c r="K460" s="59"/>
      <c r="L460" s="59"/>
      <c r="M460" s="59"/>
      <c r="N460" s="60">
        <f t="shared" si="6"/>
        <v>0</v>
      </c>
      <c r="O460" s="61">
        <f t="shared" si="16"/>
        <v>0</v>
      </c>
      <c r="P460" s="62"/>
      <c r="Q460" s="63"/>
    </row>
    <row r="461" spans="1:17" s="50" customFormat="1" ht="21" customHeight="1">
      <c r="A461" s="49"/>
      <c r="B461" s="68"/>
      <c r="C461" s="69"/>
      <c r="D461" s="69"/>
      <c r="E461" s="69"/>
      <c r="F461" s="70"/>
      <c r="G461" s="71"/>
      <c r="H461" s="72"/>
      <c r="I461" s="58"/>
      <c r="J461" s="59"/>
      <c r="K461" s="59"/>
      <c r="L461" s="59"/>
      <c r="M461" s="59"/>
      <c r="N461" s="60">
        <f t="shared" si="6"/>
        <v>0</v>
      </c>
      <c r="O461" s="61">
        <f t="shared" si="16"/>
        <v>0</v>
      </c>
      <c r="P461" s="62"/>
      <c r="Q461" s="63"/>
    </row>
    <row r="462" spans="1:17" s="50" customFormat="1" ht="21" customHeight="1">
      <c r="A462" s="49"/>
      <c r="B462" s="68"/>
      <c r="C462" s="69"/>
      <c r="D462" s="69"/>
      <c r="E462" s="69"/>
      <c r="F462" s="70"/>
      <c r="G462" s="71"/>
      <c r="H462" s="72"/>
      <c r="I462" s="58"/>
      <c r="J462" s="59"/>
      <c r="K462" s="59"/>
      <c r="L462" s="59"/>
      <c r="M462" s="59"/>
      <c r="N462" s="60">
        <f t="shared" si="6"/>
        <v>0</v>
      </c>
      <c r="O462" s="61">
        <f t="shared" si="16"/>
        <v>0</v>
      </c>
      <c r="P462" s="62"/>
      <c r="Q462" s="63"/>
    </row>
    <row r="463" spans="1:17" s="50" customFormat="1" ht="21" customHeight="1">
      <c r="A463" s="49"/>
      <c r="B463" s="68"/>
      <c r="C463" s="69"/>
      <c r="D463" s="69"/>
      <c r="E463" s="69"/>
      <c r="F463" s="70"/>
      <c r="G463" s="71"/>
      <c r="H463" s="72"/>
      <c r="I463" s="58"/>
      <c r="J463" s="59"/>
      <c r="K463" s="59"/>
      <c r="L463" s="59"/>
      <c r="M463" s="59"/>
      <c r="N463" s="60">
        <f t="shared" si="6"/>
        <v>0</v>
      </c>
      <c r="O463" s="61">
        <f t="shared" si="16"/>
        <v>0</v>
      </c>
      <c r="P463" s="62"/>
      <c r="Q463" s="63"/>
    </row>
    <row r="464" spans="1:17" s="50" customFormat="1" ht="21" customHeight="1">
      <c r="A464" s="49"/>
      <c r="B464" s="68"/>
      <c r="C464" s="69"/>
      <c r="D464" s="69"/>
      <c r="E464" s="69"/>
      <c r="F464" s="70"/>
      <c r="G464" s="71"/>
      <c r="H464" s="72"/>
      <c r="I464" s="58"/>
      <c r="J464" s="59"/>
      <c r="K464" s="59"/>
      <c r="L464" s="59"/>
      <c r="M464" s="59"/>
      <c r="N464" s="60">
        <f t="shared" si="6"/>
        <v>0</v>
      </c>
      <c r="O464" s="61">
        <f t="shared" si="16"/>
        <v>0</v>
      </c>
      <c r="P464" s="62"/>
      <c r="Q464" s="63"/>
    </row>
    <row r="465" spans="1:17" s="50" customFormat="1" ht="21" customHeight="1">
      <c r="A465" s="49"/>
      <c r="B465" s="68"/>
      <c r="C465" s="69"/>
      <c r="D465" s="69"/>
      <c r="E465" s="69"/>
      <c r="F465" s="70"/>
      <c r="G465" s="71"/>
      <c r="H465" s="72"/>
      <c r="I465" s="58"/>
      <c r="J465" s="59"/>
      <c r="K465" s="59"/>
      <c r="L465" s="59"/>
      <c r="M465" s="59"/>
      <c r="N465" s="60">
        <f t="shared" si="6"/>
        <v>0</v>
      </c>
      <c r="O465" s="61">
        <f t="shared" si="16"/>
        <v>0</v>
      </c>
      <c r="P465" s="62"/>
      <c r="Q465" s="63"/>
    </row>
    <row r="466" spans="1:17" s="50" customFormat="1" ht="21" customHeight="1">
      <c r="A466" s="49"/>
      <c r="B466" s="68"/>
      <c r="C466" s="69"/>
      <c r="D466" s="69"/>
      <c r="E466" s="69"/>
      <c r="F466" s="70"/>
      <c r="G466" s="71"/>
      <c r="H466" s="72"/>
      <c r="I466" s="58"/>
      <c r="J466" s="59"/>
      <c r="K466" s="59"/>
      <c r="L466" s="59"/>
      <c r="M466" s="59"/>
      <c r="N466" s="60">
        <f t="shared" si="6"/>
        <v>0</v>
      </c>
      <c r="O466" s="61">
        <f t="shared" si="16"/>
        <v>0</v>
      </c>
      <c r="P466" s="62"/>
      <c r="Q466" s="63"/>
    </row>
    <row r="467" spans="1:17" s="50" customFormat="1" ht="21" customHeight="1">
      <c r="A467" s="49"/>
      <c r="B467" s="68"/>
      <c r="C467" s="69"/>
      <c r="D467" s="69"/>
      <c r="E467" s="69"/>
      <c r="F467" s="70"/>
      <c r="G467" s="71"/>
      <c r="H467" s="72"/>
      <c r="I467" s="58"/>
      <c r="J467" s="59"/>
      <c r="K467" s="59"/>
      <c r="L467" s="59"/>
      <c r="M467" s="59"/>
      <c r="N467" s="60">
        <f t="shared" si="6"/>
        <v>0</v>
      </c>
      <c r="O467" s="61">
        <f t="shared" si="16"/>
        <v>0</v>
      </c>
      <c r="P467" s="62"/>
      <c r="Q467" s="63"/>
    </row>
    <row r="468" spans="1:17" ht="21" customHeight="1">
      <c r="A468" s="49"/>
      <c r="B468" s="68"/>
      <c r="C468" s="69"/>
      <c r="D468" s="69"/>
      <c r="E468" s="69"/>
      <c r="F468" s="70"/>
      <c r="G468" s="71"/>
      <c r="H468" s="72"/>
      <c r="I468" s="58"/>
      <c r="J468" s="59"/>
      <c r="K468" s="59"/>
      <c r="L468" s="65"/>
      <c r="M468" s="59"/>
      <c r="N468" s="60">
        <f t="shared" si="6"/>
        <v>0</v>
      </c>
      <c r="O468" s="61">
        <f t="shared" si="16"/>
        <v>0</v>
      </c>
      <c r="P468" s="66"/>
      <c r="Q468" s="63"/>
    </row>
    <row r="469" spans="1:17" ht="21" customHeight="1">
      <c r="A469" s="49"/>
      <c r="B469" s="68"/>
      <c r="C469" s="69"/>
      <c r="D469" s="69"/>
      <c r="E469" s="69"/>
      <c r="F469" s="70"/>
      <c r="G469" s="71"/>
      <c r="H469" s="72"/>
      <c r="I469" s="58"/>
      <c r="J469" s="59"/>
      <c r="K469" s="59"/>
      <c r="L469" s="65"/>
      <c r="M469" s="59"/>
      <c r="N469" s="60">
        <f t="shared" si="6"/>
        <v>0</v>
      </c>
      <c r="O469" s="61">
        <f t="shared" si="16"/>
        <v>0</v>
      </c>
      <c r="P469" s="62"/>
      <c r="Q469" s="63"/>
    </row>
    <row r="470" spans="1:17" ht="21" customHeight="1">
      <c r="A470" s="49"/>
      <c r="B470" s="68"/>
      <c r="C470" s="69"/>
      <c r="D470" s="69"/>
      <c r="E470" s="69"/>
      <c r="F470" s="70"/>
      <c r="G470" s="71"/>
      <c r="H470" s="72"/>
      <c r="I470" s="58"/>
      <c r="J470" s="59"/>
      <c r="K470" s="59"/>
      <c r="L470" s="65"/>
      <c r="M470" s="59"/>
      <c r="N470" s="60">
        <f t="shared" si="6"/>
        <v>0</v>
      </c>
      <c r="O470" s="61">
        <f t="shared" si="16"/>
        <v>0</v>
      </c>
      <c r="P470" s="62"/>
      <c r="Q470" s="63"/>
    </row>
    <row r="471" spans="1:17" ht="21" customHeight="1">
      <c r="A471" s="49"/>
      <c r="B471" s="68"/>
      <c r="C471" s="69"/>
      <c r="D471" s="69"/>
      <c r="E471" s="69"/>
      <c r="F471" s="70"/>
      <c r="G471" s="71"/>
      <c r="H471" s="72"/>
      <c r="I471" s="58"/>
      <c r="J471" s="59"/>
      <c r="K471" s="59"/>
      <c r="L471" s="65"/>
      <c r="M471" s="59"/>
      <c r="N471" s="60">
        <f t="shared" si="6"/>
        <v>0</v>
      </c>
      <c r="O471" s="61">
        <f t="shared" si="16"/>
        <v>0</v>
      </c>
      <c r="P471" s="62"/>
      <c r="Q471" s="63"/>
    </row>
    <row r="472" spans="1:17" ht="21" customHeight="1">
      <c r="A472" s="49"/>
      <c r="B472" s="68"/>
      <c r="C472" s="69"/>
      <c r="D472" s="69"/>
      <c r="E472" s="69"/>
      <c r="F472" s="70"/>
      <c r="G472" s="71"/>
      <c r="H472" s="72"/>
      <c r="I472" s="58"/>
      <c r="J472" s="59"/>
      <c r="K472" s="59"/>
      <c r="L472" s="59"/>
      <c r="M472" s="59"/>
      <c r="N472" s="60">
        <f t="shared" si="6"/>
        <v>0</v>
      </c>
      <c r="O472" s="61">
        <f t="shared" si="16"/>
        <v>0</v>
      </c>
      <c r="P472" s="62"/>
      <c r="Q472" s="63"/>
    </row>
    <row r="473" spans="1:17" ht="21" customHeight="1">
      <c r="A473" s="49"/>
      <c r="B473" s="68"/>
      <c r="C473" s="69"/>
      <c r="D473" s="69"/>
      <c r="E473" s="69"/>
      <c r="F473" s="70"/>
      <c r="G473" s="71"/>
      <c r="H473" s="72"/>
      <c r="I473" s="58"/>
      <c r="J473" s="59"/>
      <c r="K473" s="59"/>
      <c r="L473" s="59"/>
      <c r="M473" s="59"/>
      <c r="N473" s="60">
        <f t="shared" ref="N473:N482" si="17">MIN(J473:M473)</f>
        <v>0</v>
      </c>
      <c r="O473" s="61">
        <f t="shared" si="16"/>
        <v>0</v>
      </c>
      <c r="P473" s="62"/>
      <c r="Q473" s="63"/>
    </row>
    <row r="474" spans="1:17" ht="21" customHeight="1">
      <c r="A474" s="49"/>
      <c r="B474" s="68"/>
      <c r="C474" s="69"/>
      <c r="D474" s="69"/>
      <c r="E474" s="69"/>
      <c r="F474" s="70"/>
      <c r="G474" s="71"/>
      <c r="H474" s="72"/>
      <c r="I474" s="58"/>
      <c r="J474" s="59"/>
      <c r="K474" s="59"/>
      <c r="L474" s="59"/>
      <c r="M474" s="59"/>
      <c r="N474" s="60">
        <f t="shared" si="17"/>
        <v>0</v>
      </c>
      <c r="O474" s="61">
        <f t="shared" si="16"/>
        <v>0</v>
      </c>
      <c r="P474" s="62"/>
      <c r="Q474" s="63"/>
    </row>
    <row r="475" spans="1:17" ht="21" customHeight="1">
      <c r="A475" s="49"/>
      <c r="B475" s="68"/>
      <c r="C475" s="69"/>
      <c r="D475" s="69"/>
      <c r="E475" s="69"/>
      <c r="F475" s="70"/>
      <c r="G475" s="71"/>
      <c r="H475" s="72"/>
      <c r="I475" s="58"/>
      <c r="J475" s="59"/>
      <c r="K475" s="59"/>
      <c r="L475" s="59"/>
      <c r="M475" s="59"/>
      <c r="N475" s="60">
        <f t="shared" si="17"/>
        <v>0</v>
      </c>
      <c r="O475" s="61">
        <f t="shared" si="16"/>
        <v>0</v>
      </c>
      <c r="P475" s="62"/>
      <c r="Q475" s="63"/>
    </row>
    <row r="476" spans="1:17" ht="21" customHeight="1">
      <c r="A476" s="49"/>
      <c r="B476" s="68"/>
      <c r="C476" s="69"/>
      <c r="D476" s="69"/>
      <c r="E476" s="69"/>
      <c r="F476" s="70"/>
      <c r="G476" s="71"/>
      <c r="H476" s="72"/>
      <c r="I476" s="58"/>
      <c r="J476" s="59"/>
      <c r="K476" s="59"/>
      <c r="L476" s="59"/>
      <c r="M476" s="59"/>
      <c r="N476" s="60">
        <f t="shared" si="17"/>
        <v>0</v>
      </c>
      <c r="O476" s="61">
        <f t="shared" si="16"/>
        <v>0</v>
      </c>
      <c r="P476" s="62"/>
      <c r="Q476" s="63"/>
    </row>
    <row r="477" spans="1:17" ht="21" customHeight="1">
      <c r="A477" s="49"/>
      <c r="B477" s="68"/>
      <c r="C477" s="69"/>
      <c r="D477" s="69"/>
      <c r="E477" s="69"/>
      <c r="F477" s="70"/>
      <c r="G477" s="71"/>
      <c r="H477" s="72"/>
      <c r="I477" s="58"/>
      <c r="J477" s="59"/>
      <c r="K477" s="59"/>
      <c r="L477" s="59"/>
      <c r="M477" s="59"/>
      <c r="N477" s="60">
        <f t="shared" ref="N477:N480" si="18">MIN(J477:M477)</f>
        <v>0</v>
      </c>
      <c r="O477" s="61">
        <f t="shared" ref="O477:O480" si="19">N477*I477</f>
        <v>0</v>
      </c>
      <c r="P477" s="62"/>
      <c r="Q477" s="63"/>
    </row>
    <row r="478" spans="1:17" ht="21" customHeight="1">
      <c r="A478" s="49"/>
      <c r="B478" s="68"/>
      <c r="C478" s="69"/>
      <c r="D478" s="69"/>
      <c r="E478" s="69"/>
      <c r="F478" s="70"/>
      <c r="G478" s="71"/>
      <c r="H478" s="72"/>
      <c r="I478" s="58"/>
      <c r="J478" s="59"/>
      <c r="K478" s="59"/>
      <c r="L478" s="59"/>
      <c r="M478" s="59"/>
      <c r="N478" s="60">
        <f t="shared" si="18"/>
        <v>0</v>
      </c>
      <c r="O478" s="61">
        <f t="shared" si="19"/>
        <v>0</v>
      </c>
      <c r="P478" s="62"/>
      <c r="Q478" s="63"/>
    </row>
    <row r="479" spans="1:17" ht="21" customHeight="1">
      <c r="A479" s="49"/>
      <c r="B479" s="68"/>
      <c r="C479" s="69"/>
      <c r="D479" s="69"/>
      <c r="E479" s="69"/>
      <c r="F479" s="70"/>
      <c r="G479" s="71"/>
      <c r="H479" s="72"/>
      <c r="I479" s="58"/>
      <c r="J479" s="59"/>
      <c r="K479" s="59"/>
      <c r="L479" s="59"/>
      <c r="M479" s="59"/>
      <c r="N479" s="60">
        <f t="shared" si="18"/>
        <v>0</v>
      </c>
      <c r="O479" s="61">
        <f t="shared" si="19"/>
        <v>0</v>
      </c>
      <c r="P479" s="62"/>
      <c r="Q479" s="63"/>
    </row>
    <row r="480" spans="1:17" ht="21" customHeight="1">
      <c r="A480" s="49"/>
      <c r="B480" s="68"/>
      <c r="C480" s="69"/>
      <c r="D480" s="69"/>
      <c r="E480" s="69"/>
      <c r="F480" s="70"/>
      <c r="G480" s="71"/>
      <c r="H480" s="72"/>
      <c r="I480" s="58"/>
      <c r="J480" s="59"/>
      <c r="K480" s="59"/>
      <c r="L480" s="59"/>
      <c r="M480" s="59"/>
      <c r="N480" s="60">
        <f t="shared" si="18"/>
        <v>0</v>
      </c>
      <c r="O480" s="61">
        <f t="shared" si="19"/>
        <v>0</v>
      </c>
      <c r="P480" s="62"/>
      <c r="Q480" s="63"/>
    </row>
    <row r="481" spans="1:17" ht="21" customHeight="1">
      <c r="A481" s="49"/>
      <c r="B481" s="68"/>
      <c r="C481" s="69"/>
      <c r="D481" s="69"/>
      <c r="E481" s="69"/>
      <c r="F481" s="70"/>
      <c r="G481" s="71"/>
      <c r="H481" s="72"/>
      <c r="I481" s="58"/>
      <c r="J481" s="59"/>
      <c r="K481" s="59"/>
      <c r="L481" s="59"/>
      <c r="M481" s="59"/>
      <c r="N481" s="60">
        <f t="shared" si="17"/>
        <v>0</v>
      </c>
      <c r="O481" s="61">
        <f t="shared" si="16"/>
        <v>0</v>
      </c>
      <c r="P481" s="62"/>
      <c r="Q481" s="63"/>
    </row>
    <row r="482" spans="1:17" ht="21" customHeight="1">
      <c r="A482" s="49"/>
      <c r="B482" s="68"/>
      <c r="C482" s="69"/>
      <c r="D482" s="69"/>
      <c r="E482" s="69"/>
      <c r="F482" s="70"/>
      <c r="G482" s="71"/>
      <c r="H482" s="72"/>
      <c r="I482" s="58"/>
      <c r="J482" s="59"/>
      <c r="K482" s="59"/>
      <c r="L482" s="59"/>
      <c r="M482" s="59"/>
      <c r="N482" s="60">
        <f t="shared" si="17"/>
        <v>0</v>
      </c>
      <c r="O482" s="61">
        <f t="shared" si="16"/>
        <v>0</v>
      </c>
      <c r="P482" s="62"/>
      <c r="Q482" s="63"/>
    </row>
    <row r="483" spans="1:17" ht="21" customHeight="1">
      <c r="A483" s="49"/>
      <c r="B483" s="68"/>
      <c r="C483" s="69"/>
      <c r="D483" s="69"/>
      <c r="E483" s="69"/>
      <c r="F483" s="70"/>
      <c r="G483" s="71"/>
      <c r="H483" s="72"/>
      <c r="I483" s="58"/>
      <c r="J483" s="59"/>
      <c r="K483" s="59"/>
      <c r="L483" s="59"/>
      <c r="M483" s="59"/>
      <c r="N483" s="60">
        <f t="shared" si="6"/>
        <v>0</v>
      </c>
      <c r="O483" s="61">
        <f t="shared" si="7"/>
        <v>0</v>
      </c>
      <c r="P483" s="62"/>
      <c r="Q483" s="63"/>
    </row>
    <row r="484" spans="1:17" ht="21" customHeight="1">
      <c r="A484" s="49"/>
      <c r="B484" s="68"/>
      <c r="C484" s="69"/>
      <c r="D484" s="69"/>
      <c r="E484" s="69"/>
      <c r="F484" s="70"/>
      <c r="G484" s="71"/>
      <c r="H484" s="72"/>
      <c r="I484" s="58"/>
      <c r="J484" s="59"/>
      <c r="K484" s="59"/>
      <c r="L484" s="59"/>
      <c r="M484" s="59"/>
      <c r="N484" s="60">
        <f t="shared" si="6"/>
        <v>0</v>
      </c>
      <c r="O484" s="61">
        <f t="shared" si="7"/>
        <v>0</v>
      </c>
      <c r="P484" s="62"/>
      <c r="Q484" s="63"/>
    </row>
    <row r="485" spans="1:17" ht="21" customHeight="1">
      <c r="A485" s="49"/>
      <c r="B485" s="68"/>
      <c r="C485" s="69"/>
      <c r="D485" s="69" t="s">
        <v>23</v>
      </c>
      <c r="E485" s="69"/>
      <c r="F485" s="70"/>
      <c r="G485" s="71"/>
      <c r="H485" s="72"/>
      <c r="I485" s="58"/>
      <c r="J485" s="59"/>
      <c r="K485" s="59"/>
      <c r="L485" s="59"/>
      <c r="M485" s="59"/>
      <c r="N485" s="60"/>
      <c r="O485" s="61">
        <f>SUM(O6:O207)</f>
        <v>0</v>
      </c>
      <c r="P485" s="62"/>
      <c r="Q485" s="63"/>
    </row>
    <row r="486" spans="1:17" ht="21" customHeight="1">
      <c r="P486" s="81"/>
      <c r="Q486" s="81"/>
    </row>
    <row r="487" spans="1:17" ht="21" customHeight="1">
      <c r="P487" s="81"/>
      <c r="Q487" s="81"/>
    </row>
    <row r="488" spans="1:17" ht="21" customHeight="1">
      <c r="P488" s="81"/>
      <c r="Q488" s="81"/>
    </row>
    <row r="489" spans="1:17" ht="21" customHeight="1">
      <c r="P489" s="81"/>
      <c r="Q489" s="81"/>
    </row>
    <row r="490" spans="1:17" ht="21" customHeight="1">
      <c r="P490" s="81"/>
      <c r="Q490" s="81"/>
    </row>
    <row r="491" spans="1:17" ht="21" customHeight="1">
      <c r="P491" s="81"/>
      <c r="Q491" s="81"/>
    </row>
    <row r="492" spans="1:17" ht="21" customHeight="1">
      <c r="P492" s="81"/>
      <c r="Q492" s="81"/>
    </row>
    <row r="493" spans="1:17" ht="21" customHeight="1">
      <c r="P493" s="81"/>
      <c r="Q493" s="81"/>
    </row>
    <row r="494" spans="1:17" ht="21" customHeight="1">
      <c r="P494" s="81"/>
      <c r="Q494" s="81"/>
    </row>
    <row r="495" spans="1:17" ht="21" customHeight="1">
      <c r="P495" s="81"/>
      <c r="Q495" s="81"/>
    </row>
    <row r="496" spans="1:17" ht="21" customHeight="1">
      <c r="P496" s="81"/>
      <c r="Q496" s="81"/>
    </row>
    <row r="497" spans="16:17" ht="21" customHeight="1">
      <c r="P497" s="81"/>
      <c r="Q497" s="81"/>
    </row>
    <row r="498" spans="16:17" ht="21" customHeight="1">
      <c r="P498" s="81"/>
      <c r="Q498" s="81"/>
    </row>
    <row r="499" spans="16:17" ht="21" customHeight="1">
      <c r="P499" s="81"/>
      <c r="Q499" s="81"/>
    </row>
    <row r="500" spans="16:17" ht="21" customHeight="1">
      <c r="P500" s="81"/>
      <c r="Q500" s="81"/>
    </row>
    <row r="501" spans="16:17" ht="21" customHeight="1">
      <c r="P501" s="81"/>
      <c r="Q501" s="81"/>
    </row>
    <row r="502" spans="16:17" ht="21" customHeight="1">
      <c r="P502" s="81"/>
      <c r="Q502" s="81"/>
    </row>
    <row r="503" spans="16:17" ht="21" customHeight="1">
      <c r="P503" s="81"/>
      <c r="Q503" s="81"/>
    </row>
    <row r="504" spans="16:17" ht="21" customHeight="1">
      <c r="P504" s="81"/>
      <c r="Q504" s="81"/>
    </row>
    <row r="505" spans="16:17" ht="21" customHeight="1">
      <c r="P505" s="81"/>
      <c r="Q505" s="81"/>
    </row>
    <row r="506" spans="16:17" ht="21" customHeight="1">
      <c r="P506" s="81"/>
      <c r="Q506" s="81"/>
    </row>
    <row r="507" spans="16:17" ht="21" customHeight="1">
      <c r="P507" s="81"/>
      <c r="Q507" s="81"/>
    </row>
    <row r="508" spans="16:17" ht="21" customHeight="1">
      <c r="P508" s="81"/>
      <c r="Q508" s="81"/>
    </row>
    <row r="509" spans="16:17" ht="21" customHeight="1">
      <c r="P509" s="81"/>
      <c r="Q509" s="81"/>
    </row>
    <row r="510" spans="16:17" ht="21" customHeight="1">
      <c r="P510" s="81"/>
      <c r="Q510" s="81"/>
    </row>
    <row r="511" spans="16:17" ht="21" customHeight="1">
      <c r="P511" s="81"/>
      <c r="Q511" s="81"/>
    </row>
    <row r="512" spans="16:17" ht="21" customHeight="1">
      <c r="P512" s="81"/>
      <c r="Q512" s="81"/>
    </row>
    <row r="513" spans="16:17" ht="21" customHeight="1">
      <c r="P513" s="81"/>
      <c r="Q513" s="81"/>
    </row>
    <row r="514" spans="16:17" ht="21" customHeight="1">
      <c r="P514" s="81"/>
      <c r="Q514" s="81"/>
    </row>
    <row r="515" spans="16:17" ht="21" customHeight="1">
      <c r="P515" s="81"/>
      <c r="Q515" s="81"/>
    </row>
    <row r="516" spans="16:17" ht="21" customHeight="1">
      <c r="P516" s="81"/>
      <c r="Q516" s="81"/>
    </row>
    <row r="517" spans="16:17" ht="21" customHeight="1">
      <c r="P517" s="81"/>
      <c r="Q517" s="81"/>
    </row>
    <row r="518" spans="16:17" ht="21" customHeight="1">
      <c r="P518" s="81"/>
      <c r="Q518" s="81"/>
    </row>
    <row r="519" spans="16:17" ht="21" customHeight="1">
      <c r="P519" s="81"/>
      <c r="Q519" s="81"/>
    </row>
    <row r="520" spans="16:17" ht="21" customHeight="1">
      <c r="P520" s="81"/>
      <c r="Q520" s="81"/>
    </row>
    <row r="521" spans="16:17" ht="21" customHeight="1">
      <c r="P521" s="81"/>
      <c r="Q521" s="81"/>
    </row>
    <row r="522" spans="16:17" ht="21" customHeight="1">
      <c r="P522" s="81"/>
      <c r="Q522" s="81"/>
    </row>
    <row r="523" spans="16:17" ht="21" customHeight="1">
      <c r="P523" s="81"/>
      <c r="Q523" s="81"/>
    </row>
    <row r="524" spans="16:17" ht="21" customHeight="1">
      <c r="P524" s="81"/>
      <c r="Q524" s="81"/>
    </row>
    <row r="525" spans="16:17" ht="21" customHeight="1">
      <c r="P525" s="81"/>
      <c r="Q525" s="81"/>
    </row>
    <row r="526" spans="16:17" ht="21" customHeight="1">
      <c r="P526" s="81"/>
      <c r="Q526" s="81"/>
    </row>
    <row r="527" spans="16:17" ht="21" customHeight="1">
      <c r="P527" s="81"/>
      <c r="Q527" s="81"/>
    </row>
    <row r="528" spans="16:17" ht="21" customHeight="1">
      <c r="P528" s="81"/>
      <c r="Q528" s="81"/>
    </row>
    <row r="529" spans="16:17" ht="21" customHeight="1">
      <c r="P529" s="81"/>
      <c r="Q529" s="81"/>
    </row>
    <row r="530" spans="16:17" ht="21" customHeight="1">
      <c r="P530" s="81"/>
      <c r="Q530" s="81"/>
    </row>
    <row r="531" spans="16:17">
      <c r="P531" s="81"/>
      <c r="Q531" s="81"/>
    </row>
    <row r="532" spans="16:17">
      <c r="P532" s="81"/>
      <c r="Q532" s="81"/>
    </row>
    <row r="533" spans="16:17">
      <c r="P533" s="81"/>
      <c r="Q533" s="81"/>
    </row>
    <row r="534" spans="16:17">
      <c r="P534" s="81"/>
      <c r="Q534" s="81"/>
    </row>
    <row r="535" spans="16:17">
      <c r="P535" s="81"/>
      <c r="Q535" s="81"/>
    </row>
    <row r="536" spans="16:17">
      <c r="P536" s="81"/>
      <c r="Q536" s="81"/>
    </row>
    <row r="537" spans="16:17">
      <c r="P537" s="81"/>
      <c r="Q537" s="81"/>
    </row>
    <row r="538" spans="16:17">
      <c r="P538" s="81"/>
      <c r="Q538" s="81"/>
    </row>
    <row r="539" spans="16:17">
      <c r="P539" s="81"/>
      <c r="Q539" s="81"/>
    </row>
    <row r="540" spans="16:17">
      <c r="P540" s="81"/>
      <c r="Q540" s="81"/>
    </row>
    <row r="541" spans="16:17">
      <c r="P541" s="81"/>
      <c r="Q541" s="81"/>
    </row>
    <row r="542" spans="16:17">
      <c r="P542" s="81"/>
      <c r="Q542" s="81"/>
    </row>
    <row r="543" spans="16:17">
      <c r="P543" s="81"/>
      <c r="Q543" s="81"/>
    </row>
    <row r="544" spans="16:17">
      <c r="P544" s="81"/>
      <c r="Q544" s="81"/>
    </row>
    <row r="545" spans="16:17">
      <c r="P545" s="81"/>
      <c r="Q545" s="81"/>
    </row>
    <row r="546" spans="16:17">
      <c r="P546" s="81"/>
      <c r="Q546" s="81"/>
    </row>
    <row r="547" spans="16:17">
      <c r="P547" s="81"/>
      <c r="Q547" s="81"/>
    </row>
    <row r="548" spans="16:17">
      <c r="P548" s="81"/>
      <c r="Q548" s="81"/>
    </row>
    <row r="549" spans="16:17">
      <c r="P549" s="81"/>
      <c r="Q549" s="81"/>
    </row>
    <row r="550" spans="16:17">
      <c r="P550" s="81"/>
      <c r="Q550" s="81"/>
    </row>
    <row r="551" spans="16:17">
      <c r="P551" s="81"/>
      <c r="Q551" s="81"/>
    </row>
    <row r="552" spans="16:17">
      <c r="P552" s="81"/>
      <c r="Q552" s="81"/>
    </row>
    <row r="553" spans="16:17">
      <c r="P553" s="81"/>
      <c r="Q553" s="81"/>
    </row>
    <row r="554" spans="16:17">
      <c r="P554" s="81"/>
      <c r="Q554" s="81"/>
    </row>
    <row r="555" spans="16:17">
      <c r="P555" s="81"/>
      <c r="Q555" s="81"/>
    </row>
    <row r="556" spans="16:17">
      <c r="P556" s="81"/>
      <c r="Q556" s="81"/>
    </row>
    <row r="557" spans="16:17">
      <c r="P557" s="81"/>
      <c r="Q557" s="81"/>
    </row>
    <row r="558" spans="16:17">
      <c r="P558" s="81"/>
      <c r="Q558" s="81"/>
    </row>
    <row r="559" spans="16:17">
      <c r="P559" s="81"/>
      <c r="Q559" s="81"/>
    </row>
    <row r="560" spans="16:17">
      <c r="P560" s="81"/>
      <c r="Q560" s="81"/>
    </row>
    <row r="561" spans="16:17">
      <c r="P561" s="81"/>
      <c r="Q561" s="81"/>
    </row>
    <row r="562" spans="16:17">
      <c r="P562" s="81"/>
      <c r="Q562" s="81"/>
    </row>
    <row r="563" spans="16:17">
      <c r="P563" s="81"/>
      <c r="Q563" s="81"/>
    </row>
    <row r="564" spans="16:17">
      <c r="P564" s="81"/>
      <c r="Q564" s="81"/>
    </row>
    <row r="565" spans="16:17">
      <c r="P565" s="81"/>
      <c r="Q565" s="81"/>
    </row>
    <row r="566" spans="16:17">
      <c r="P566" s="81"/>
      <c r="Q566" s="81"/>
    </row>
    <row r="567" spans="16:17">
      <c r="P567" s="81"/>
      <c r="Q567" s="81"/>
    </row>
    <row r="568" spans="16:17">
      <c r="P568" s="81"/>
      <c r="Q568" s="81"/>
    </row>
    <row r="569" spans="16:17">
      <c r="P569" s="81"/>
      <c r="Q569" s="81"/>
    </row>
    <row r="570" spans="16:17">
      <c r="P570" s="81"/>
      <c r="Q570" s="81"/>
    </row>
    <row r="571" spans="16:17">
      <c r="P571" s="81"/>
      <c r="Q571" s="81"/>
    </row>
    <row r="572" spans="16:17">
      <c r="P572" s="81"/>
      <c r="Q572" s="81"/>
    </row>
    <row r="573" spans="16:17">
      <c r="P573" s="81"/>
      <c r="Q573" s="81"/>
    </row>
    <row r="574" spans="16:17">
      <c r="P574" s="81"/>
      <c r="Q574" s="81"/>
    </row>
    <row r="575" spans="16:17">
      <c r="P575" s="81"/>
      <c r="Q575" s="81"/>
    </row>
    <row r="576" spans="16:17">
      <c r="P576" s="81"/>
      <c r="Q576" s="81"/>
    </row>
    <row r="577" spans="16:17">
      <c r="P577" s="81"/>
      <c r="Q577" s="81"/>
    </row>
    <row r="578" spans="16:17">
      <c r="P578" s="81"/>
      <c r="Q578" s="81"/>
    </row>
    <row r="579" spans="16:17">
      <c r="P579" s="81"/>
      <c r="Q579" s="81"/>
    </row>
    <row r="580" spans="16:17">
      <c r="P580" s="81"/>
      <c r="Q580" s="81"/>
    </row>
    <row r="581" spans="16:17">
      <c r="P581" s="81"/>
      <c r="Q581" s="81"/>
    </row>
    <row r="582" spans="16:17">
      <c r="P582" s="81"/>
      <c r="Q582" s="81"/>
    </row>
    <row r="583" spans="16:17">
      <c r="P583" s="81"/>
      <c r="Q583" s="81"/>
    </row>
    <row r="584" spans="16:17">
      <c r="P584" s="81"/>
      <c r="Q584" s="81"/>
    </row>
    <row r="585" spans="16:17">
      <c r="P585" s="81"/>
      <c r="Q585" s="81"/>
    </row>
    <row r="586" spans="16:17">
      <c r="P586" s="81"/>
      <c r="Q586" s="81"/>
    </row>
    <row r="587" spans="16:17">
      <c r="P587" s="81"/>
      <c r="Q587" s="81"/>
    </row>
    <row r="588" spans="16:17">
      <c r="P588" s="81"/>
      <c r="Q588" s="81"/>
    </row>
    <row r="589" spans="16:17">
      <c r="P589" s="81"/>
      <c r="Q589" s="81"/>
    </row>
    <row r="590" spans="16:17">
      <c r="P590" s="81"/>
      <c r="Q590" s="81"/>
    </row>
    <row r="591" spans="16:17">
      <c r="P591" s="81"/>
      <c r="Q591" s="81"/>
    </row>
    <row r="592" spans="16:17">
      <c r="P592" s="81"/>
      <c r="Q592" s="81"/>
    </row>
    <row r="593" spans="16:17">
      <c r="P593" s="81"/>
      <c r="Q593" s="81"/>
    </row>
    <row r="594" spans="16:17">
      <c r="P594" s="81"/>
      <c r="Q594" s="81"/>
    </row>
    <row r="595" spans="16:17">
      <c r="P595" s="81"/>
      <c r="Q595" s="81"/>
    </row>
    <row r="596" spans="16:17">
      <c r="P596" s="81"/>
      <c r="Q596" s="81"/>
    </row>
    <row r="597" spans="16:17">
      <c r="P597" s="81"/>
      <c r="Q597" s="81"/>
    </row>
    <row r="598" spans="16:17">
      <c r="P598" s="81"/>
      <c r="Q598" s="81"/>
    </row>
    <row r="599" spans="16:17">
      <c r="P599" s="81"/>
      <c r="Q599" s="81"/>
    </row>
    <row r="600" spans="16:17">
      <c r="P600" s="81"/>
      <c r="Q600" s="81"/>
    </row>
    <row r="601" spans="16:17">
      <c r="P601" s="81"/>
      <c r="Q601" s="81"/>
    </row>
    <row r="602" spans="16:17">
      <c r="P602" s="81"/>
      <c r="Q602" s="81"/>
    </row>
    <row r="603" spans="16:17">
      <c r="P603" s="81"/>
      <c r="Q603" s="81"/>
    </row>
    <row r="604" spans="16:17">
      <c r="P604" s="81"/>
      <c r="Q604" s="81"/>
    </row>
    <row r="605" spans="16:17">
      <c r="P605" s="81"/>
      <c r="Q605" s="81"/>
    </row>
    <row r="606" spans="16:17">
      <c r="P606" s="81"/>
      <c r="Q606" s="81"/>
    </row>
    <row r="607" spans="16:17">
      <c r="P607" s="81"/>
      <c r="Q607" s="81"/>
    </row>
    <row r="608" spans="16:17">
      <c r="P608" s="81"/>
      <c r="Q608" s="81"/>
    </row>
    <row r="609" spans="16:17">
      <c r="P609" s="81"/>
      <c r="Q609" s="81"/>
    </row>
    <row r="610" spans="16:17">
      <c r="P610" s="81"/>
      <c r="Q610" s="81"/>
    </row>
    <row r="611" spans="16:17">
      <c r="P611" s="81"/>
      <c r="Q611" s="81"/>
    </row>
    <row r="612" spans="16:17">
      <c r="P612" s="81"/>
      <c r="Q612" s="81"/>
    </row>
    <row r="613" spans="16:17">
      <c r="P613" s="81"/>
      <c r="Q613" s="81"/>
    </row>
    <row r="614" spans="16:17">
      <c r="P614" s="81"/>
      <c r="Q614" s="81"/>
    </row>
    <row r="615" spans="16:17">
      <c r="P615" s="81"/>
      <c r="Q615" s="81"/>
    </row>
    <row r="616" spans="16:17">
      <c r="P616" s="81"/>
      <c r="Q616" s="81"/>
    </row>
    <row r="617" spans="16:17">
      <c r="P617" s="81"/>
      <c r="Q617" s="81"/>
    </row>
    <row r="618" spans="16:17">
      <c r="P618" s="81"/>
      <c r="Q618" s="81"/>
    </row>
    <row r="619" spans="16:17">
      <c r="P619" s="81"/>
      <c r="Q619" s="81"/>
    </row>
    <row r="620" spans="16:17">
      <c r="P620" s="81"/>
      <c r="Q620" s="81"/>
    </row>
    <row r="621" spans="16:17">
      <c r="P621" s="81"/>
      <c r="Q621" s="81"/>
    </row>
    <row r="622" spans="16:17">
      <c r="P622" s="81"/>
      <c r="Q622" s="81"/>
    </row>
    <row r="623" spans="16:17">
      <c r="P623" s="81"/>
      <c r="Q623" s="81"/>
    </row>
    <row r="624" spans="16:17">
      <c r="P624" s="81"/>
      <c r="Q624" s="81"/>
    </row>
    <row r="625" spans="16:17">
      <c r="P625" s="81"/>
      <c r="Q625" s="81"/>
    </row>
    <row r="626" spans="16:17">
      <c r="P626" s="81"/>
      <c r="Q626" s="81"/>
    </row>
    <row r="627" spans="16:17">
      <c r="P627" s="81"/>
      <c r="Q627" s="81"/>
    </row>
    <row r="628" spans="16:17">
      <c r="P628" s="81"/>
      <c r="Q628" s="81"/>
    </row>
    <row r="629" spans="16:17">
      <c r="P629" s="81"/>
      <c r="Q629" s="81"/>
    </row>
    <row r="630" spans="16:17">
      <c r="P630" s="81"/>
      <c r="Q630" s="81"/>
    </row>
    <row r="631" spans="16:17">
      <c r="P631" s="81"/>
      <c r="Q631" s="81"/>
    </row>
    <row r="632" spans="16:17">
      <c r="P632" s="81"/>
      <c r="Q632" s="81"/>
    </row>
    <row r="633" spans="16:17">
      <c r="P633" s="81"/>
      <c r="Q633" s="81"/>
    </row>
    <row r="634" spans="16:17">
      <c r="P634" s="81"/>
      <c r="Q634" s="81"/>
    </row>
    <row r="635" spans="16:17">
      <c r="P635" s="81"/>
      <c r="Q635" s="81"/>
    </row>
    <row r="636" spans="16:17">
      <c r="P636" s="81"/>
      <c r="Q636" s="81"/>
    </row>
    <row r="637" spans="16:17">
      <c r="P637" s="81"/>
      <c r="Q637" s="81"/>
    </row>
    <row r="638" spans="16:17">
      <c r="P638" s="81"/>
      <c r="Q638" s="81"/>
    </row>
    <row r="639" spans="16:17">
      <c r="P639" s="81"/>
      <c r="Q639" s="81"/>
    </row>
    <row r="640" spans="16:17">
      <c r="P640" s="81"/>
      <c r="Q640" s="81"/>
    </row>
    <row r="641" spans="16:17">
      <c r="P641" s="81"/>
      <c r="Q641" s="81"/>
    </row>
    <row r="642" spans="16:17">
      <c r="P642" s="81"/>
      <c r="Q642" s="81"/>
    </row>
    <row r="643" spans="16:17">
      <c r="P643" s="81"/>
      <c r="Q643" s="81"/>
    </row>
    <row r="644" spans="16:17">
      <c r="P644" s="81"/>
      <c r="Q644" s="81"/>
    </row>
    <row r="645" spans="16:17">
      <c r="P645" s="81"/>
      <c r="Q645" s="81"/>
    </row>
    <row r="646" spans="16:17">
      <c r="P646" s="81"/>
      <c r="Q646" s="81"/>
    </row>
    <row r="647" spans="16:17">
      <c r="P647" s="81"/>
      <c r="Q647" s="81"/>
    </row>
    <row r="648" spans="16:17">
      <c r="P648" s="81"/>
      <c r="Q648" s="81"/>
    </row>
    <row r="649" spans="16:17">
      <c r="P649" s="81"/>
      <c r="Q649" s="81"/>
    </row>
    <row r="650" spans="16:17">
      <c r="P650" s="81"/>
      <c r="Q650" s="81"/>
    </row>
    <row r="651" spans="16:17">
      <c r="P651" s="81"/>
      <c r="Q651" s="81"/>
    </row>
    <row r="652" spans="16:17">
      <c r="P652" s="81"/>
      <c r="Q652" s="81"/>
    </row>
    <row r="653" spans="16:17">
      <c r="P653" s="81"/>
      <c r="Q653" s="81"/>
    </row>
    <row r="654" spans="16:17">
      <c r="P654" s="81"/>
      <c r="Q654" s="81"/>
    </row>
    <row r="655" spans="16:17">
      <c r="P655" s="81"/>
      <c r="Q655" s="81"/>
    </row>
    <row r="656" spans="16:17">
      <c r="P656" s="81"/>
      <c r="Q656" s="81"/>
    </row>
    <row r="657" spans="16:17">
      <c r="P657" s="81"/>
      <c r="Q657" s="81"/>
    </row>
    <row r="658" spans="16:17">
      <c r="P658" s="81"/>
      <c r="Q658" s="81"/>
    </row>
    <row r="659" spans="16:17">
      <c r="P659" s="81"/>
      <c r="Q659" s="81"/>
    </row>
    <row r="660" spans="16:17">
      <c r="P660" s="81"/>
      <c r="Q660" s="81"/>
    </row>
    <row r="661" spans="16:17">
      <c r="P661" s="81"/>
      <c r="Q661" s="81"/>
    </row>
    <row r="662" spans="16:17">
      <c r="P662" s="81"/>
      <c r="Q662" s="81"/>
    </row>
    <row r="663" spans="16:17">
      <c r="P663" s="81"/>
      <c r="Q663" s="81"/>
    </row>
    <row r="664" spans="16:17">
      <c r="P664" s="81"/>
      <c r="Q664" s="81"/>
    </row>
    <row r="665" spans="16:17">
      <c r="P665" s="81"/>
      <c r="Q665" s="81"/>
    </row>
    <row r="666" spans="16:17">
      <c r="P666" s="81"/>
      <c r="Q666" s="81"/>
    </row>
    <row r="667" spans="16:17">
      <c r="P667" s="81"/>
      <c r="Q667" s="81"/>
    </row>
    <row r="668" spans="16:17">
      <c r="P668" s="81"/>
      <c r="Q668" s="81"/>
    </row>
    <row r="669" spans="16:17">
      <c r="P669" s="81"/>
      <c r="Q669" s="81"/>
    </row>
    <row r="670" spans="16:17">
      <c r="P670" s="81"/>
      <c r="Q670" s="81"/>
    </row>
    <row r="671" spans="16:17">
      <c r="P671" s="81"/>
      <c r="Q671" s="81"/>
    </row>
    <row r="672" spans="16:17">
      <c r="P672" s="81"/>
      <c r="Q672" s="81"/>
    </row>
    <row r="673" spans="16:17">
      <c r="P673" s="81"/>
      <c r="Q673" s="81"/>
    </row>
    <row r="674" spans="16:17">
      <c r="P674" s="81"/>
      <c r="Q674" s="81"/>
    </row>
    <row r="675" spans="16:17">
      <c r="P675" s="81"/>
      <c r="Q675" s="81"/>
    </row>
    <row r="676" spans="16:17">
      <c r="P676" s="81"/>
      <c r="Q676" s="81"/>
    </row>
    <row r="677" spans="16:17">
      <c r="P677" s="81"/>
      <c r="Q677" s="81"/>
    </row>
    <row r="678" spans="16:17">
      <c r="P678" s="81"/>
      <c r="Q678" s="81"/>
    </row>
    <row r="679" spans="16:17">
      <c r="P679" s="81"/>
      <c r="Q679" s="81"/>
    </row>
    <row r="680" spans="16:17">
      <c r="P680" s="81"/>
      <c r="Q680" s="81"/>
    </row>
    <row r="681" spans="16:17">
      <c r="P681" s="81"/>
      <c r="Q681" s="81"/>
    </row>
    <row r="682" spans="16:17">
      <c r="P682" s="81"/>
      <c r="Q682" s="81"/>
    </row>
    <row r="683" spans="16:17">
      <c r="P683" s="81"/>
      <c r="Q683" s="81"/>
    </row>
    <row r="684" spans="16:17">
      <c r="P684" s="81"/>
      <c r="Q684" s="81"/>
    </row>
    <row r="685" spans="16:17">
      <c r="P685" s="81"/>
      <c r="Q685" s="81"/>
    </row>
    <row r="686" spans="16:17">
      <c r="P686" s="81"/>
      <c r="Q686" s="81"/>
    </row>
  </sheetData>
  <mergeCells count="8">
    <mergeCell ref="O4:O5"/>
    <mergeCell ref="P4:Q5"/>
    <mergeCell ref="B4:F5"/>
    <mergeCell ref="G4:G5"/>
    <mergeCell ref="H4:H5"/>
    <mergeCell ref="I4:I5"/>
    <mergeCell ref="J4:M4"/>
    <mergeCell ref="N4:N5"/>
  </mergeCells>
  <phoneticPr fontId="1"/>
  <dataValidations count="5">
    <dataValidation type="list" imeMode="hiragana" allowBlank="1" sqref="H6:H485" xr:uid="{00000000-0002-0000-0200-000000000000}">
      <formula1>単位</formula1>
    </dataValidation>
    <dataValidation imeMode="off" allowBlank="1" showInputMessage="1" showErrorMessage="1" sqref="I6:O485" xr:uid="{00000000-0002-0000-0200-000001000000}"/>
    <dataValidation imeMode="hiragana" allowBlank="1" showInputMessage="1" sqref="J5:M5" xr:uid="{00000000-0002-0000-0200-000002000000}"/>
    <dataValidation imeMode="halfAlpha" allowBlank="1" showInputMessage="1" showErrorMessage="1" sqref="I1:O4 I486:O65802" xr:uid="{00000000-0002-0000-0200-000003000000}"/>
    <dataValidation imeMode="hiragana" allowBlank="1" showInputMessage="1" showErrorMessage="1" sqref="C1:G3 H1:H4 B1:B4 Q1:Q3 P1:P4 C486:H65802 D226 P6:Q65802 B6:B65802" xr:uid="{00000000-0002-0000-0200-000004000000}"/>
  </dataValidations>
  <printOptions horizontalCentered="1" verticalCentered="1"/>
  <pageMargins left="0.70866141732283472" right="0.31496062992125984" top="0.35433070866141736" bottom="0.35433070866141736" header="0.31496062992125984" footer="0.31496062992125984"/>
  <pageSetup paperSize="9" scale="80" orientation="landscape" horizontalDpi="4294967293" verticalDpi="0" r:id="rId1"/>
  <headerFooter>
    <oddFooter>&amp;C&amp;14&amp;P</oddFooter>
  </headerFooter>
  <rowBreaks count="16" manualBreakCount="16">
    <brk id="35" max="16383" man="1"/>
    <brk id="65" max="16383" man="1"/>
    <brk id="95" max="16383" man="1"/>
    <brk id="125" max="16383" man="1"/>
    <brk id="155" max="16383" man="1"/>
    <brk id="185" max="16383" man="1"/>
    <brk id="215" max="16383" man="1"/>
    <brk id="245" max="16383" man="1"/>
    <brk id="275" max="16383" man="1"/>
    <brk id="305" max="16383" man="1"/>
    <brk id="335" max="16383" man="1"/>
    <brk id="365" max="16383" man="1"/>
    <brk id="395" max="16383" man="1"/>
    <brk id="425" max="16383" man="1"/>
    <brk id="455" max="16383" man="1"/>
    <brk id="48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1:O40"/>
  <sheetViews>
    <sheetView workbookViewId="0">
      <selection activeCell="J46" sqref="J46"/>
    </sheetView>
  </sheetViews>
  <sheetFormatPr defaultRowHeight="13.5"/>
  <cols>
    <col min="1" max="1" width="1.125" customWidth="1"/>
    <col min="2" max="2" width="5" customWidth="1"/>
    <col min="3" max="3" width="22.625" customWidth="1"/>
    <col min="4" max="4" width="17.125" customWidth="1"/>
    <col min="6" max="6" width="5.375" customWidth="1"/>
    <col min="7" max="7" width="9.125" customWidth="1"/>
    <col min="8" max="8" width="12.25" customWidth="1"/>
    <col min="9" max="9" width="5" customWidth="1"/>
    <col min="10" max="10" width="22.625" customWidth="1"/>
    <col min="11" max="11" width="17.125" customWidth="1"/>
    <col min="13" max="13" width="5.375" customWidth="1"/>
    <col min="14" max="14" width="9.125" customWidth="1"/>
    <col min="15" max="15" width="12.25" customWidth="1"/>
  </cols>
  <sheetData>
    <row r="1" spans="2:15" ht="33">
      <c r="B1" s="221" t="s">
        <v>37</v>
      </c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</row>
    <row r="2" spans="2:15" ht="13.5" customHeight="1">
      <c r="B2" s="136"/>
      <c r="C2" s="137"/>
      <c r="D2" s="137"/>
      <c r="E2" s="138"/>
      <c r="F2" s="139"/>
      <c r="G2" s="140"/>
      <c r="H2" s="140"/>
      <c r="I2" s="136"/>
      <c r="J2" s="137"/>
      <c r="K2" s="137"/>
      <c r="L2" s="141"/>
      <c r="M2" s="139"/>
      <c r="N2" s="142"/>
      <c r="O2" s="142"/>
    </row>
    <row r="3" spans="2:15" ht="15.95" customHeight="1">
      <c r="B3" s="143" t="s">
        <v>38</v>
      </c>
      <c r="C3" s="143" t="s">
        <v>39</v>
      </c>
      <c r="D3" s="143" t="s">
        <v>40</v>
      </c>
      <c r="E3" s="144" t="s">
        <v>41</v>
      </c>
      <c r="F3" s="145" t="s">
        <v>42</v>
      </c>
      <c r="G3" s="146" t="s">
        <v>43</v>
      </c>
      <c r="H3" s="146" t="s">
        <v>44</v>
      </c>
      <c r="I3" s="143" t="s">
        <v>38</v>
      </c>
      <c r="J3" s="143" t="s">
        <v>39</v>
      </c>
      <c r="K3" s="143" t="s">
        <v>40</v>
      </c>
      <c r="L3" s="147" t="s">
        <v>41</v>
      </c>
      <c r="M3" s="145" t="s">
        <v>42</v>
      </c>
      <c r="N3" s="146" t="s">
        <v>43</v>
      </c>
      <c r="O3" s="146" t="s">
        <v>44</v>
      </c>
    </row>
    <row r="4" spans="2:15" ht="15.95" customHeight="1">
      <c r="B4" s="148" t="s">
        <v>45</v>
      </c>
      <c r="C4" s="149" t="s">
        <v>46</v>
      </c>
      <c r="D4" s="149" t="s">
        <v>47</v>
      </c>
      <c r="E4" s="150" t="s">
        <v>47</v>
      </c>
      <c r="F4" s="151" t="s">
        <v>47</v>
      </c>
      <c r="G4" s="152" t="s">
        <v>47</v>
      </c>
      <c r="H4" s="152">
        <f>SUM(H5:H7)</f>
        <v>0</v>
      </c>
      <c r="I4" s="148" t="s">
        <v>48</v>
      </c>
      <c r="J4" s="149" t="s">
        <v>49</v>
      </c>
      <c r="K4" s="149" t="s">
        <v>47</v>
      </c>
      <c r="L4" s="153" t="s">
        <v>47</v>
      </c>
      <c r="M4" s="154" t="s">
        <v>47</v>
      </c>
      <c r="N4" s="152" t="s">
        <v>47</v>
      </c>
      <c r="O4" s="152"/>
    </row>
    <row r="5" spans="2:15" ht="15.95" customHeight="1">
      <c r="B5" s="155"/>
      <c r="C5" s="156" t="s">
        <v>50</v>
      </c>
      <c r="D5" s="156" t="s">
        <v>47</v>
      </c>
      <c r="E5" s="157" t="s">
        <v>47</v>
      </c>
      <c r="F5" s="158" t="s">
        <v>47</v>
      </c>
      <c r="G5" s="159" t="s">
        <v>47</v>
      </c>
      <c r="H5" s="159"/>
      <c r="I5" s="155"/>
      <c r="J5" s="156" t="s">
        <v>51</v>
      </c>
      <c r="K5" s="156" t="s">
        <v>47</v>
      </c>
      <c r="L5" s="160">
        <v>1</v>
      </c>
      <c r="M5" s="161" t="s">
        <v>52</v>
      </c>
      <c r="N5" s="159" t="s">
        <v>47</v>
      </c>
      <c r="O5" s="159"/>
    </row>
    <row r="6" spans="2:15" ht="15.95" customHeight="1">
      <c r="B6" s="155"/>
      <c r="C6" s="156" t="s">
        <v>53</v>
      </c>
      <c r="D6" s="156" t="s">
        <v>47</v>
      </c>
      <c r="E6" s="157" t="s">
        <v>47</v>
      </c>
      <c r="F6" s="158" t="s">
        <v>47</v>
      </c>
      <c r="G6" s="159" t="s">
        <v>47</v>
      </c>
      <c r="H6" s="159"/>
      <c r="I6" s="155"/>
      <c r="J6" s="156" t="s">
        <v>54</v>
      </c>
      <c r="K6" s="156" t="s">
        <v>47</v>
      </c>
      <c r="L6" s="160" t="s">
        <v>47</v>
      </c>
      <c r="M6" s="161" t="s">
        <v>47</v>
      </c>
      <c r="N6" s="159" t="s">
        <v>47</v>
      </c>
      <c r="O6" s="159"/>
    </row>
    <row r="7" spans="2:15" ht="15.95" customHeight="1">
      <c r="B7" s="155"/>
      <c r="C7" s="156" t="s">
        <v>55</v>
      </c>
      <c r="D7" s="156" t="s">
        <v>47</v>
      </c>
      <c r="E7" s="157" t="s">
        <v>47</v>
      </c>
      <c r="F7" s="158" t="s">
        <v>47</v>
      </c>
      <c r="G7" s="159" t="s">
        <v>47</v>
      </c>
      <c r="H7" s="159"/>
      <c r="I7" s="155"/>
      <c r="J7" s="156" t="s">
        <v>56</v>
      </c>
      <c r="K7" s="156" t="s">
        <v>47</v>
      </c>
      <c r="L7" s="160">
        <v>1</v>
      </c>
      <c r="M7" s="161" t="s">
        <v>52</v>
      </c>
      <c r="N7" s="159" t="s">
        <v>47</v>
      </c>
      <c r="O7" s="159"/>
    </row>
    <row r="8" spans="2:15" ht="15.95" customHeight="1">
      <c r="B8" s="155" t="s">
        <v>57</v>
      </c>
      <c r="C8" s="156" t="s">
        <v>58</v>
      </c>
      <c r="D8" s="156" t="s">
        <v>47</v>
      </c>
      <c r="E8" s="157" t="s">
        <v>47</v>
      </c>
      <c r="F8" s="158" t="s">
        <v>47</v>
      </c>
      <c r="G8" s="159" t="s">
        <v>47</v>
      </c>
      <c r="H8" s="159">
        <v>0</v>
      </c>
      <c r="I8" s="155" t="s">
        <v>59</v>
      </c>
      <c r="J8" s="156" t="s">
        <v>60</v>
      </c>
      <c r="K8" s="156" t="s">
        <v>47</v>
      </c>
      <c r="L8" s="160"/>
      <c r="M8" s="161" t="s">
        <v>47</v>
      </c>
      <c r="N8" s="159" t="s">
        <v>47</v>
      </c>
      <c r="O8" s="159">
        <f>SUM(O9:O12)</f>
        <v>0</v>
      </c>
    </row>
    <row r="9" spans="2:15" ht="15.95" customHeight="1">
      <c r="B9" s="155" t="s">
        <v>61</v>
      </c>
      <c r="C9" s="156" t="s">
        <v>62</v>
      </c>
      <c r="D9" s="156" t="s">
        <v>47</v>
      </c>
      <c r="E9" s="157" t="s">
        <v>47</v>
      </c>
      <c r="F9" s="158" t="s">
        <v>47</v>
      </c>
      <c r="G9" s="159" t="s">
        <v>47</v>
      </c>
      <c r="H9" s="159">
        <f>SUM(H10:H13)</f>
        <v>0</v>
      </c>
      <c r="I9" s="155"/>
      <c r="J9" s="156" t="s">
        <v>63</v>
      </c>
      <c r="K9" s="156" t="s">
        <v>47</v>
      </c>
      <c r="L9" s="160" t="s">
        <v>47</v>
      </c>
      <c r="M9" s="161"/>
      <c r="N9" s="159" t="s">
        <v>47</v>
      </c>
      <c r="O9" s="159"/>
    </row>
    <row r="10" spans="2:15" ht="15.95" customHeight="1">
      <c r="B10" s="155"/>
      <c r="C10" s="156" t="s">
        <v>64</v>
      </c>
      <c r="D10" s="156" t="s">
        <v>47</v>
      </c>
      <c r="E10" s="157" t="s">
        <v>47</v>
      </c>
      <c r="F10" s="158" t="s">
        <v>47</v>
      </c>
      <c r="G10" s="159" t="s">
        <v>47</v>
      </c>
      <c r="H10" s="159"/>
      <c r="I10" s="155"/>
      <c r="J10" s="156" t="s">
        <v>65</v>
      </c>
      <c r="K10" s="156" t="s">
        <v>47</v>
      </c>
      <c r="L10" s="160" t="s">
        <v>47</v>
      </c>
      <c r="M10" s="161" t="s">
        <v>47</v>
      </c>
      <c r="N10" s="159" t="s">
        <v>47</v>
      </c>
      <c r="O10" s="159"/>
    </row>
    <row r="11" spans="2:15" ht="15.95" customHeight="1">
      <c r="B11" s="155"/>
      <c r="C11" s="156" t="s">
        <v>66</v>
      </c>
      <c r="D11" s="156" t="s">
        <v>47</v>
      </c>
      <c r="E11" s="157" t="s">
        <v>47</v>
      </c>
      <c r="F11" s="158" t="s">
        <v>47</v>
      </c>
      <c r="G11" s="159" t="s">
        <v>47</v>
      </c>
      <c r="H11" s="159"/>
      <c r="I11" s="155"/>
      <c r="J11" s="156" t="s">
        <v>67</v>
      </c>
      <c r="K11" s="156" t="s">
        <v>47</v>
      </c>
      <c r="L11" s="160" t="s">
        <v>47</v>
      </c>
      <c r="M11" s="161" t="s">
        <v>47</v>
      </c>
      <c r="N11" s="159" t="s">
        <v>47</v>
      </c>
      <c r="O11" s="159"/>
    </row>
    <row r="12" spans="2:15" ht="15.95" customHeight="1">
      <c r="B12" s="155"/>
      <c r="C12" s="156" t="s">
        <v>68</v>
      </c>
      <c r="D12" s="156" t="s">
        <v>47</v>
      </c>
      <c r="E12" s="157"/>
      <c r="F12" s="158"/>
      <c r="G12" s="159"/>
      <c r="H12" s="159"/>
      <c r="I12" s="155"/>
      <c r="J12" s="156" t="s">
        <v>69</v>
      </c>
      <c r="K12" s="156" t="s">
        <v>47</v>
      </c>
      <c r="L12" s="160" t="s">
        <v>47</v>
      </c>
      <c r="M12" s="161" t="s">
        <v>47</v>
      </c>
      <c r="N12" s="159" t="s">
        <v>47</v>
      </c>
      <c r="O12" s="159"/>
    </row>
    <row r="13" spans="2:15" ht="15.95" customHeight="1">
      <c r="B13" s="155"/>
      <c r="C13" s="156" t="s">
        <v>70</v>
      </c>
      <c r="D13" s="156" t="s">
        <v>47</v>
      </c>
      <c r="E13" s="157"/>
      <c r="F13" s="158"/>
      <c r="G13" s="159"/>
      <c r="H13" s="159"/>
      <c r="I13" s="155" t="s">
        <v>71</v>
      </c>
      <c r="J13" s="156" t="s">
        <v>72</v>
      </c>
      <c r="K13" s="156" t="s">
        <v>47</v>
      </c>
      <c r="L13" s="160" t="s">
        <v>47</v>
      </c>
      <c r="M13" s="161" t="s">
        <v>47</v>
      </c>
      <c r="N13" s="159" t="s">
        <v>47</v>
      </c>
      <c r="O13" s="159">
        <f>SUM(O14:O17)</f>
        <v>0</v>
      </c>
    </row>
    <row r="14" spans="2:15" ht="15.95" customHeight="1">
      <c r="B14" s="155" t="s">
        <v>73</v>
      </c>
      <c r="C14" s="156" t="s">
        <v>74</v>
      </c>
      <c r="D14" s="156" t="s">
        <v>47</v>
      </c>
      <c r="E14" s="157"/>
      <c r="F14" s="158"/>
      <c r="G14" s="159"/>
      <c r="H14" s="159"/>
      <c r="I14" s="155"/>
      <c r="J14" s="156" t="s">
        <v>75</v>
      </c>
      <c r="K14" s="156" t="s">
        <v>47</v>
      </c>
      <c r="L14" s="160" t="s">
        <v>47</v>
      </c>
      <c r="M14" s="161" t="s">
        <v>47</v>
      </c>
      <c r="N14" s="159" t="s">
        <v>47</v>
      </c>
      <c r="O14" s="159"/>
    </row>
    <row r="15" spans="2:15" ht="15.95" customHeight="1">
      <c r="B15" s="155"/>
      <c r="C15" s="156" t="s">
        <v>76</v>
      </c>
      <c r="D15" s="156" t="s">
        <v>47</v>
      </c>
      <c r="E15" s="157"/>
      <c r="F15" s="158"/>
      <c r="G15" s="159"/>
      <c r="H15" s="159"/>
      <c r="I15" s="155"/>
      <c r="J15" s="156" t="s">
        <v>77</v>
      </c>
      <c r="K15" s="156" t="s">
        <v>47</v>
      </c>
      <c r="L15" s="160" t="s">
        <v>47</v>
      </c>
      <c r="M15" s="161" t="s">
        <v>47</v>
      </c>
      <c r="N15" s="159" t="s">
        <v>47</v>
      </c>
      <c r="O15" s="159"/>
    </row>
    <row r="16" spans="2:15" ht="15.95" customHeight="1">
      <c r="B16" s="155"/>
      <c r="C16" s="156" t="s">
        <v>78</v>
      </c>
      <c r="D16" s="156" t="s">
        <v>47</v>
      </c>
      <c r="E16" s="157"/>
      <c r="F16" s="158"/>
      <c r="G16" s="159"/>
      <c r="H16" s="159"/>
      <c r="I16" s="155"/>
      <c r="J16" s="156" t="s">
        <v>79</v>
      </c>
      <c r="K16" s="156" t="s">
        <v>47</v>
      </c>
      <c r="L16" s="160" t="s">
        <v>47</v>
      </c>
      <c r="M16" s="161" t="s">
        <v>47</v>
      </c>
      <c r="N16" s="159" t="s">
        <v>47</v>
      </c>
      <c r="O16" s="159"/>
    </row>
    <row r="17" spans="2:15" ht="15.95" customHeight="1">
      <c r="B17" s="155"/>
      <c r="C17" s="156" t="s">
        <v>80</v>
      </c>
      <c r="D17" s="156" t="s">
        <v>47</v>
      </c>
      <c r="E17" s="157"/>
      <c r="F17" s="158"/>
      <c r="G17" s="159"/>
      <c r="H17" s="159"/>
      <c r="I17" s="155"/>
      <c r="J17" s="156" t="s">
        <v>81</v>
      </c>
      <c r="K17" s="156" t="s">
        <v>47</v>
      </c>
      <c r="L17" s="160"/>
      <c r="M17" s="161"/>
      <c r="N17" s="159"/>
      <c r="O17" s="159"/>
    </row>
    <row r="18" spans="2:15" ht="15.95" customHeight="1">
      <c r="B18" s="155" t="s">
        <v>82</v>
      </c>
      <c r="C18" s="156" t="s">
        <v>83</v>
      </c>
      <c r="D18" s="156" t="s">
        <v>47</v>
      </c>
      <c r="E18" s="157"/>
      <c r="F18" s="158"/>
      <c r="G18" s="159"/>
      <c r="H18" s="159"/>
      <c r="I18" s="155" t="s">
        <v>84</v>
      </c>
      <c r="J18" s="156" t="s">
        <v>85</v>
      </c>
      <c r="K18" s="156" t="s">
        <v>47</v>
      </c>
      <c r="L18" s="160"/>
      <c r="M18" s="161"/>
      <c r="N18" s="159"/>
      <c r="O18" s="159">
        <f>SUM(O19:O24)</f>
        <v>0</v>
      </c>
    </row>
    <row r="19" spans="2:15" ht="15.95" customHeight="1">
      <c r="B19" s="155"/>
      <c r="C19" s="156" t="s">
        <v>86</v>
      </c>
      <c r="D19" s="156" t="s">
        <v>47</v>
      </c>
      <c r="E19" s="157"/>
      <c r="F19" s="158"/>
      <c r="G19" s="159"/>
      <c r="H19" s="159"/>
      <c r="I19" s="155"/>
      <c r="J19" s="156" t="s">
        <v>87</v>
      </c>
      <c r="K19" s="156" t="s">
        <v>47</v>
      </c>
      <c r="L19" s="160"/>
      <c r="M19" s="161"/>
      <c r="N19" s="159"/>
      <c r="O19" s="159">
        <f>L19*N19</f>
        <v>0</v>
      </c>
    </row>
    <row r="20" spans="2:15" ht="15.95" customHeight="1">
      <c r="B20" s="155"/>
      <c r="C20" s="156" t="s">
        <v>88</v>
      </c>
      <c r="D20" s="156" t="s">
        <v>47</v>
      </c>
      <c r="E20" s="157"/>
      <c r="F20" s="158"/>
      <c r="G20" s="159"/>
      <c r="H20" s="159"/>
      <c r="I20" s="155"/>
      <c r="J20" s="156" t="s">
        <v>89</v>
      </c>
      <c r="K20" s="156" t="s">
        <v>47</v>
      </c>
      <c r="L20" s="160"/>
      <c r="M20" s="161"/>
      <c r="N20" s="159"/>
      <c r="O20" s="159"/>
    </row>
    <row r="21" spans="2:15" ht="15.95" customHeight="1">
      <c r="B21" s="155" t="s">
        <v>90</v>
      </c>
      <c r="C21" s="156" t="s">
        <v>91</v>
      </c>
      <c r="D21" s="156" t="s">
        <v>47</v>
      </c>
      <c r="E21" s="157"/>
      <c r="F21" s="158"/>
      <c r="G21" s="159"/>
      <c r="H21" s="159"/>
      <c r="I21" s="155"/>
      <c r="J21" s="156" t="s">
        <v>92</v>
      </c>
      <c r="K21" s="156" t="s">
        <v>47</v>
      </c>
      <c r="L21" s="160"/>
      <c r="M21" s="161"/>
      <c r="N21" s="159"/>
      <c r="O21" s="159">
        <f>L21*N21</f>
        <v>0</v>
      </c>
    </row>
    <row r="22" spans="2:15" ht="15.95" customHeight="1">
      <c r="B22" s="155"/>
      <c r="C22" s="156" t="s">
        <v>93</v>
      </c>
      <c r="D22" s="156" t="s">
        <v>47</v>
      </c>
      <c r="E22" s="157"/>
      <c r="F22" s="158"/>
      <c r="G22" s="159"/>
      <c r="H22" s="159"/>
      <c r="I22" s="155"/>
      <c r="J22" s="156" t="s">
        <v>94</v>
      </c>
      <c r="K22" s="156" t="s">
        <v>47</v>
      </c>
      <c r="L22" s="160"/>
      <c r="M22" s="161"/>
      <c r="N22" s="159"/>
      <c r="O22" s="159">
        <f>L22*N22</f>
        <v>0</v>
      </c>
    </row>
    <row r="23" spans="2:15" ht="15.95" customHeight="1">
      <c r="B23" s="155"/>
      <c r="C23" s="156" t="s">
        <v>95</v>
      </c>
      <c r="D23" s="156" t="s">
        <v>47</v>
      </c>
      <c r="E23" s="157"/>
      <c r="F23" s="158"/>
      <c r="G23" s="159"/>
      <c r="H23" s="159"/>
      <c r="I23" s="155"/>
      <c r="J23" s="156" t="s">
        <v>96</v>
      </c>
      <c r="K23" s="156" t="s">
        <v>47</v>
      </c>
      <c r="L23" s="160"/>
      <c r="M23" s="161"/>
      <c r="N23" s="159"/>
      <c r="O23" s="159">
        <f>L23*N23</f>
        <v>0</v>
      </c>
    </row>
    <row r="24" spans="2:15" ht="15.95" customHeight="1">
      <c r="B24" s="155"/>
      <c r="C24" s="156" t="s">
        <v>97</v>
      </c>
      <c r="D24" s="156" t="s">
        <v>47</v>
      </c>
      <c r="E24" s="157"/>
      <c r="F24" s="158"/>
      <c r="G24" s="159"/>
      <c r="H24" s="159"/>
      <c r="I24" s="155"/>
      <c r="J24" s="156" t="s">
        <v>98</v>
      </c>
      <c r="K24" s="156" t="s">
        <v>47</v>
      </c>
      <c r="L24" s="160"/>
      <c r="M24" s="161"/>
      <c r="N24" s="159"/>
      <c r="O24" s="159">
        <f>L24*N24</f>
        <v>0</v>
      </c>
    </row>
    <row r="25" spans="2:15" ht="15.95" customHeight="1">
      <c r="B25" s="155" t="s">
        <v>99</v>
      </c>
      <c r="C25" s="156" t="s">
        <v>100</v>
      </c>
      <c r="D25" s="156" t="s">
        <v>47</v>
      </c>
      <c r="E25" s="157"/>
      <c r="F25" s="158"/>
      <c r="G25" s="159"/>
      <c r="H25" s="159">
        <f>H26+H34</f>
        <v>0</v>
      </c>
      <c r="I25" s="155" t="s">
        <v>101</v>
      </c>
      <c r="J25" s="156" t="s">
        <v>102</v>
      </c>
      <c r="K25" s="156" t="s">
        <v>47</v>
      </c>
      <c r="L25" s="160"/>
      <c r="M25" s="161"/>
      <c r="N25" s="159"/>
      <c r="O25" s="159">
        <f>O26+O27</f>
        <v>0</v>
      </c>
    </row>
    <row r="26" spans="2:15" ht="15.95" customHeight="1">
      <c r="B26" s="155"/>
      <c r="C26" s="156" t="s">
        <v>103</v>
      </c>
      <c r="D26" s="156" t="s">
        <v>47</v>
      </c>
      <c r="E26" s="157"/>
      <c r="F26" s="158"/>
      <c r="G26" s="159"/>
      <c r="H26" s="159">
        <f>SUM(H27:H32)</f>
        <v>0</v>
      </c>
      <c r="I26" s="155"/>
      <c r="J26" s="156" t="s">
        <v>104</v>
      </c>
      <c r="K26" s="156" t="s">
        <v>47</v>
      </c>
      <c r="L26" s="160"/>
      <c r="M26" s="161"/>
      <c r="N26" s="159"/>
      <c r="O26" s="159"/>
    </row>
    <row r="27" spans="2:15" ht="15.95" customHeight="1">
      <c r="B27" s="155"/>
      <c r="C27" s="156" t="s">
        <v>105</v>
      </c>
      <c r="D27" s="156" t="s">
        <v>47</v>
      </c>
      <c r="E27" s="157"/>
      <c r="F27" s="158"/>
      <c r="G27" s="159"/>
      <c r="H27" s="159"/>
      <c r="I27" s="155"/>
      <c r="J27" s="156" t="s">
        <v>106</v>
      </c>
      <c r="K27" s="156" t="s">
        <v>47</v>
      </c>
      <c r="L27" s="160"/>
      <c r="M27" s="161"/>
      <c r="N27" s="159"/>
      <c r="O27" s="159"/>
    </row>
    <row r="28" spans="2:15" ht="15.95" customHeight="1">
      <c r="B28" s="155"/>
      <c r="C28" s="156" t="s">
        <v>107</v>
      </c>
      <c r="D28" s="156" t="s">
        <v>47</v>
      </c>
      <c r="E28" s="157"/>
      <c r="F28" s="158"/>
      <c r="G28" s="159"/>
      <c r="H28" s="159"/>
      <c r="I28" s="155" t="s">
        <v>108</v>
      </c>
      <c r="J28" s="156" t="s">
        <v>109</v>
      </c>
      <c r="K28" s="156" t="s">
        <v>47</v>
      </c>
      <c r="L28" s="160"/>
      <c r="M28" s="161"/>
      <c r="N28" s="159"/>
      <c r="O28" s="159">
        <f>O29+O30</f>
        <v>0</v>
      </c>
    </row>
    <row r="29" spans="2:15" ht="15.95" customHeight="1">
      <c r="B29" s="155"/>
      <c r="C29" s="156" t="s">
        <v>110</v>
      </c>
      <c r="D29" s="156" t="s">
        <v>47</v>
      </c>
      <c r="E29" s="157"/>
      <c r="F29" s="158"/>
      <c r="G29" s="159"/>
      <c r="H29" s="159"/>
      <c r="I29" s="155"/>
      <c r="J29" s="156" t="s">
        <v>111</v>
      </c>
      <c r="K29" s="156" t="s">
        <v>47</v>
      </c>
      <c r="L29" s="160"/>
      <c r="M29" s="161"/>
      <c r="N29" s="159"/>
      <c r="O29" s="159"/>
    </row>
    <row r="30" spans="2:15" ht="15.95" customHeight="1">
      <c r="B30" s="155"/>
      <c r="C30" s="156" t="s">
        <v>112</v>
      </c>
      <c r="D30" s="156" t="s">
        <v>47</v>
      </c>
      <c r="E30" s="157"/>
      <c r="F30" s="158"/>
      <c r="G30" s="159"/>
      <c r="H30" s="159"/>
      <c r="I30" s="155"/>
      <c r="J30" s="156" t="s">
        <v>113</v>
      </c>
      <c r="K30" s="156" t="s">
        <v>47</v>
      </c>
      <c r="L30" s="160"/>
      <c r="M30" s="161"/>
      <c r="N30" s="159"/>
      <c r="O30" s="159"/>
    </row>
    <row r="31" spans="2:15" ht="15.95" customHeight="1">
      <c r="B31" s="155"/>
      <c r="C31" s="156" t="s">
        <v>114</v>
      </c>
      <c r="D31" s="156" t="s">
        <v>47</v>
      </c>
      <c r="E31" s="157"/>
      <c r="F31" s="158"/>
      <c r="G31" s="159"/>
      <c r="H31" s="159"/>
      <c r="I31" s="155" t="s">
        <v>115</v>
      </c>
      <c r="J31" s="156" t="s">
        <v>116</v>
      </c>
      <c r="K31" s="156" t="s">
        <v>47</v>
      </c>
      <c r="L31" s="160"/>
      <c r="M31" s="161"/>
      <c r="N31" s="159"/>
      <c r="O31" s="159">
        <f>O32+O33</f>
        <v>0</v>
      </c>
    </row>
    <row r="32" spans="2:15" ht="15.95" customHeight="1">
      <c r="B32" s="155"/>
      <c r="C32" s="156" t="s">
        <v>117</v>
      </c>
      <c r="D32" s="156" t="s">
        <v>47</v>
      </c>
      <c r="E32" s="157"/>
      <c r="F32" s="158"/>
      <c r="G32" s="159"/>
      <c r="H32" s="159"/>
      <c r="I32" s="155"/>
      <c r="J32" s="156" t="s">
        <v>118</v>
      </c>
      <c r="K32" s="156" t="s">
        <v>47</v>
      </c>
      <c r="L32" s="160"/>
      <c r="M32" s="161"/>
      <c r="N32" s="159"/>
      <c r="O32" s="159"/>
    </row>
    <row r="33" spans="2:15" ht="15.95" customHeight="1">
      <c r="B33" s="155"/>
      <c r="C33" s="156"/>
      <c r="D33" s="156" t="s">
        <v>47</v>
      </c>
      <c r="E33" s="157"/>
      <c r="F33" s="158"/>
      <c r="G33" s="159"/>
      <c r="H33" s="159"/>
      <c r="I33" s="155"/>
      <c r="J33" s="156" t="s">
        <v>119</v>
      </c>
      <c r="K33" s="156" t="s">
        <v>47</v>
      </c>
      <c r="L33" s="160"/>
      <c r="M33" s="161"/>
      <c r="N33" s="159"/>
      <c r="O33" s="159"/>
    </row>
    <row r="34" spans="2:15" ht="15.95" customHeight="1">
      <c r="B34" s="155"/>
      <c r="C34" s="156" t="s">
        <v>120</v>
      </c>
      <c r="D34" s="156" t="s">
        <v>47</v>
      </c>
      <c r="E34" s="157"/>
      <c r="F34" s="158"/>
      <c r="G34" s="159"/>
      <c r="H34" s="159">
        <f>H35</f>
        <v>0</v>
      </c>
      <c r="I34" s="155" t="s">
        <v>121</v>
      </c>
      <c r="J34" s="156" t="s">
        <v>122</v>
      </c>
      <c r="K34" s="156" t="s">
        <v>47</v>
      </c>
      <c r="L34" s="160"/>
      <c r="M34" s="161"/>
      <c r="N34" s="159"/>
      <c r="O34" s="159">
        <f>O35</f>
        <v>0</v>
      </c>
    </row>
    <row r="35" spans="2:15" ht="15.95" customHeight="1">
      <c r="B35" s="155"/>
      <c r="C35" s="156" t="s">
        <v>123</v>
      </c>
      <c r="D35" s="156" t="s">
        <v>47</v>
      </c>
      <c r="E35" s="157"/>
      <c r="F35" s="158"/>
      <c r="G35" s="159"/>
      <c r="H35" s="159"/>
      <c r="I35" s="155"/>
      <c r="J35" s="156" t="s">
        <v>124</v>
      </c>
      <c r="K35" s="156" t="s">
        <v>47</v>
      </c>
      <c r="L35" s="160"/>
      <c r="M35" s="161"/>
      <c r="N35" s="159"/>
      <c r="O35" s="159"/>
    </row>
    <row r="36" spans="2:15" ht="15.95" customHeight="1">
      <c r="B36" s="155" t="s">
        <v>125</v>
      </c>
      <c r="C36" s="156" t="s">
        <v>126</v>
      </c>
      <c r="D36" s="156"/>
      <c r="E36" s="157"/>
      <c r="F36" s="158"/>
      <c r="G36" s="159"/>
      <c r="H36" s="159">
        <f>H37+H38</f>
        <v>0</v>
      </c>
      <c r="I36" s="155" t="s">
        <v>127</v>
      </c>
      <c r="J36" s="156" t="s">
        <v>128</v>
      </c>
      <c r="K36" s="156" t="s">
        <v>47</v>
      </c>
      <c r="L36" s="160"/>
      <c r="M36" s="161"/>
      <c r="N36" s="159"/>
      <c r="O36" s="159">
        <f>O37+O38</f>
        <v>0</v>
      </c>
    </row>
    <row r="37" spans="2:15" ht="15.95" customHeight="1">
      <c r="B37" s="155"/>
      <c r="C37" s="156"/>
      <c r="D37" s="156" t="s">
        <v>47</v>
      </c>
      <c r="E37" s="157"/>
      <c r="F37" s="158"/>
      <c r="G37" s="159"/>
      <c r="H37" s="159"/>
      <c r="I37" s="155"/>
      <c r="J37" s="156" t="s">
        <v>129</v>
      </c>
      <c r="K37" s="156" t="s">
        <v>47</v>
      </c>
      <c r="L37" s="160"/>
      <c r="M37" s="161"/>
      <c r="N37" s="159"/>
      <c r="O37" s="159"/>
    </row>
    <row r="38" spans="2:15" ht="15.95" customHeight="1">
      <c r="B38" s="155"/>
      <c r="C38" s="156"/>
      <c r="D38" s="156" t="s">
        <v>47</v>
      </c>
      <c r="E38" s="157" t="s">
        <v>47</v>
      </c>
      <c r="F38" s="158" t="s">
        <v>47</v>
      </c>
      <c r="G38" s="159" t="s">
        <v>47</v>
      </c>
      <c r="H38" s="159"/>
      <c r="I38" s="155"/>
      <c r="J38" s="156" t="s">
        <v>119</v>
      </c>
      <c r="K38" s="156" t="s">
        <v>47</v>
      </c>
      <c r="L38" s="160"/>
      <c r="M38" s="161"/>
      <c r="N38" s="159"/>
      <c r="O38" s="159">
        <f>L38*N38</f>
        <v>0</v>
      </c>
    </row>
    <row r="39" spans="2:15" ht="15.95" customHeight="1">
      <c r="B39" s="162"/>
      <c r="C39" s="163" t="s">
        <v>130</v>
      </c>
      <c r="D39" s="163" t="s">
        <v>47</v>
      </c>
      <c r="E39" s="164" t="s">
        <v>47</v>
      </c>
      <c r="F39" s="165" t="s">
        <v>47</v>
      </c>
      <c r="G39" s="166" t="s">
        <v>47</v>
      </c>
      <c r="H39" s="166">
        <f>H25+H21+H18+H14+H9+H8+H4+H36</f>
        <v>0</v>
      </c>
      <c r="I39" s="162"/>
      <c r="J39" s="163" t="s">
        <v>131</v>
      </c>
      <c r="K39" s="163" t="s">
        <v>47</v>
      </c>
      <c r="L39" s="167"/>
      <c r="M39" s="168"/>
      <c r="N39" s="166" t="s">
        <v>47</v>
      </c>
      <c r="O39" s="166">
        <f>O36+O34+O31+O28+O25+O18+O13+O8+O4</f>
        <v>0</v>
      </c>
    </row>
    <row r="40" spans="2:15" ht="15.95" customHeight="1">
      <c r="B40" s="169"/>
      <c r="C40" s="170"/>
      <c r="D40" s="170"/>
      <c r="E40" s="171"/>
      <c r="F40" s="172"/>
      <c r="G40" s="223">
        <f>表紙!$K$24</f>
        <v>0</v>
      </c>
      <c r="H40" s="224"/>
      <c r="I40" s="224"/>
      <c r="J40" s="224"/>
      <c r="K40" s="170"/>
      <c r="L40" s="173"/>
      <c r="M40" s="222" t="s">
        <v>132</v>
      </c>
      <c r="N40" s="222"/>
      <c r="O40" s="174">
        <f>O39+H39+H14</f>
        <v>0</v>
      </c>
    </row>
  </sheetData>
  <mergeCells count="3">
    <mergeCell ref="B1:O1"/>
    <mergeCell ref="M40:N40"/>
    <mergeCell ref="G40:J40"/>
  </mergeCells>
  <phoneticPr fontId="1"/>
  <dataValidations count="2">
    <dataValidation imeMode="disabled" allowBlank="1" showInputMessage="1" showErrorMessage="1" sqref="E1:E40 N1:O40 L1:L40 G1:G40 H1:H39" xr:uid="{00000000-0002-0000-0300-000000000000}"/>
    <dataValidation imeMode="hiragana" allowBlank="1" showInputMessage="1" showErrorMessage="1" sqref="D1:D40 F1:F40 K1:K40 M1:M40" xr:uid="{00000000-0002-0000-0300-000001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589A4-94D6-4DEE-A202-3A1D27E3F992}">
  <sheetPr>
    <pageSetUpPr fitToPage="1"/>
  </sheetPr>
  <dimension ref="A1:R540"/>
  <sheetViews>
    <sheetView topLeftCell="A499" zoomScale="50" zoomScaleNormal="50" workbookViewId="0">
      <selection activeCell="W537" sqref="W537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5"/>
      <c r="B1" s="226" t="s">
        <v>24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82"/>
    </row>
    <row r="2" spans="1:18" ht="27" customHeight="1">
      <c r="A2" s="225"/>
      <c r="B2" s="83"/>
      <c r="C2" s="84"/>
      <c r="D2" s="84"/>
      <c r="E2" s="84"/>
      <c r="F2" s="84"/>
      <c r="G2" s="84"/>
      <c r="H2" s="85"/>
      <c r="I2" s="86"/>
      <c r="J2" s="87"/>
      <c r="K2" s="87"/>
      <c r="L2" s="88"/>
      <c r="M2" s="88"/>
      <c r="N2" s="88"/>
      <c r="O2" s="88"/>
      <c r="P2" s="89" t="s">
        <v>25</v>
      </c>
      <c r="Q2" s="90"/>
      <c r="R2" s="82"/>
    </row>
    <row r="3" spans="1:18" ht="27" customHeight="1">
      <c r="A3" s="91"/>
      <c r="B3" s="227" t="s">
        <v>26</v>
      </c>
      <c r="C3" s="228"/>
      <c r="D3" s="228"/>
      <c r="E3" s="228"/>
      <c r="F3" s="228"/>
      <c r="G3" s="229"/>
      <c r="H3" s="92" t="s">
        <v>4</v>
      </c>
      <c r="I3" s="93" t="s">
        <v>27</v>
      </c>
      <c r="J3" s="93" t="s">
        <v>28</v>
      </c>
      <c r="K3" s="93" t="s">
        <v>21</v>
      </c>
      <c r="L3" s="94" t="s">
        <v>29</v>
      </c>
      <c r="M3" s="94" t="s">
        <v>30</v>
      </c>
      <c r="N3" s="94" t="s">
        <v>31</v>
      </c>
      <c r="O3" s="94" t="s">
        <v>32</v>
      </c>
      <c r="P3" s="93" t="s">
        <v>33</v>
      </c>
      <c r="Q3" s="95" t="s">
        <v>34</v>
      </c>
      <c r="R3" s="82"/>
    </row>
    <row r="4" spans="1:18" ht="27" customHeight="1">
      <c r="A4" s="96"/>
      <c r="B4" s="230"/>
      <c r="C4" s="231"/>
      <c r="D4" s="231"/>
      <c r="E4" s="231"/>
      <c r="F4" s="231"/>
      <c r="G4" s="231"/>
      <c r="H4" s="97"/>
      <c r="I4" s="98"/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/>
      <c r="B5" s="104"/>
      <c r="C5" s="105"/>
      <c r="D5" s="105"/>
      <c r="E5" s="105"/>
      <c r="F5" s="106"/>
      <c r="G5" s="107"/>
      <c r="H5" s="108"/>
      <c r="I5" s="109"/>
      <c r="J5" s="110"/>
      <c r="K5" s="110" t="str">
        <f t="shared" ref="K5:K24" si="0">IF(I5="","",J5*I5)</f>
        <v/>
      </c>
      <c r="L5" s="111" t="str">
        <f t="shared" ref="L5:L24" si="1">IF(A5=1,K5,"")</f>
        <v/>
      </c>
      <c r="M5" s="111" t="str">
        <f t="shared" ref="M5:M24" si="2">IF(A5=2,K5,"")</f>
        <v/>
      </c>
      <c r="N5" s="111" t="str">
        <f t="shared" ref="N5:N24" si="3">IF(A5=3,K5,"")</f>
        <v/>
      </c>
      <c r="O5" s="111" t="str">
        <f t="shared" ref="O5:O24" si="4">IF(A5=4,K5,"")</f>
        <v/>
      </c>
      <c r="P5" s="111" t="str">
        <f t="shared" ref="P5:P24" si="5">IF(A5=5,K5,"")</f>
        <v/>
      </c>
      <c r="Q5" s="112"/>
      <c r="R5" s="102"/>
    </row>
    <row r="6" spans="1:18" ht="27" customHeight="1">
      <c r="A6" s="103"/>
      <c r="B6" s="104"/>
      <c r="C6" s="105"/>
      <c r="D6" s="105"/>
      <c r="E6" s="105"/>
      <c r="F6" s="106"/>
      <c r="G6" s="107"/>
      <c r="H6" s="108"/>
      <c r="I6" s="109"/>
      <c r="J6" s="110"/>
      <c r="K6" s="110" t="str">
        <f t="shared" si="0"/>
        <v/>
      </c>
      <c r="L6" s="111" t="str">
        <f t="shared" si="1"/>
        <v/>
      </c>
      <c r="M6" s="111" t="str">
        <f t="shared" si="2"/>
        <v/>
      </c>
      <c r="N6" s="111" t="str">
        <f t="shared" si="3"/>
        <v/>
      </c>
      <c r="O6" s="111" t="str">
        <f t="shared" si="4"/>
        <v/>
      </c>
      <c r="P6" s="111" t="str">
        <f t="shared" si="5"/>
        <v/>
      </c>
      <c r="Q6" s="112"/>
      <c r="R6" s="102"/>
    </row>
    <row r="7" spans="1:18" ht="27" customHeight="1">
      <c r="A7" s="103"/>
      <c r="B7" s="104"/>
      <c r="C7" s="105"/>
      <c r="D7" s="105"/>
      <c r="E7" s="105"/>
      <c r="F7" s="106"/>
      <c r="G7" s="107"/>
      <c r="H7" s="108"/>
      <c r="I7" s="109"/>
      <c r="J7" s="110"/>
      <c r="K7" s="110" t="str">
        <f t="shared" si="0"/>
        <v/>
      </c>
      <c r="L7" s="111" t="str">
        <f t="shared" si="1"/>
        <v/>
      </c>
      <c r="M7" s="111" t="str">
        <f t="shared" si="2"/>
        <v/>
      </c>
      <c r="N7" s="111" t="str">
        <f t="shared" si="3"/>
        <v/>
      </c>
      <c r="O7" s="111" t="str">
        <f t="shared" si="4"/>
        <v/>
      </c>
      <c r="P7" s="111" t="str">
        <f t="shared" si="5"/>
        <v/>
      </c>
      <c r="Q7" s="112"/>
      <c r="R7" s="102"/>
    </row>
    <row r="8" spans="1:18" ht="27" customHeight="1">
      <c r="A8" s="103"/>
      <c r="B8" s="104"/>
      <c r="C8" s="105"/>
      <c r="D8" s="105"/>
      <c r="E8" s="105"/>
      <c r="F8" s="113"/>
      <c r="G8" s="107"/>
      <c r="H8" s="108"/>
      <c r="I8" s="109"/>
      <c r="J8" s="110"/>
      <c r="K8" s="110" t="str">
        <f t="shared" si="0"/>
        <v/>
      </c>
      <c r="L8" s="111" t="str">
        <f t="shared" si="1"/>
        <v/>
      </c>
      <c r="M8" s="111" t="str">
        <f t="shared" si="2"/>
        <v/>
      </c>
      <c r="N8" s="111" t="str">
        <f t="shared" si="3"/>
        <v/>
      </c>
      <c r="O8" s="111" t="str">
        <f t="shared" si="4"/>
        <v/>
      </c>
      <c r="P8" s="111" t="str">
        <f t="shared" si="5"/>
        <v/>
      </c>
      <c r="Q8" s="112"/>
      <c r="R8" s="102"/>
    </row>
    <row r="9" spans="1:18" ht="27" customHeight="1">
      <c r="A9" s="103"/>
      <c r="B9" s="104"/>
      <c r="C9" s="105"/>
      <c r="D9" s="105"/>
      <c r="E9" s="105"/>
      <c r="F9" s="106"/>
      <c r="G9" s="107"/>
      <c r="H9" s="108"/>
      <c r="I9" s="109"/>
      <c r="J9" s="110"/>
      <c r="K9" s="110" t="str">
        <f t="shared" si="0"/>
        <v/>
      </c>
      <c r="L9" s="111" t="str">
        <f t="shared" si="1"/>
        <v/>
      </c>
      <c r="M9" s="111" t="str">
        <f t="shared" si="2"/>
        <v/>
      </c>
      <c r="N9" s="111" t="str">
        <f t="shared" si="3"/>
        <v/>
      </c>
      <c r="O9" s="111" t="str">
        <f t="shared" si="4"/>
        <v/>
      </c>
      <c r="P9" s="111" t="str">
        <f t="shared" si="5"/>
        <v/>
      </c>
      <c r="Q9" s="112"/>
      <c r="R9" s="102"/>
    </row>
    <row r="10" spans="1:18" ht="27" customHeight="1">
      <c r="A10" s="103"/>
      <c r="B10" s="104"/>
      <c r="C10" s="105"/>
      <c r="D10" s="105"/>
      <c r="E10" s="105"/>
      <c r="F10" s="113"/>
      <c r="G10" s="107"/>
      <c r="H10" s="108"/>
      <c r="I10" s="109"/>
      <c r="J10" s="110"/>
      <c r="K10" s="110" t="str">
        <f t="shared" si="0"/>
        <v/>
      </c>
      <c r="L10" s="111" t="str">
        <f t="shared" si="1"/>
        <v/>
      </c>
      <c r="M10" s="111" t="str">
        <f t="shared" si="2"/>
        <v/>
      </c>
      <c r="N10" s="111" t="str">
        <f t="shared" si="3"/>
        <v/>
      </c>
      <c r="O10" s="111" t="str">
        <f t="shared" si="4"/>
        <v/>
      </c>
      <c r="P10" s="111" t="str">
        <f t="shared" si="5"/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 t="shared" si="0"/>
        <v/>
      </c>
      <c r="L11" s="111" t="str">
        <f t="shared" si="1"/>
        <v/>
      </c>
      <c r="M11" s="111" t="str">
        <f t="shared" si="2"/>
        <v/>
      </c>
      <c r="N11" s="111" t="str">
        <f t="shared" si="3"/>
        <v/>
      </c>
      <c r="O11" s="111" t="str">
        <f t="shared" si="4"/>
        <v/>
      </c>
      <c r="P11" s="111" t="str">
        <f t="shared" si="5"/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 t="shared" si="0"/>
        <v/>
      </c>
      <c r="L12" s="111" t="str">
        <f t="shared" si="1"/>
        <v/>
      </c>
      <c r="M12" s="111" t="str">
        <f t="shared" si="2"/>
        <v/>
      </c>
      <c r="N12" s="111" t="str">
        <f t="shared" si="3"/>
        <v/>
      </c>
      <c r="O12" s="111" t="str">
        <f t="shared" si="4"/>
        <v/>
      </c>
      <c r="P12" s="111" t="str">
        <f t="shared" si="5"/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 t="shared" si="0"/>
        <v/>
      </c>
      <c r="L13" s="111" t="str">
        <f t="shared" si="1"/>
        <v/>
      </c>
      <c r="M13" s="111" t="str">
        <f t="shared" si="2"/>
        <v/>
      </c>
      <c r="N13" s="111" t="str">
        <f t="shared" si="3"/>
        <v/>
      </c>
      <c r="O13" s="111" t="str">
        <f t="shared" si="4"/>
        <v/>
      </c>
      <c r="P13" s="111" t="str">
        <f t="shared" si="5"/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 t="shared" si="0"/>
        <v/>
      </c>
      <c r="L14" s="111" t="str">
        <f t="shared" si="1"/>
        <v/>
      </c>
      <c r="M14" s="111" t="str">
        <f t="shared" si="2"/>
        <v/>
      </c>
      <c r="N14" s="111" t="str">
        <f t="shared" si="3"/>
        <v/>
      </c>
      <c r="O14" s="111" t="str">
        <f t="shared" si="4"/>
        <v/>
      </c>
      <c r="P14" s="111" t="str">
        <f t="shared" si="5"/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 t="shared" si="0"/>
        <v/>
      </c>
      <c r="L15" s="111" t="str">
        <f t="shared" si="1"/>
        <v/>
      </c>
      <c r="M15" s="111" t="str">
        <f t="shared" si="2"/>
        <v/>
      </c>
      <c r="N15" s="111" t="str">
        <f t="shared" si="3"/>
        <v/>
      </c>
      <c r="O15" s="111" t="str">
        <f t="shared" si="4"/>
        <v/>
      </c>
      <c r="P15" s="111" t="str">
        <f t="shared" si="5"/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 t="shared" si="0"/>
        <v/>
      </c>
      <c r="L16" s="111" t="str">
        <f t="shared" si="1"/>
        <v/>
      </c>
      <c r="M16" s="111" t="str">
        <f t="shared" si="2"/>
        <v/>
      </c>
      <c r="N16" s="111" t="str">
        <f t="shared" si="3"/>
        <v/>
      </c>
      <c r="O16" s="111" t="str">
        <f t="shared" si="4"/>
        <v/>
      </c>
      <c r="P16" s="111" t="str">
        <f t="shared" si="5"/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 t="shared" si="0"/>
        <v/>
      </c>
      <c r="L17" s="111" t="str">
        <f t="shared" si="1"/>
        <v/>
      </c>
      <c r="M17" s="111" t="str">
        <f t="shared" si="2"/>
        <v/>
      </c>
      <c r="N17" s="111" t="str">
        <f t="shared" si="3"/>
        <v/>
      </c>
      <c r="O17" s="111" t="str">
        <f t="shared" si="4"/>
        <v/>
      </c>
      <c r="P17" s="111" t="str">
        <f t="shared" si="5"/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 t="shared" si="0"/>
        <v/>
      </c>
      <c r="L18" s="111" t="str">
        <f t="shared" si="1"/>
        <v/>
      </c>
      <c r="M18" s="111" t="str">
        <f t="shared" si="2"/>
        <v/>
      </c>
      <c r="N18" s="111" t="str">
        <f t="shared" si="3"/>
        <v/>
      </c>
      <c r="O18" s="111" t="str">
        <f t="shared" si="4"/>
        <v/>
      </c>
      <c r="P18" s="111" t="str">
        <f t="shared" si="5"/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 t="shared" si="0"/>
        <v/>
      </c>
      <c r="L19" s="111" t="str">
        <f t="shared" si="1"/>
        <v/>
      </c>
      <c r="M19" s="111" t="str">
        <f t="shared" si="2"/>
        <v/>
      </c>
      <c r="N19" s="111" t="str">
        <f t="shared" si="3"/>
        <v/>
      </c>
      <c r="O19" s="111" t="str">
        <f t="shared" si="4"/>
        <v/>
      </c>
      <c r="P19" s="111" t="str">
        <f t="shared" si="5"/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 t="shared" si="0"/>
        <v/>
      </c>
      <c r="L20" s="111" t="str">
        <f t="shared" si="1"/>
        <v/>
      </c>
      <c r="M20" s="111" t="str">
        <f t="shared" si="2"/>
        <v/>
      </c>
      <c r="N20" s="111" t="str">
        <f t="shared" si="3"/>
        <v/>
      </c>
      <c r="O20" s="111" t="str">
        <f t="shared" si="4"/>
        <v/>
      </c>
      <c r="P20" s="111" t="str">
        <f t="shared" si="5"/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 t="shared" si="0"/>
        <v/>
      </c>
      <c r="L21" s="111" t="str">
        <f t="shared" si="1"/>
        <v/>
      </c>
      <c r="M21" s="111" t="str">
        <f t="shared" si="2"/>
        <v/>
      </c>
      <c r="N21" s="111" t="str">
        <f t="shared" si="3"/>
        <v/>
      </c>
      <c r="O21" s="111" t="str">
        <f t="shared" si="4"/>
        <v/>
      </c>
      <c r="P21" s="111" t="str">
        <f t="shared" si="5"/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 t="shared" si="0"/>
        <v/>
      </c>
      <c r="L22" s="111" t="str">
        <f t="shared" si="1"/>
        <v/>
      </c>
      <c r="M22" s="111" t="str">
        <f t="shared" si="2"/>
        <v/>
      </c>
      <c r="N22" s="111" t="str">
        <f t="shared" si="3"/>
        <v/>
      </c>
      <c r="O22" s="111" t="str">
        <f t="shared" si="4"/>
        <v/>
      </c>
      <c r="P22" s="111" t="str">
        <f t="shared" si="5"/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 t="shared" si="0"/>
        <v/>
      </c>
      <c r="L23" s="111" t="str">
        <f t="shared" si="1"/>
        <v/>
      </c>
      <c r="M23" s="111" t="str">
        <f t="shared" si="2"/>
        <v/>
      </c>
      <c r="N23" s="111" t="str">
        <f t="shared" si="3"/>
        <v/>
      </c>
      <c r="O23" s="111" t="str">
        <f t="shared" si="4"/>
        <v/>
      </c>
      <c r="P23" s="111" t="str">
        <f t="shared" si="5"/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 t="shared" si="0"/>
        <v/>
      </c>
      <c r="L24" s="111" t="str">
        <f t="shared" si="1"/>
        <v/>
      </c>
      <c r="M24" s="111" t="str">
        <f t="shared" si="2"/>
        <v/>
      </c>
      <c r="N24" s="111" t="str">
        <f t="shared" si="3"/>
        <v/>
      </c>
      <c r="O24" s="111" t="str">
        <f t="shared" si="4"/>
        <v/>
      </c>
      <c r="P24" s="111" t="str">
        <f t="shared" si="5"/>
        <v/>
      </c>
      <c r="Q24" s="112"/>
      <c r="R24" s="82"/>
    </row>
    <row r="25" spans="1:18" ht="27" customHeight="1">
      <c r="A25" s="116"/>
      <c r="B25" s="117"/>
      <c r="C25" s="232" t="s">
        <v>35</v>
      </c>
      <c r="D25" s="233"/>
      <c r="E25" s="233"/>
      <c r="F25" s="233"/>
      <c r="G25" s="233"/>
      <c r="H25" s="118"/>
      <c r="I25" s="109"/>
      <c r="J25" s="110"/>
      <c r="K25" s="119">
        <f t="shared" ref="K25" si="6">SUM(K5:K24)</f>
        <v>0</v>
      </c>
      <c r="L25" s="119">
        <f>SUM(L5:L24)</f>
        <v>0</v>
      </c>
      <c r="M25" s="119">
        <f>SUM(M5:M24)</f>
        <v>0</v>
      </c>
      <c r="N25" s="119">
        <f>SUM(N5:N24)</f>
        <v>0</v>
      </c>
      <c r="O25" s="119">
        <f>SUM(O5:O24)</f>
        <v>0</v>
      </c>
      <c r="P25" s="119">
        <f>SUM(P5:P24)</f>
        <v>0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4" t="s">
        <v>36</v>
      </c>
      <c r="D26" s="235"/>
      <c r="E26" s="235"/>
      <c r="F26" s="235"/>
      <c r="G26" s="235"/>
      <c r="H26" s="123"/>
      <c r="I26" s="124"/>
      <c r="J26" s="125"/>
      <c r="K26" s="126" t="str">
        <f>IF(I4="","",K25/I4)</f>
        <v/>
      </c>
      <c r="L26" s="126" t="str">
        <f>IF(I4="","",L25/I4)</f>
        <v/>
      </c>
      <c r="M26" s="126" t="str">
        <f>IF(I4="","",M25/I4)</f>
        <v/>
      </c>
      <c r="N26" s="126" t="str">
        <f>IF(I4="","",N25/I4)</f>
        <v/>
      </c>
      <c r="O26" s="126" t="str">
        <f>IF(I4="","",O25/I4)</f>
        <v/>
      </c>
      <c r="P26" s="126" t="str">
        <f>IF(I4="","",P25/I4)</f>
        <v/>
      </c>
      <c r="Q26" s="127" t="str">
        <f>IF(I4="","",Q25/I4)</f>
        <v/>
      </c>
      <c r="R26" s="82"/>
    </row>
    <row r="27" spans="1:18" ht="27" customHeight="1" thickTop="1">
      <c r="A27" s="64"/>
      <c r="B27" s="195" t="str">
        <f>IF(表紙!K24="","",表紙!K24)</f>
        <v/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5"/>
      <c r="B28" s="226" t="s">
        <v>24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82"/>
    </row>
    <row r="29" spans="1:18" ht="27" customHeight="1">
      <c r="A29" s="225"/>
      <c r="B29" s="83"/>
      <c r="C29" s="84"/>
      <c r="D29" s="84"/>
      <c r="E29" s="84"/>
      <c r="F29" s="84"/>
      <c r="G29" s="84"/>
      <c r="H29" s="85"/>
      <c r="I29" s="86"/>
      <c r="J29" s="87"/>
      <c r="K29" s="87"/>
      <c r="L29" s="88"/>
      <c r="M29" s="88"/>
      <c r="N29" s="88"/>
      <c r="O29" s="88"/>
      <c r="P29" s="89" t="s">
        <v>25</v>
      </c>
      <c r="Q29" s="90"/>
      <c r="R29" s="82"/>
    </row>
    <row r="30" spans="1:18" ht="27" customHeight="1">
      <c r="A30" s="91"/>
      <c r="B30" s="227" t="s">
        <v>26</v>
      </c>
      <c r="C30" s="228"/>
      <c r="D30" s="228"/>
      <c r="E30" s="228"/>
      <c r="F30" s="228"/>
      <c r="G30" s="229"/>
      <c r="H30" s="92" t="s">
        <v>4</v>
      </c>
      <c r="I30" s="93" t="s">
        <v>27</v>
      </c>
      <c r="J30" s="93" t="s">
        <v>28</v>
      </c>
      <c r="K30" s="93" t="s">
        <v>21</v>
      </c>
      <c r="L30" s="94" t="s">
        <v>29</v>
      </c>
      <c r="M30" s="94" t="s">
        <v>30</v>
      </c>
      <c r="N30" s="94" t="s">
        <v>31</v>
      </c>
      <c r="O30" s="94" t="s">
        <v>32</v>
      </c>
      <c r="P30" s="93" t="s">
        <v>33</v>
      </c>
      <c r="Q30" s="95" t="s">
        <v>34</v>
      </c>
      <c r="R30" s="82"/>
    </row>
    <row r="31" spans="1:18" ht="27" customHeight="1">
      <c r="A31" s="96"/>
      <c r="B31" s="230"/>
      <c r="C31" s="231"/>
      <c r="D31" s="231"/>
      <c r="E31" s="231"/>
      <c r="F31" s="231"/>
      <c r="G31" s="231"/>
      <c r="H31" s="97"/>
      <c r="I31" s="98"/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/>
      <c r="B32" s="104"/>
      <c r="C32" s="105"/>
      <c r="D32" s="105"/>
      <c r="E32" s="105"/>
      <c r="F32" s="106"/>
      <c r="G32" s="107"/>
      <c r="H32" s="108"/>
      <c r="I32" s="109"/>
      <c r="J32" s="110"/>
      <c r="K32" s="110" t="str">
        <f t="shared" ref="K32:K51" si="7">IF(I32="","",J32*I32)</f>
        <v/>
      </c>
      <c r="L32" s="111" t="str">
        <f t="shared" ref="L32:L51" si="8">IF(A32=1,K32,"")</f>
        <v/>
      </c>
      <c r="M32" s="111" t="str">
        <f t="shared" ref="M32:M51" si="9">IF(A32=2,K32,"")</f>
        <v/>
      </c>
      <c r="N32" s="111" t="str">
        <f t="shared" ref="N32:N51" si="10">IF(A32=3,K32,"")</f>
        <v/>
      </c>
      <c r="O32" s="111" t="str">
        <f t="shared" ref="O32:O51" si="11">IF(A32=4,K32,"")</f>
        <v/>
      </c>
      <c r="P32" s="111" t="str">
        <f t="shared" ref="P32:P51" si="12">IF(A32=5,K32,"")</f>
        <v/>
      </c>
      <c r="Q32" s="112"/>
      <c r="R32" s="102"/>
    </row>
    <row r="33" spans="1:18" ht="27" customHeight="1">
      <c r="A33" s="103"/>
      <c r="B33" s="104"/>
      <c r="C33" s="105"/>
      <c r="D33" s="105"/>
      <c r="E33" s="105"/>
      <c r="F33" s="106"/>
      <c r="G33" s="107"/>
      <c r="H33" s="108"/>
      <c r="I33" s="109"/>
      <c r="J33" s="110"/>
      <c r="K33" s="110" t="str">
        <f t="shared" si="7"/>
        <v/>
      </c>
      <c r="L33" s="111" t="str">
        <f t="shared" si="8"/>
        <v/>
      </c>
      <c r="M33" s="111" t="str">
        <f t="shared" si="9"/>
        <v/>
      </c>
      <c r="N33" s="111" t="str">
        <f t="shared" si="10"/>
        <v/>
      </c>
      <c r="O33" s="111" t="str">
        <f t="shared" si="11"/>
        <v/>
      </c>
      <c r="P33" s="111" t="str">
        <f t="shared" si="12"/>
        <v/>
      </c>
      <c r="Q33" s="112"/>
      <c r="R33" s="102"/>
    </row>
    <row r="34" spans="1:18" ht="27" customHeight="1">
      <c r="A34" s="103"/>
      <c r="B34" s="104"/>
      <c r="C34" s="105"/>
      <c r="D34" s="105"/>
      <c r="E34" s="105"/>
      <c r="F34" s="106"/>
      <c r="G34" s="107"/>
      <c r="H34" s="108"/>
      <c r="I34" s="109"/>
      <c r="J34" s="110"/>
      <c r="K34" s="110" t="str">
        <f t="shared" si="7"/>
        <v/>
      </c>
      <c r="L34" s="111" t="str">
        <f t="shared" si="8"/>
        <v/>
      </c>
      <c r="M34" s="111" t="str">
        <f t="shared" si="9"/>
        <v/>
      </c>
      <c r="N34" s="111" t="str">
        <f t="shared" si="10"/>
        <v/>
      </c>
      <c r="O34" s="111" t="str">
        <f t="shared" si="11"/>
        <v/>
      </c>
      <c r="P34" s="111" t="str">
        <f t="shared" si="12"/>
        <v/>
      </c>
      <c r="Q34" s="112"/>
      <c r="R34" s="102"/>
    </row>
    <row r="35" spans="1:18" ht="27" customHeight="1">
      <c r="A35" s="103"/>
      <c r="B35" s="104"/>
      <c r="C35" s="105"/>
      <c r="D35" s="105"/>
      <c r="E35" s="105"/>
      <c r="F35" s="113"/>
      <c r="G35" s="107"/>
      <c r="H35" s="108"/>
      <c r="I35" s="109"/>
      <c r="J35" s="110"/>
      <c r="K35" s="110" t="str">
        <f t="shared" si="7"/>
        <v/>
      </c>
      <c r="L35" s="111" t="str">
        <f t="shared" si="8"/>
        <v/>
      </c>
      <c r="M35" s="111" t="str">
        <f t="shared" si="9"/>
        <v/>
      </c>
      <c r="N35" s="111" t="str">
        <f t="shared" si="10"/>
        <v/>
      </c>
      <c r="O35" s="111" t="str">
        <f t="shared" si="11"/>
        <v/>
      </c>
      <c r="P35" s="111" t="str">
        <f t="shared" si="12"/>
        <v/>
      </c>
      <c r="Q35" s="112"/>
      <c r="R35" s="102"/>
    </row>
    <row r="36" spans="1:18" ht="27" customHeight="1">
      <c r="A36" s="103"/>
      <c r="B36" s="104"/>
      <c r="C36" s="105"/>
      <c r="D36" s="105"/>
      <c r="E36" s="105"/>
      <c r="F36" s="106"/>
      <c r="G36" s="107"/>
      <c r="H36" s="108"/>
      <c r="I36" s="109"/>
      <c r="J36" s="110"/>
      <c r="K36" s="110" t="str">
        <f t="shared" si="7"/>
        <v/>
      </c>
      <c r="L36" s="111" t="str">
        <f t="shared" si="8"/>
        <v/>
      </c>
      <c r="M36" s="111" t="str">
        <f t="shared" si="9"/>
        <v/>
      </c>
      <c r="N36" s="111" t="str">
        <f t="shared" si="10"/>
        <v/>
      </c>
      <c r="O36" s="111" t="str">
        <f t="shared" si="11"/>
        <v/>
      </c>
      <c r="P36" s="111" t="str">
        <f t="shared" si="12"/>
        <v/>
      </c>
      <c r="Q36" s="112"/>
      <c r="R36" s="102"/>
    </row>
    <row r="37" spans="1:18" ht="27" customHeight="1">
      <c r="A37" s="103"/>
      <c r="B37" s="104"/>
      <c r="C37" s="105"/>
      <c r="D37" s="105"/>
      <c r="E37" s="105"/>
      <c r="F37" s="113"/>
      <c r="G37" s="107"/>
      <c r="H37" s="108"/>
      <c r="I37" s="109"/>
      <c r="J37" s="110"/>
      <c r="K37" s="110" t="str">
        <f t="shared" si="7"/>
        <v/>
      </c>
      <c r="L37" s="111" t="str">
        <f t="shared" si="8"/>
        <v/>
      </c>
      <c r="M37" s="111" t="str">
        <f t="shared" si="9"/>
        <v/>
      </c>
      <c r="N37" s="111" t="str">
        <f t="shared" si="10"/>
        <v/>
      </c>
      <c r="O37" s="111" t="str">
        <f t="shared" si="11"/>
        <v/>
      </c>
      <c r="P37" s="111" t="str">
        <f t="shared" si="12"/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 t="shared" si="7"/>
        <v/>
      </c>
      <c r="L38" s="111" t="str">
        <f t="shared" si="8"/>
        <v/>
      </c>
      <c r="M38" s="111" t="str">
        <f t="shared" si="9"/>
        <v/>
      </c>
      <c r="N38" s="111" t="str">
        <f t="shared" si="10"/>
        <v/>
      </c>
      <c r="O38" s="111" t="str">
        <f t="shared" si="11"/>
        <v/>
      </c>
      <c r="P38" s="111" t="str">
        <f t="shared" si="12"/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 t="shared" si="7"/>
        <v/>
      </c>
      <c r="L39" s="111" t="str">
        <f t="shared" si="8"/>
        <v/>
      </c>
      <c r="M39" s="111" t="str">
        <f t="shared" si="9"/>
        <v/>
      </c>
      <c r="N39" s="111" t="str">
        <f t="shared" si="10"/>
        <v/>
      </c>
      <c r="O39" s="111" t="str">
        <f t="shared" si="11"/>
        <v/>
      </c>
      <c r="P39" s="111" t="str">
        <f t="shared" si="12"/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 t="shared" si="7"/>
        <v/>
      </c>
      <c r="L40" s="111" t="str">
        <f t="shared" si="8"/>
        <v/>
      </c>
      <c r="M40" s="111" t="str">
        <f t="shared" si="9"/>
        <v/>
      </c>
      <c r="N40" s="111" t="str">
        <f t="shared" si="10"/>
        <v/>
      </c>
      <c r="O40" s="111" t="str">
        <f t="shared" si="11"/>
        <v/>
      </c>
      <c r="P40" s="111" t="str">
        <f t="shared" si="12"/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 t="shared" si="7"/>
        <v/>
      </c>
      <c r="L41" s="111" t="str">
        <f t="shared" si="8"/>
        <v/>
      </c>
      <c r="M41" s="111" t="str">
        <f t="shared" si="9"/>
        <v/>
      </c>
      <c r="N41" s="111" t="str">
        <f t="shared" si="10"/>
        <v/>
      </c>
      <c r="O41" s="111" t="str">
        <f t="shared" si="11"/>
        <v/>
      </c>
      <c r="P41" s="111" t="str">
        <f t="shared" si="12"/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 t="shared" si="7"/>
        <v/>
      </c>
      <c r="L42" s="111" t="str">
        <f t="shared" si="8"/>
        <v/>
      </c>
      <c r="M42" s="111" t="str">
        <f t="shared" si="9"/>
        <v/>
      </c>
      <c r="N42" s="111" t="str">
        <f t="shared" si="10"/>
        <v/>
      </c>
      <c r="O42" s="111" t="str">
        <f t="shared" si="11"/>
        <v/>
      </c>
      <c r="P42" s="111" t="str">
        <f t="shared" si="12"/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 t="shared" si="7"/>
        <v/>
      </c>
      <c r="L43" s="111" t="str">
        <f t="shared" si="8"/>
        <v/>
      </c>
      <c r="M43" s="111" t="str">
        <f t="shared" si="9"/>
        <v/>
      </c>
      <c r="N43" s="111" t="str">
        <f t="shared" si="10"/>
        <v/>
      </c>
      <c r="O43" s="111" t="str">
        <f t="shared" si="11"/>
        <v/>
      </c>
      <c r="P43" s="111" t="str">
        <f t="shared" si="12"/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 t="shared" si="7"/>
        <v/>
      </c>
      <c r="L44" s="111" t="str">
        <f t="shared" si="8"/>
        <v/>
      </c>
      <c r="M44" s="111" t="str">
        <f t="shared" si="9"/>
        <v/>
      </c>
      <c r="N44" s="111" t="str">
        <f t="shared" si="10"/>
        <v/>
      </c>
      <c r="O44" s="111" t="str">
        <f t="shared" si="11"/>
        <v/>
      </c>
      <c r="P44" s="111" t="str">
        <f t="shared" si="12"/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 t="shared" si="7"/>
        <v/>
      </c>
      <c r="L45" s="111" t="str">
        <f t="shared" si="8"/>
        <v/>
      </c>
      <c r="M45" s="111" t="str">
        <f t="shared" si="9"/>
        <v/>
      </c>
      <c r="N45" s="111" t="str">
        <f t="shared" si="10"/>
        <v/>
      </c>
      <c r="O45" s="111" t="str">
        <f t="shared" si="11"/>
        <v/>
      </c>
      <c r="P45" s="111" t="str">
        <f t="shared" si="12"/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 t="shared" si="7"/>
        <v/>
      </c>
      <c r="L46" s="111" t="str">
        <f t="shared" si="8"/>
        <v/>
      </c>
      <c r="M46" s="111" t="str">
        <f t="shared" si="9"/>
        <v/>
      </c>
      <c r="N46" s="111" t="str">
        <f t="shared" si="10"/>
        <v/>
      </c>
      <c r="O46" s="111" t="str">
        <f t="shared" si="11"/>
        <v/>
      </c>
      <c r="P46" s="111" t="str">
        <f t="shared" si="12"/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 t="shared" si="7"/>
        <v/>
      </c>
      <c r="L47" s="111" t="str">
        <f t="shared" si="8"/>
        <v/>
      </c>
      <c r="M47" s="111" t="str">
        <f t="shared" si="9"/>
        <v/>
      </c>
      <c r="N47" s="111" t="str">
        <f t="shared" si="10"/>
        <v/>
      </c>
      <c r="O47" s="111" t="str">
        <f t="shared" si="11"/>
        <v/>
      </c>
      <c r="P47" s="111" t="str">
        <f t="shared" si="12"/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 t="shared" si="7"/>
        <v/>
      </c>
      <c r="L48" s="111" t="str">
        <f t="shared" si="8"/>
        <v/>
      </c>
      <c r="M48" s="111" t="str">
        <f t="shared" si="9"/>
        <v/>
      </c>
      <c r="N48" s="111" t="str">
        <f t="shared" si="10"/>
        <v/>
      </c>
      <c r="O48" s="111" t="str">
        <f t="shared" si="11"/>
        <v/>
      </c>
      <c r="P48" s="111" t="str">
        <f t="shared" si="12"/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 t="shared" si="7"/>
        <v/>
      </c>
      <c r="L49" s="111" t="str">
        <f t="shared" si="8"/>
        <v/>
      </c>
      <c r="M49" s="111" t="str">
        <f t="shared" si="9"/>
        <v/>
      </c>
      <c r="N49" s="111" t="str">
        <f t="shared" si="10"/>
        <v/>
      </c>
      <c r="O49" s="111" t="str">
        <f t="shared" si="11"/>
        <v/>
      </c>
      <c r="P49" s="111" t="str">
        <f t="shared" si="12"/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 t="shared" si="7"/>
        <v/>
      </c>
      <c r="L50" s="111" t="str">
        <f t="shared" si="8"/>
        <v/>
      </c>
      <c r="M50" s="111" t="str">
        <f t="shared" si="9"/>
        <v/>
      </c>
      <c r="N50" s="111" t="str">
        <f t="shared" si="10"/>
        <v/>
      </c>
      <c r="O50" s="111" t="str">
        <f t="shared" si="11"/>
        <v/>
      </c>
      <c r="P50" s="111" t="str">
        <f t="shared" si="12"/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 t="shared" si="7"/>
        <v/>
      </c>
      <c r="L51" s="111" t="str">
        <f t="shared" si="8"/>
        <v/>
      </c>
      <c r="M51" s="111" t="str">
        <f t="shared" si="9"/>
        <v/>
      </c>
      <c r="N51" s="111" t="str">
        <f t="shared" si="10"/>
        <v/>
      </c>
      <c r="O51" s="111" t="str">
        <f t="shared" si="11"/>
        <v/>
      </c>
      <c r="P51" s="111" t="str">
        <f t="shared" si="12"/>
        <v/>
      </c>
      <c r="Q51" s="112"/>
      <c r="R51" s="82"/>
    </row>
    <row r="52" spans="1:18" ht="27" customHeight="1">
      <c r="A52" s="116"/>
      <c r="B52" s="117"/>
      <c r="C52" s="232" t="s">
        <v>35</v>
      </c>
      <c r="D52" s="233"/>
      <c r="E52" s="233"/>
      <c r="F52" s="233"/>
      <c r="G52" s="233"/>
      <c r="H52" s="118"/>
      <c r="I52" s="109"/>
      <c r="J52" s="110"/>
      <c r="K52" s="119">
        <f t="shared" ref="K52" si="13">SUM(K32:K51)</f>
        <v>0</v>
      </c>
      <c r="L52" s="119">
        <f>SUM(L32:L51)</f>
        <v>0</v>
      </c>
      <c r="M52" s="119">
        <f>SUM(M32:M51)</f>
        <v>0</v>
      </c>
      <c r="N52" s="119">
        <f>SUM(N32:N51)</f>
        <v>0</v>
      </c>
      <c r="O52" s="119">
        <f>SUM(O32:O51)</f>
        <v>0</v>
      </c>
      <c r="P52" s="119">
        <f>SUM(P32:P51)</f>
        <v>0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4" t="s">
        <v>144</v>
      </c>
      <c r="D53" s="234"/>
      <c r="E53" s="234"/>
      <c r="F53" s="234"/>
      <c r="G53" s="237"/>
      <c r="H53" s="236"/>
      <c r="I53" s="124"/>
      <c r="J53" s="125"/>
      <c r="K53" s="126" t="str">
        <f>IF(I31="","",K52/I31)</f>
        <v/>
      </c>
      <c r="L53" s="126" t="str">
        <f>IF(I31="","",L52/I31)</f>
        <v/>
      </c>
      <c r="M53" s="126" t="str">
        <f>IF(I31="","",M52/I31)</f>
        <v/>
      </c>
      <c r="N53" s="126" t="str">
        <f>IF(I31="","",N52/I31)</f>
        <v/>
      </c>
      <c r="O53" s="126" t="str">
        <f>IF(I31="","",O52/I31)</f>
        <v/>
      </c>
      <c r="P53" s="126" t="str">
        <f>IF(I31="","",P52/I31)</f>
        <v/>
      </c>
      <c r="Q53" s="126" t="str">
        <f>IF(I31="","",Q52/I31)</f>
        <v/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5"/>
      <c r="B55" s="226" t="s">
        <v>24</v>
      </c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82"/>
    </row>
    <row r="56" spans="1:18" ht="27" customHeight="1">
      <c r="A56" s="225"/>
      <c r="B56" s="83"/>
      <c r="C56" s="84"/>
      <c r="D56" s="84"/>
      <c r="E56" s="84"/>
      <c r="F56" s="84"/>
      <c r="G56" s="84"/>
      <c r="H56" s="85"/>
      <c r="I56" s="86"/>
      <c r="J56" s="87"/>
      <c r="K56" s="87"/>
      <c r="L56" s="88"/>
      <c r="M56" s="88"/>
      <c r="N56" s="88"/>
      <c r="O56" s="88"/>
      <c r="P56" s="89" t="s">
        <v>25</v>
      </c>
      <c r="Q56" s="90"/>
      <c r="R56" s="82"/>
    </row>
    <row r="57" spans="1:18" ht="27" customHeight="1">
      <c r="A57" s="91"/>
      <c r="B57" s="227" t="s">
        <v>26</v>
      </c>
      <c r="C57" s="228"/>
      <c r="D57" s="228"/>
      <c r="E57" s="228"/>
      <c r="F57" s="228"/>
      <c r="G57" s="229"/>
      <c r="H57" s="92" t="s">
        <v>4</v>
      </c>
      <c r="I57" s="93" t="s">
        <v>27</v>
      </c>
      <c r="J57" s="93" t="s">
        <v>28</v>
      </c>
      <c r="K57" s="93" t="s">
        <v>21</v>
      </c>
      <c r="L57" s="94" t="s">
        <v>29</v>
      </c>
      <c r="M57" s="94" t="s">
        <v>30</v>
      </c>
      <c r="N57" s="94" t="s">
        <v>31</v>
      </c>
      <c r="O57" s="94" t="s">
        <v>32</v>
      </c>
      <c r="P57" s="93" t="s">
        <v>33</v>
      </c>
      <c r="Q57" s="95" t="s">
        <v>34</v>
      </c>
      <c r="R57" s="82"/>
    </row>
    <row r="58" spans="1:18" ht="27" customHeight="1">
      <c r="A58" s="96"/>
      <c r="B58" s="230"/>
      <c r="C58" s="231"/>
      <c r="D58" s="231"/>
      <c r="E58" s="231"/>
      <c r="F58" s="231"/>
      <c r="G58" s="231"/>
      <c r="H58" s="97"/>
      <c r="I58" s="98"/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/>
      <c r="B59" s="104"/>
      <c r="C59" s="105"/>
      <c r="D59" s="105"/>
      <c r="E59" s="105"/>
      <c r="F59" s="106"/>
      <c r="G59" s="107"/>
      <c r="H59" s="108"/>
      <c r="I59" s="109"/>
      <c r="J59" s="110"/>
      <c r="K59" s="110" t="str">
        <f t="shared" ref="K59:K78" si="14">IF(I59="","",J59*I59)</f>
        <v/>
      </c>
      <c r="L59" s="111" t="str">
        <f t="shared" ref="L59:L78" si="15">IF(A59=1,K59,"")</f>
        <v/>
      </c>
      <c r="M59" s="111" t="str">
        <f t="shared" ref="M59:M78" si="16">IF(A59=2,K59,"")</f>
        <v/>
      </c>
      <c r="N59" s="111" t="str">
        <f t="shared" ref="N59:N78" si="17">IF(A59=3,K59,"")</f>
        <v/>
      </c>
      <c r="O59" s="111" t="str">
        <f t="shared" ref="O59:O78" si="18">IF(A59=4,K59,"")</f>
        <v/>
      </c>
      <c r="P59" s="111" t="str">
        <f t="shared" ref="P59:P78" si="19">IF(A59=5,K59,"")</f>
        <v/>
      </c>
      <c r="Q59" s="112"/>
      <c r="R59" s="102"/>
    </row>
    <row r="60" spans="1:18" ht="27" customHeight="1">
      <c r="A60" s="103"/>
      <c r="B60" s="104"/>
      <c r="C60" s="105"/>
      <c r="D60" s="105"/>
      <c r="E60" s="105"/>
      <c r="F60" s="106"/>
      <c r="G60" s="107"/>
      <c r="H60" s="108"/>
      <c r="I60" s="109"/>
      <c r="J60" s="110"/>
      <c r="K60" s="110" t="str">
        <f t="shared" si="14"/>
        <v/>
      </c>
      <c r="L60" s="111" t="str">
        <f t="shared" si="15"/>
        <v/>
      </c>
      <c r="M60" s="111" t="str">
        <f t="shared" si="16"/>
        <v/>
      </c>
      <c r="N60" s="111" t="str">
        <f t="shared" si="17"/>
        <v/>
      </c>
      <c r="O60" s="111" t="str">
        <f t="shared" si="18"/>
        <v/>
      </c>
      <c r="P60" s="111" t="str">
        <f t="shared" si="19"/>
        <v/>
      </c>
      <c r="Q60" s="112"/>
      <c r="R60" s="102"/>
    </row>
    <row r="61" spans="1:18" ht="27" customHeight="1">
      <c r="A61" s="103"/>
      <c r="B61" s="104"/>
      <c r="C61" s="105"/>
      <c r="D61" s="105"/>
      <c r="E61" s="105"/>
      <c r="F61" s="106"/>
      <c r="G61" s="107"/>
      <c r="H61" s="108"/>
      <c r="I61" s="109"/>
      <c r="J61" s="110"/>
      <c r="K61" s="110" t="str">
        <f t="shared" si="14"/>
        <v/>
      </c>
      <c r="L61" s="111" t="str">
        <f t="shared" si="15"/>
        <v/>
      </c>
      <c r="M61" s="111" t="str">
        <f t="shared" si="16"/>
        <v/>
      </c>
      <c r="N61" s="111" t="str">
        <f t="shared" si="17"/>
        <v/>
      </c>
      <c r="O61" s="111" t="str">
        <f t="shared" si="18"/>
        <v/>
      </c>
      <c r="P61" s="111" t="str">
        <f t="shared" si="19"/>
        <v/>
      </c>
      <c r="Q61" s="112"/>
      <c r="R61" s="102"/>
    </row>
    <row r="62" spans="1:18" ht="27" customHeight="1">
      <c r="A62" s="103"/>
      <c r="B62" s="104"/>
      <c r="C62" s="105"/>
      <c r="D62" s="105"/>
      <c r="E62" s="105"/>
      <c r="F62" s="113"/>
      <c r="G62" s="107"/>
      <c r="H62" s="108"/>
      <c r="I62" s="109"/>
      <c r="J62" s="110"/>
      <c r="K62" s="110" t="str">
        <f t="shared" si="14"/>
        <v/>
      </c>
      <c r="L62" s="111" t="str">
        <f t="shared" si="15"/>
        <v/>
      </c>
      <c r="M62" s="111" t="str">
        <f t="shared" si="16"/>
        <v/>
      </c>
      <c r="N62" s="111" t="str">
        <f t="shared" si="17"/>
        <v/>
      </c>
      <c r="O62" s="111" t="str">
        <f t="shared" si="18"/>
        <v/>
      </c>
      <c r="P62" s="111" t="str">
        <f t="shared" si="19"/>
        <v/>
      </c>
      <c r="Q62" s="112"/>
      <c r="R62" s="102"/>
    </row>
    <row r="63" spans="1:18" ht="27" customHeight="1">
      <c r="A63" s="103"/>
      <c r="B63" s="104"/>
      <c r="C63" s="105"/>
      <c r="D63" s="105"/>
      <c r="E63" s="105"/>
      <c r="F63" s="106"/>
      <c r="G63" s="107"/>
      <c r="H63" s="108"/>
      <c r="I63" s="109"/>
      <c r="J63" s="110"/>
      <c r="K63" s="110" t="str">
        <f t="shared" si="14"/>
        <v/>
      </c>
      <c r="L63" s="111" t="str">
        <f t="shared" si="15"/>
        <v/>
      </c>
      <c r="M63" s="111" t="str">
        <f t="shared" si="16"/>
        <v/>
      </c>
      <c r="N63" s="111" t="str">
        <f t="shared" si="17"/>
        <v/>
      </c>
      <c r="O63" s="111" t="str">
        <f t="shared" si="18"/>
        <v/>
      </c>
      <c r="P63" s="111" t="str">
        <f t="shared" si="19"/>
        <v/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 t="shared" si="14"/>
        <v/>
      </c>
      <c r="L64" s="111" t="str">
        <f t="shared" si="15"/>
        <v/>
      </c>
      <c r="M64" s="111" t="str">
        <f t="shared" si="16"/>
        <v/>
      </c>
      <c r="N64" s="111" t="str">
        <f t="shared" si="17"/>
        <v/>
      </c>
      <c r="O64" s="111" t="str">
        <f t="shared" si="18"/>
        <v/>
      </c>
      <c r="P64" s="111" t="str">
        <f t="shared" si="19"/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 t="shared" si="14"/>
        <v/>
      </c>
      <c r="L65" s="111" t="str">
        <f t="shared" si="15"/>
        <v/>
      </c>
      <c r="M65" s="111" t="str">
        <f t="shared" si="16"/>
        <v/>
      </c>
      <c r="N65" s="111" t="str">
        <f t="shared" si="17"/>
        <v/>
      </c>
      <c r="O65" s="111" t="str">
        <f t="shared" si="18"/>
        <v/>
      </c>
      <c r="P65" s="111" t="str">
        <f t="shared" si="19"/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 t="shared" si="14"/>
        <v/>
      </c>
      <c r="L66" s="111" t="str">
        <f t="shared" si="15"/>
        <v/>
      </c>
      <c r="M66" s="111" t="str">
        <f t="shared" si="16"/>
        <v/>
      </c>
      <c r="N66" s="111" t="str">
        <f t="shared" si="17"/>
        <v/>
      </c>
      <c r="O66" s="111" t="str">
        <f t="shared" si="18"/>
        <v/>
      </c>
      <c r="P66" s="111" t="str">
        <f t="shared" si="19"/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 t="shared" si="14"/>
        <v/>
      </c>
      <c r="L67" s="111" t="str">
        <f t="shared" si="15"/>
        <v/>
      </c>
      <c r="M67" s="111" t="str">
        <f t="shared" si="16"/>
        <v/>
      </c>
      <c r="N67" s="111" t="str">
        <f t="shared" si="17"/>
        <v/>
      </c>
      <c r="O67" s="111" t="str">
        <f t="shared" si="18"/>
        <v/>
      </c>
      <c r="P67" s="111" t="str">
        <f t="shared" si="19"/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 t="shared" si="14"/>
        <v/>
      </c>
      <c r="L68" s="111" t="str">
        <f t="shared" si="15"/>
        <v/>
      </c>
      <c r="M68" s="111" t="str">
        <f t="shared" si="16"/>
        <v/>
      </c>
      <c r="N68" s="111" t="str">
        <f t="shared" si="17"/>
        <v/>
      </c>
      <c r="O68" s="111" t="str">
        <f t="shared" si="18"/>
        <v/>
      </c>
      <c r="P68" s="111" t="str">
        <f t="shared" si="19"/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 t="shared" si="14"/>
        <v/>
      </c>
      <c r="L69" s="111" t="str">
        <f t="shared" si="15"/>
        <v/>
      </c>
      <c r="M69" s="111" t="str">
        <f t="shared" si="16"/>
        <v/>
      </c>
      <c r="N69" s="111" t="str">
        <f t="shared" si="17"/>
        <v/>
      </c>
      <c r="O69" s="111" t="str">
        <f t="shared" si="18"/>
        <v/>
      </c>
      <c r="P69" s="111" t="str">
        <f t="shared" si="19"/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 t="shared" si="14"/>
        <v/>
      </c>
      <c r="L70" s="111" t="str">
        <f t="shared" si="15"/>
        <v/>
      </c>
      <c r="M70" s="111" t="str">
        <f t="shared" si="16"/>
        <v/>
      </c>
      <c r="N70" s="111" t="str">
        <f t="shared" si="17"/>
        <v/>
      </c>
      <c r="O70" s="111" t="str">
        <f t="shared" si="18"/>
        <v/>
      </c>
      <c r="P70" s="111" t="str">
        <f t="shared" si="19"/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 t="shared" si="14"/>
        <v/>
      </c>
      <c r="L71" s="111" t="str">
        <f t="shared" si="15"/>
        <v/>
      </c>
      <c r="M71" s="111" t="str">
        <f t="shared" si="16"/>
        <v/>
      </c>
      <c r="N71" s="111" t="str">
        <f t="shared" si="17"/>
        <v/>
      </c>
      <c r="O71" s="111" t="str">
        <f t="shared" si="18"/>
        <v/>
      </c>
      <c r="P71" s="111" t="str">
        <f t="shared" si="19"/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 t="shared" si="14"/>
        <v/>
      </c>
      <c r="L72" s="111" t="str">
        <f t="shared" si="15"/>
        <v/>
      </c>
      <c r="M72" s="111" t="str">
        <f t="shared" si="16"/>
        <v/>
      </c>
      <c r="N72" s="111" t="str">
        <f t="shared" si="17"/>
        <v/>
      </c>
      <c r="O72" s="111" t="str">
        <f t="shared" si="18"/>
        <v/>
      </c>
      <c r="P72" s="111" t="str">
        <f t="shared" si="19"/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 t="shared" si="14"/>
        <v/>
      </c>
      <c r="L73" s="111" t="str">
        <f t="shared" si="15"/>
        <v/>
      </c>
      <c r="M73" s="111" t="str">
        <f t="shared" si="16"/>
        <v/>
      </c>
      <c r="N73" s="111" t="str">
        <f t="shared" si="17"/>
        <v/>
      </c>
      <c r="O73" s="111" t="str">
        <f t="shared" si="18"/>
        <v/>
      </c>
      <c r="P73" s="111" t="str">
        <f t="shared" si="19"/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 t="shared" si="14"/>
        <v/>
      </c>
      <c r="L74" s="111" t="str">
        <f t="shared" si="15"/>
        <v/>
      </c>
      <c r="M74" s="111" t="str">
        <f t="shared" si="16"/>
        <v/>
      </c>
      <c r="N74" s="111" t="str">
        <f t="shared" si="17"/>
        <v/>
      </c>
      <c r="O74" s="111" t="str">
        <f t="shared" si="18"/>
        <v/>
      </c>
      <c r="P74" s="111" t="str">
        <f t="shared" si="19"/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 t="shared" si="14"/>
        <v/>
      </c>
      <c r="L75" s="111" t="str">
        <f t="shared" si="15"/>
        <v/>
      </c>
      <c r="M75" s="111" t="str">
        <f t="shared" si="16"/>
        <v/>
      </c>
      <c r="N75" s="111" t="str">
        <f t="shared" si="17"/>
        <v/>
      </c>
      <c r="O75" s="111" t="str">
        <f t="shared" si="18"/>
        <v/>
      </c>
      <c r="P75" s="111" t="str">
        <f t="shared" si="19"/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 t="shared" si="14"/>
        <v/>
      </c>
      <c r="L76" s="111" t="str">
        <f t="shared" si="15"/>
        <v/>
      </c>
      <c r="M76" s="111" t="str">
        <f t="shared" si="16"/>
        <v/>
      </c>
      <c r="N76" s="111" t="str">
        <f t="shared" si="17"/>
        <v/>
      </c>
      <c r="O76" s="111" t="str">
        <f t="shared" si="18"/>
        <v/>
      </c>
      <c r="P76" s="111" t="str">
        <f t="shared" si="19"/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 t="shared" si="14"/>
        <v/>
      </c>
      <c r="L77" s="111" t="str">
        <f t="shared" si="15"/>
        <v/>
      </c>
      <c r="M77" s="111" t="str">
        <f t="shared" si="16"/>
        <v/>
      </c>
      <c r="N77" s="111" t="str">
        <f t="shared" si="17"/>
        <v/>
      </c>
      <c r="O77" s="111" t="str">
        <f t="shared" si="18"/>
        <v/>
      </c>
      <c r="P77" s="111" t="str">
        <f t="shared" si="19"/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 t="shared" si="14"/>
        <v/>
      </c>
      <c r="L78" s="111" t="str">
        <f t="shared" si="15"/>
        <v/>
      </c>
      <c r="M78" s="111" t="str">
        <f t="shared" si="16"/>
        <v/>
      </c>
      <c r="N78" s="111" t="str">
        <f t="shared" si="17"/>
        <v/>
      </c>
      <c r="O78" s="111" t="str">
        <f t="shared" si="18"/>
        <v/>
      </c>
      <c r="P78" s="111" t="str">
        <f t="shared" si="19"/>
        <v/>
      </c>
      <c r="Q78" s="112"/>
      <c r="R78" s="82"/>
    </row>
    <row r="79" spans="1:18" ht="27" customHeight="1">
      <c r="A79" s="116"/>
      <c r="B79" s="117"/>
      <c r="C79" s="232" t="s">
        <v>35</v>
      </c>
      <c r="D79" s="233"/>
      <c r="E79" s="233"/>
      <c r="F79" s="233"/>
      <c r="G79" s="233"/>
      <c r="H79" s="118"/>
      <c r="I79" s="109"/>
      <c r="J79" s="110"/>
      <c r="K79" s="119">
        <f t="shared" ref="K79" si="20">SUM(K59:K78)</f>
        <v>0</v>
      </c>
      <c r="L79" s="119">
        <f>SUM(L59:L78)</f>
        <v>0</v>
      </c>
      <c r="M79" s="119">
        <f>SUM(M59:M78)</f>
        <v>0</v>
      </c>
      <c r="N79" s="119">
        <f>SUM(N59:N78)</f>
        <v>0</v>
      </c>
      <c r="O79" s="119">
        <f>SUM(O59:O78)</f>
        <v>0</v>
      </c>
      <c r="P79" s="119">
        <f>SUM(P59:P78)</f>
        <v>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4" t="s">
        <v>144</v>
      </c>
      <c r="D80" s="235"/>
      <c r="E80" s="235"/>
      <c r="F80" s="235"/>
      <c r="G80" s="235"/>
      <c r="H80" s="123"/>
      <c r="I80" s="124"/>
      <c r="J80" s="125"/>
      <c r="K80" s="126" t="str">
        <f>IF(I58="","",K79/I58)</f>
        <v/>
      </c>
      <c r="L80" s="126" t="str">
        <f>IF(I58="","",L79/I58)</f>
        <v/>
      </c>
      <c r="M80" s="126" t="str">
        <f>IF(I58="","",M79/I58)</f>
        <v/>
      </c>
      <c r="N80" s="126" t="str">
        <f>IF(I58="","",N79/I58)</f>
        <v/>
      </c>
      <c r="O80" s="126" t="str">
        <f>IF(I58="","",O79/I58)</f>
        <v/>
      </c>
      <c r="P80" s="126" t="str">
        <f>IF(I58="","",P79/I58)</f>
        <v/>
      </c>
      <c r="Q80" s="126" t="str">
        <f>IF(I58="","",Q79/I58)</f>
        <v/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5"/>
      <c r="B82" s="226" t="s">
        <v>24</v>
      </c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82"/>
    </row>
    <row r="83" spans="1:18" ht="27" customHeight="1">
      <c r="A83" s="225"/>
      <c r="B83" s="83"/>
      <c r="C83" s="84"/>
      <c r="D83" s="84"/>
      <c r="E83" s="84"/>
      <c r="F83" s="84"/>
      <c r="G83" s="84"/>
      <c r="H83" s="85"/>
      <c r="I83" s="86"/>
      <c r="J83" s="87"/>
      <c r="K83" s="87"/>
      <c r="L83" s="88"/>
      <c r="M83" s="88"/>
      <c r="N83" s="88"/>
      <c r="O83" s="88"/>
      <c r="P83" s="89" t="s">
        <v>25</v>
      </c>
      <c r="Q83" s="90"/>
      <c r="R83" s="82"/>
    </row>
    <row r="84" spans="1:18" ht="27" customHeight="1">
      <c r="A84" s="91"/>
      <c r="B84" s="227" t="s">
        <v>26</v>
      </c>
      <c r="C84" s="228"/>
      <c r="D84" s="228"/>
      <c r="E84" s="228"/>
      <c r="F84" s="228"/>
      <c r="G84" s="229"/>
      <c r="H84" s="92" t="s">
        <v>4</v>
      </c>
      <c r="I84" s="93" t="s">
        <v>27</v>
      </c>
      <c r="J84" s="93" t="s">
        <v>28</v>
      </c>
      <c r="K84" s="93" t="s">
        <v>21</v>
      </c>
      <c r="L84" s="94" t="s">
        <v>29</v>
      </c>
      <c r="M84" s="94" t="s">
        <v>30</v>
      </c>
      <c r="N84" s="94" t="s">
        <v>31</v>
      </c>
      <c r="O84" s="94" t="s">
        <v>32</v>
      </c>
      <c r="P84" s="93" t="s">
        <v>33</v>
      </c>
      <c r="Q84" s="95" t="s">
        <v>34</v>
      </c>
      <c r="R84" s="82"/>
    </row>
    <row r="85" spans="1:18" ht="27" customHeight="1">
      <c r="A85" s="96"/>
      <c r="B85" s="230"/>
      <c r="C85" s="231"/>
      <c r="D85" s="231"/>
      <c r="E85" s="231"/>
      <c r="F85" s="231"/>
      <c r="G85" s="231"/>
      <c r="H85" s="97"/>
      <c r="I85" s="98"/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/>
      <c r="B86" s="104"/>
      <c r="C86" s="105"/>
      <c r="D86" s="105"/>
      <c r="E86" s="105"/>
      <c r="F86" s="106"/>
      <c r="G86" s="107"/>
      <c r="H86" s="108"/>
      <c r="I86" s="109"/>
      <c r="J86" s="110"/>
      <c r="K86" s="110" t="str">
        <f t="shared" ref="K86:K105" si="21">IF(I86="","",J86*I86)</f>
        <v/>
      </c>
      <c r="L86" s="111" t="str">
        <f t="shared" ref="L86:L105" si="22">IF(A86=1,K86,"")</f>
        <v/>
      </c>
      <c r="M86" s="111" t="str">
        <f t="shared" ref="M86:M105" si="23">IF(A86=2,K86,"")</f>
        <v/>
      </c>
      <c r="N86" s="111" t="str">
        <f t="shared" ref="N86:N105" si="24">IF(A86=3,K86,"")</f>
        <v/>
      </c>
      <c r="O86" s="111" t="str">
        <f t="shared" ref="O86:O105" si="25">IF(A86=4,K86,"")</f>
        <v/>
      </c>
      <c r="P86" s="111" t="str">
        <f t="shared" ref="P86:P105" si="26">IF(A86=5,K86,"")</f>
        <v/>
      </c>
      <c r="Q86" s="112"/>
      <c r="R86" s="102"/>
    </row>
    <row r="87" spans="1:18" ht="27" customHeight="1">
      <c r="A87" s="103"/>
      <c r="B87" s="104"/>
      <c r="C87" s="105"/>
      <c r="D87" s="105"/>
      <c r="E87" s="105"/>
      <c r="F87" s="106"/>
      <c r="G87" s="107"/>
      <c r="H87" s="108"/>
      <c r="I87" s="109"/>
      <c r="J87" s="110"/>
      <c r="K87" s="110" t="str">
        <f t="shared" si="21"/>
        <v/>
      </c>
      <c r="L87" s="111" t="str">
        <f t="shared" si="22"/>
        <v/>
      </c>
      <c r="M87" s="111" t="str">
        <f t="shared" si="23"/>
        <v/>
      </c>
      <c r="N87" s="111" t="str">
        <f t="shared" si="24"/>
        <v/>
      </c>
      <c r="O87" s="111" t="str">
        <f t="shared" si="25"/>
        <v/>
      </c>
      <c r="P87" s="111" t="str">
        <f t="shared" si="26"/>
        <v/>
      </c>
      <c r="Q87" s="112"/>
      <c r="R87" s="102"/>
    </row>
    <row r="88" spans="1:18" ht="27" customHeight="1">
      <c r="A88" s="103"/>
      <c r="B88" s="104"/>
      <c r="C88" s="105"/>
      <c r="D88" s="105"/>
      <c r="E88" s="105"/>
      <c r="F88" s="106"/>
      <c r="G88" s="107"/>
      <c r="H88" s="108"/>
      <c r="I88" s="109"/>
      <c r="J88" s="110"/>
      <c r="K88" s="110" t="str">
        <f t="shared" si="21"/>
        <v/>
      </c>
      <c r="L88" s="111" t="str">
        <f t="shared" si="22"/>
        <v/>
      </c>
      <c r="M88" s="111" t="str">
        <f t="shared" si="23"/>
        <v/>
      </c>
      <c r="N88" s="111" t="str">
        <f t="shared" si="24"/>
        <v/>
      </c>
      <c r="O88" s="111" t="str">
        <f t="shared" si="25"/>
        <v/>
      </c>
      <c r="P88" s="111" t="str">
        <f t="shared" si="26"/>
        <v/>
      </c>
      <c r="Q88" s="112"/>
      <c r="R88" s="102"/>
    </row>
    <row r="89" spans="1:18" ht="27" customHeight="1">
      <c r="A89" s="103"/>
      <c r="B89" s="104"/>
      <c r="C89" s="105"/>
      <c r="D89" s="105"/>
      <c r="E89" s="105"/>
      <c r="F89" s="113"/>
      <c r="G89" s="107"/>
      <c r="H89" s="108"/>
      <c r="I89" s="109"/>
      <c r="J89" s="110"/>
      <c r="K89" s="110" t="str">
        <f t="shared" si="21"/>
        <v/>
      </c>
      <c r="L89" s="111" t="str">
        <f t="shared" si="22"/>
        <v/>
      </c>
      <c r="M89" s="111" t="str">
        <f t="shared" si="23"/>
        <v/>
      </c>
      <c r="N89" s="111" t="str">
        <f t="shared" si="24"/>
        <v/>
      </c>
      <c r="O89" s="111" t="str">
        <f t="shared" si="25"/>
        <v/>
      </c>
      <c r="P89" s="111" t="str">
        <f t="shared" si="26"/>
        <v/>
      </c>
      <c r="Q89" s="112"/>
      <c r="R89" s="102"/>
    </row>
    <row r="90" spans="1:18" ht="27" customHeight="1">
      <c r="A90" s="103"/>
      <c r="B90" s="104"/>
      <c r="C90" s="105"/>
      <c r="D90" s="105"/>
      <c r="E90" s="105"/>
      <c r="F90" s="106"/>
      <c r="G90" s="107"/>
      <c r="H90" s="108"/>
      <c r="I90" s="109"/>
      <c r="J90" s="110"/>
      <c r="K90" s="110" t="str">
        <f t="shared" si="21"/>
        <v/>
      </c>
      <c r="L90" s="111" t="str">
        <f t="shared" si="22"/>
        <v/>
      </c>
      <c r="M90" s="111" t="str">
        <f t="shared" si="23"/>
        <v/>
      </c>
      <c r="N90" s="111" t="str">
        <f t="shared" si="24"/>
        <v/>
      </c>
      <c r="O90" s="111" t="str">
        <f t="shared" si="25"/>
        <v/>
      </c>
      <c r="P90" s="111" t="str">
        <f t="shared" si="26"/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 t="shared" si="21"/>
        <v/>
      </c>
      <c r="L91" s="111" t="str">
        <f t="shared" si="22"/>
        <v/>
      </c>
      <c r="M91" s="111" t="str">
        <f t="shared" si="23"/>
        <v/>
      </c>
      <c r="N91" s="111" t="str">
        <f t="shared" si="24"/>
        <v/>
      </c>
      <c r="O91" s="111" t="str">
        <f t="shared" si="25"/>
        <v/>
      </c>
      <c r="P91" s="111" t="str">
        <f t="shared" si="26"/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 t="shared" si="21"/>
        <v/>
      </c>
      <c r="L92" s="111" t="str">
        <f t="shared" si="22"/>
        <v/>
      </c>
      <c r="M92" s="111" t="str">
        <f t="shared" si="23"/>
        <v/>
      </c>
      <c r="N92" s="111" t="str">
        <f t="shared" si="24"/>
        <v/>
      </c>
      <c r="O92" s="111" t="str">
        <f t="shared" si="25"/>
        <v/>
      </c>
      <c r="P92" s="111" t="str">
        <f t="shared" si="26"/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 t="shared" si="21"/>
        <v/>
      </c>
      <c r="L93" s="111" t="str">
        <f t="shared" si="22"/>
        <v/>
      </c>
      <c r="M93" s="111" t="str">
        <f t="shared" si="23"/>
        <v/>
      </c>
      <c r="N93" s="111" t="str">
        <f t="shared" si="24"/>
        <v/>
      </c>
      <c r="O93" s="111" t="str">
        <f t="shared" si="25"/>
        <v/>
      </c>
      <c r="P93" s="111" t="str">
        <f t="shared" si="26"/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 t="shared" si="21"/>
        <v/>
      </c>
      <c r="L94" s="111" t="str">
        <f t="shared" si="22"/>
        <v/>
      </c>
      <c r="M94" s="111" t="str">
        <f t="shared" si="23"/>
        <v/>
      </c>
      <c r="N94" s="111" t="str">
        <f t="shared" si="24"/>
        <v/>
      </c>
      <c r="O94" s="111" t="str">
        <f t="shared" si="25"/>
        <v/>
      </c>
      <c r="P94" s="111" t="str">
        <f t="shared" si="26"/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 t="shared" si="21"/>
        <v/>
      </c>
      <c r="L95" s="111" t="str">
        <f t="shared" si="22"/>
        <v/>
      </c>
      <c r="M95" s="111" t="str">
        <f t="shared" si="23"/>
        <v/>
      </c>
      <c r="N95" s="111" t="str">
        <f t="shared" si="24"/>
        <v/>
      </c>
      <c r="O95" s="111" t="str">
        <f t="shared" si="25"/>
        <v/>
      </c>
      <c r="P95" s="111" t="str">
        <f t="shared" si="26"/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 t="shared" si="21"/>
        <v/>
      </c>
      <c r="L96" s="111" t="str">
        <f t="shared" si="22"/>
        <v/>
      </c>
      <c r="M96" s="111" t="str">
        <f t="shared" si="23"/>
        <v/>
      </c>
      <c r="N96" s="111" t="str">
        <f t="shared" si="24"/>
        <v/>
      </c>
      <c r="O96" s="111" t="str">
        <f t="shared" si="25"/>
        <v/>
      </c>
      <c r="P96" s="111" t="str">
        <f t="shared" si="26"/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 t="shared" si="21"/>
        <v/>
      </c>
      <c r="L97" s="111" t="str">
        <f t="shared" si="22"/>
        <v/>
      </c>
      <c r="M97" s="111" t="str">
        <f t="shared" si="23"/>
        <v/>
      </c>
      <c r="N97" s="111" t="str">
        <f t="shared" si="24"/>
        <v/>
      </c>
      <c r="O97" s="111" t="str">
        <f t="shared" si="25"/>
        <v/>
      </c>
      <c r="P97" s="111" t="str">
        <f t="shared" si="26"/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 t="shared" si="21"/>
        <v/>
      </c>
      <c r="L98" s="111" t="str">
        <f t="shared" si="22"/>
        <v/>
      </c>
      <c r="M98" s="111" t="str">
        <f t="shared" si="23"/>
        <v/>
      </c>
      <c r="N98" s="111" t="str">
        <f t="shared" si="24"/>
        <v/>
      </c>
      <c r="O98" s="111" t="str">
        <f t="shared" si="25"/>
        <v/>
      </c>
      <c r="P98" s="111" t="str">
        <f t="shared" si="26"/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 t="shared" si="21"/>
        <v/>
      </c>
      <c r="L99" s="111" t="str">
        <f t="shared" si="22"/>
        <v/>
      </c>
      <c r="M99" s="111" t="str">
        <f t="shared" si="23"/>
        <v/>
      </c>
      <c r="N99" s="111" t="str">
        <f t="shared" si="24"/>
        <v/>
      </c>
      <c r="O99" s="111" t="str">
        <f t="shared" si="25"/>
        <v/>
      </c>
      <c r="P99" s="111" t="str">
        <f t="shared" si="26"/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 t="shared" si="21"/>
        <v/>
      </c>
      <c r="L100" s="111" t="str">
        <f t="shared" si="22"/>
        <v/>
      </c>
      <c r="M100" s="111" t="str">
        <f t="shared" si="23"/>
        <v/>
      </c>
      <c r="N100" s="111" t="str">
        <f t="shared" si="24"/>
        <v/>
      </c>
      <c r="O100" s="111" t="str">
        <f t="shared" si="25"/>
        <v/>
      </c>
      <c r="P100" s="111" t="str">
        <f t="shared" si="26"/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 t="shared" si="21"/>
        <v/>
      </c>
      <c r="L101" s="111" t="str">
        <f t="shared" si="22"/>
        <v/>
      </c>
      <c r="M101" s="111" t="str">
        <f t="shared" si="23"/>
        <v/>
      </c>
      <c r="N101" s="111" t="str">
        <f t="shared" si="24"/>
        <v/>
      </c>
      <c r="O101" s="111" t="str">
        <f t="shared" si="25"/>
        <v/>
      </c>
      <c r="P101" s="111" t="str">
        <f t="shared" si="26"/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 t="shared" si="21"/>
        <v/>
      </c>
      <c r="L102" s="111" t="str">
        <f t="shared" si="22"/>
        <v/>
      </c>
      <c r="M102" s="111" t="str">
        <f t="shared" si="23"/>
        <v/>
      </c>
      <c r="N102" s="111" t="str">
        <f t="shared" si="24"/>
        <v/>
      </c>
      <c r="O102" s="111" t="str">
        <f t="shared" si="25"/>
        <v/>
      </c>
      <c r="P102" s="111" t="str">
        <f t="shared" si="26"/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 t="shared" si="21"/>
        <v/>
      </c>
      <c r="L103" s="111" t="str">
        <f t="shared" si="22"/>
        <v/>
      </c>
      <c r="M103" s="111" t="str">
        <f t="shared" si="23"/>
        <v/>
      </c>
      <c r="N103" s="111" t="str">
        <f t="shared" si="24"/>
        <v/>
      </c>
      <c r="O103" s="111" t="str">
        <f t="shared" si="25"/>
        <v/>
      </c>
      <c r="P103" s="111" t="str">
        <f t="shared" si="26"/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 t="shared" si="21"/>
        <v/>
      </c>
      <c r="L104" s="111" t="str">
        <f t="shared" si="22"/>
        <v/>
      </c>
      <c r="M104" s="111" t="str">
        <f t="shared" si="23"/>
        <v/>
      </c>
      <c r="N104" s="111" t="str">
        <f t="shared" si="24"/>
        <v/>
      </c>
      <c r="O104" s="111" t="str">
        <f t="shared" si="25"/>
        <v/>
      </c>
      <c r="P104" s="111" t="str">
        <f t="shared" si="26"/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 t="shared" si="21"/>
        <v/>
      </c>
      <c r="L105" s="111" t="str">
        <f t="shared" si="22"/>
        <v/>
      </c>
      <c r="M105" s="111" t="str">
        <f t="shared" si="23"/>
        <v/>
      </c>
      <c r="N105" s="111" t="str">
        <f t="shared" si="24"/>
        <v/>
      </c>
      <c r="O105" s="111" t="str">
        <f t="shared" si="25"/>
        <v/>
      </c>
      <c r="P105" s="111" t="str">
        <f t="shared" si="26"/>
        <v/>
      </c>
      <c r="Q105" s="112"/>
      <c r="R105" s="82"/>
    </row>
    <row r="106" spans="1:18" ht="27" customHeight="1">
      <c r="A106" s="116"/>
      <c r="B106" s="117"/>
      <c r="C106" s="232" t="s">
        <v>35</v>
      </c>
      <c r="D106" s="233"/>
      <c r="E106" s="233"/>
      <c r="F106" s="233"/>
      <c r="G106" s="233"/>
      <c r="H106" s="118"/>
      <c r="I106" s="109"/>
      <c r="J106" s="110"/>
      <c r="K106" s="119">
        <f t="shared" ref="K106" si="27">SUM(K86:K105)</f>
        <v>0</v>
      </c>
      <c r="L106" s="119">
        <f>SUM(L86:L105)</f>
        <v>0</v>
      </c>
      <c r="M106" s="119">
        <f>SUM(M86:M105)</f>
        <v>0</v>
      </c>
      <c r="N106" s="119">
        <f>SUM(N86:N105)</f>
        <v>0</v>
      </c>
      <c r="O106" s="119">
        <f>SUM(O86:O105)</f>
        <v>0</v>
      </c>
      <c r="P106" s="119">
        <f>SUM(P86:P105)</f>
        <v>0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4" t="s">
        <v>144</v>
      </c>
      <c r="D107" s="235"/>
      <c r="E107" s="235"/>
      <c r="F107" s="235"/>
      <c r="G107" s="235"/>
      <c r="H107" s="123"/>
      <c r="I107" s="124"/>
      <c r="J107" s="125"/>
      <c r="K107" s="126" t="str">
        <f>IF(I85="","",K106/I85)</f>
        <v/>
      </c>
      <c r="L107" s="126" t="str">
        <f>IF(I85="","",L106/I85)</f>
        <v/>
      </c>
      <c r="M107" s="126" t="str">
        <f>IF(I85="","",M106/I85)</f>
        <v/>
      </c>
      <c r="N107" s="126" t="str">
        <f>IF(I85="","",N106/I85)</f>
        <v/>
      </c>
      <c r="O107" s="126" t="str">
        <f>IF(I85="","",O106/I85)</f>
        <v/>
      </c>
      <c r="P107" s="126" t="str">
        <f>IF(I85="","",P106/I85)</f>
        <v/>
      </c>
      <c r="Q107" s="127" t="str">
        <f>IF(I85="","",Q106/I85)</f>
        <v/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5"/>
      <c r="B109" s="226" t="s">
        <v>24</v>
      </c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82"/>
    </row>
    <row r="110" spans="1:18" ht="27" customHeight="1">
      <c r="A110" s="225"/>
      <c r="B110" s="83"/>
      <c r="C110" s="84"/>
      <c r="D110" s="84"/>
      <c r="E110" s="84"/>
      <c r="F110" s="84"/>
      <c r="G110" s="84"/>
      <c r="H110" s="85"/>
      <c r="I110" s="86"/>
      <c r="J110" s="87"/>
      <c r="K110" s="87"/>
      <c r="L110" s="88"/>
      <c r="M110" s="88"/>
      <c r="N110" s="88"/>
      <c r="O110" s="88"/>
      <c r="P110" s="89" t="s">
        <v>25</v>
      </c>
      <c r="Q110" s="90"/>
      <c r="R110" s="82"/>
    </row>
    <row r="111" spans="1:18" ht="27" customHeight="1">
      <c r="A111" s="91"/>
      <c r="B111" s="227" t="s">
        <v>26</v>
      </c>
      <c r="C111" s="228"/>
      <c r="D111" s="228"/>
      <c r="E111" s="228"/>
      <c r="F111" s="228"/>
      <c r="G111" s="229"/>
      <c r="H111" s="92" t="s">
        <v>4</v>
      </c>
      <c r="I111" s="93" t="s">
        <v>27</v>
      </c>
      <c r="J111" s="93" t="s">
        <v>28</v>
      </c>
      <c r="K111" s="93" t="s">
        <v>21</v>
      </c>
      <c r="L111" s="94" t="s">
        <v>29</v>
      </c>
      <c r="M111" s="94" t="s">
        <v>30</v>
      </c>
      <c r="N111" s="94" t="s">
        <v>31</v>
      </c>
      <c r="O111" s="94" t="s">
        <v>32</v>
      </c>
      <c r="P111" s="93" t="s">
        <v>33</v>
      </c>
      <c r="Q111" s="95" t="s">
        <v>34</v>
      </c>
      <c r="R111" s="82"/>
    </row>
    <row r="112" spans="1:18" ht="27" customHeight="1">
      <c r="A112" s="96"/>
      <c r="B112" s="230"/>
      <c r="C112" s="231"/>
      <c r="D112" s="231"/>
      <c r="E112" s="231"/>
      <c r="F112" s="231"/>
      <c r="G112" s="231"/>
      <c r="H112" s="97"/>
      <c r="I112" s="98"/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/>
      <c r="B113" s="104"/>
      <c r="C113" s="105"/>
      <c r="D113" s="105"/>
      <c r="E113" s="105"/>
      <c r="F113" s="106"/>
      <c r="G113" s="107"/>
      <c r="H113" s="108"/>
      <c r="I113" s="109"/>
      <c r="J113" s="110"/>
      <c r="K113" s="110" t="str">
        <f t="shared" ref="K113:K132" si="28">IF(I113="","",J113*I113)</f>
        <v/>
      </c>
      <c r="L113" s="111" t="str">
        <f t="shared" ref="L113:L132" si="29">IF(A113=1,K113,"")</f>
        <v/>
      </c>
      <c r="M113" s="111" t="str">
        <f t="shared" ref="M113:M132" si="30">IF(A113=2,K113,"")</f>
        <v/>
      </c>
      <c r="N113" s="111" t="str">
        <f t="shared" ref="N113:N132" si="31">IF(A113=3,K113,"")</f>
        <v/>
      </c>
      <c r="O113" s="111" t="str">
        <f t="shared" ref="O113:O132" si="32">IF(A113=4,K113,"")</f>
        <v/>
      </c>
      <c r="P113" s="111" t="str">
        <f t="shared" ref="P113:P132" si="33">IF(A113=5,K113,"")</f>
        <v/>
      </c>
      <c r="Q113" s="112"/>
      <c r="R113" s="102"/>
    </row>
    <row r="114" spans="1:18" ht="27" customHeight="1">
      <c r="A114" s="103"/>
      <c r="B114" s="104"/>
      <c r="C114" s="105"/>
      <c r="D114" s="105"/>
      <c r="E114" s="105"/>
      <c r="F114" s="106"/>
      <c r="G114" s="107"/>
      <c r="H114" s="108"/>
      <c r="I114" s="109"/>
      <c r="J114" s="110"/>
      <c r="K114" s="110" t="str">
        <f t="shared" si="28"/>
        <v/>
      </c>
      <c r="L114" s="111" t="str">
        <f t="shared" si="29"/>
        <v/>
      </c>
      <c r="M114" s="111" t="str">
        <f t="shared" si="30"/>
        <v/>
      </c>
      <c r="N114" s="111" t="str">
        <f t="shared" si="31"/>
        <v/>
      </c>
      <c r="O114" s="111" t="str">
        <f t="shared" si="32"/>
        <v/>
      </c>
      <c r="P114" s="111" t="str">
        <f t="shared" si="33"/>
        <v/>
      </c>
      <c r="Q114" s="112"/>
      <c r="R114" s="102"/>
    </row>
    <row r="115" spans="1:18" ht="27" customHeight="1">
      <c r="A115" s="103"/>
      <c r="B115" s="104"/>
      <c r="C115" s="105"/>
      <c r="D115" s="105"/>
      <c r="E115" s="105"/>
      <c r="F115" s="106"/>
      <c r="G115" s="107"/>
      <c r="H115" s="108"/>
      <c r="I115" s="109"/>
      <c r="J115" s="110"/>
      <c r="K115" s="110" t="str">
        <f t="shared" si="28"/>
        <v/>
      </c>
      <c r="L115" s="111" t="str">
        <f t="shared" si="29"/>
        <v/>
      </c>
      <c r="M115" s="111" t="str">
        <f t="shared" si="30"/>
        <v/>
      </c>
      <c r="N115" s="111" t="str">
        <f t="shared" si="31"/>
        <v/>
      </c>
      <c r="O115" s="111" t="str">
        <f t="shared" si="32"/>
        <v/>
      </c>
      <c r="P115" s="111" t="str">
        <f t="shared" si="33"/>
        <v/>
      </c>
      <c r="Q115" s="112"/>
      <c r="R115" s="102"/>
    </row>
    <row r="116" spans="1:18" ht="27" customHeight="1">
      <c r="A116" s="103"/>
      <c r="B116" s="104"/>
      <c r="C116" s="105"/>
      <c r="D116" s="105"/>
      <c r="E116" s="105"/>
      <c r="F116" s="113"/>
      <c r="G116" s="107"/>
      <c r="H116" s="108"/>
      <c r="I116" s="109"/>
      <c r="J116" s="110"/>
      <c r="K116" s="110" t="str">
        <f t="shared" si="28"/>
        <v/>
      </c>
      <c r="L116" s="111" t="str">
        <f t="shared" si="29"/>
        <v/>
      </c>
      <c r="M116" s="111" t="str">
        <f t="shared" si="30"/>
        <v/>
      </c>
      <c r="N116" s="111" t="str">
        <f t="shared" si="31"/>
        <v/>
      </c>
      <c r="O116" s="111" t="str">
        <f t="shared" si="32"/>
        <v/>
      </c>
      <c r="P116" s="111" t="str">
        <f t="shared" si="33"/>
        <v/>
      </c>
      <c r="Q116" s="112"/>
      <c r="R116" s="102"/>
    </row>
    <row r="117" spans="1:18" ht="27" customHeight="1">
      <c r="A117" s="103"/>
      <c r="B117" s="104"/>
      <c r="C117" s="105"/>
      <c r="D117" s="105"/>
      <c r="E117" s="105"/>
      <c r="F117" s="106"/>
      <c r="G117" s="107"/>
      <c r="H117" s="108"/>
      <c r="I117" s="109"/>
      <c r="J117" s="110"/>
      <c r="K117" s="110" t="str">
        <f t="shared" si="28"/>
        <v/>
      </c>
      <c r="L117" s="111" t="str">
        <f t="shared" si="29"/>
        <v/>
      </c>
      <c r="M117" s="111" t="str">
        <f t="shared" si="30"/>
        <v/>
      </c>
      <c r="N117" s="111" t="str">
        <f t="shared" si="31"/>
        <v/>
      </c>
      <c r="O117" s="111" t="str">
        <f t="shared" si="32"/>
        <v/>
      </c>
      <c r="P117" s="111" t="str">
        <f t="shared" si="33"/>
        <v/>
      </c>
      <c r="Q117" s="112"/>
      <c r="R117" s="102"/>
    </row>
    <row r="118" spans="1:18" ht="27" customHeight="1">
      <c r="A118" s="103"/>
      <c r="B118" s="104"/>
      <c r="C118" s="105"/>
      <c r="D118" s="105"/>
      <c r="E118" s="105"/>
      <c r="F118" s="113"/>
      <c r="G118" s="107"/>
      <c r="H118" s="108"/>
      <c r="I118" s="109"/>
      <c r="J118" s="110"/>
      <c r="K118" s="110" t="str">
        <f t="shared" si="28"/>
        <v/>
      </c>
      <c r="L118" s="111" t="str">
        <f t="shared" si="29"/>
        <v/>
      </c>
      <c r="M118" s="111" t="str">
        <f t="shared" si="30"/>
        <v/>
      </c>
      <c r="N118" s="111" t="str">
        <f t="shared" si="31"/>
        <v/>
      </c>
      <c r="O118" s="111" t="str">
        <f t="shared" si="32"/>
        <v/>
      </c>
      <c r="P118" s="111" t="str">
        <f t="shared" si="33"/>
        <v/>
      </c>
      <c r="Q118" s="112"/>
      <c r="R118" s="82"/>
    </row>
    <row r="119" spans="1:18" ht="27" customHeight="1">
      <c r="A119" s="103"/>
      <c r="B119" s="104"/>
      <c r="C119" s="105"/>
      <c r="D119" s="105"/>
      <c r="E119" s="105"/>
      <c r="F119" s="114"/>
      <c r="G119" s="107"/>
      <c r="H119" s="108"/>
      <c r="I119" s="109"/>
      <c r="J119" s="110"/>
      <c r="K119" s="110" t="str">
        <f t="shared" si="28"/>
        <v/>
      </c>
      <c r="L119" s="111" t="str">
        <f t="shared" si="29"/>
        <v/>
      </c>
      <c r="M119" s="111" t="str">
        <f t="shared" si="30"/>
        <v/>
      </c>
      <c r="N119" s="111" t="str">
        <f t="shared" si="31"/>
        <v/>
      </c>
      <c r="O119" s="111" t="str">
        <f t="shared" si="32"/>
        <v/>
      </c>
      <c r="P119" s="111" t="str">
        <f t="shared" si="33"/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 t="shared" si="28"/>
        <v/>
      </c>
      <c r="L120" s="111" t="str">
        <f t="shared" si="29"/>
        <v/>
      </c>
      <c r="M120" s="111" t="str">
        <f t="shared" si="30"/>
        <v/>
      </c>
      <c r="N120" s="111" t="str">
        <f t="shared" si="31"/>
        <v/>
      </c>
      <c r="O120" s="111" t="str">
        <f t="shared" si="32"/>
        <v/>
      </c>
      <c r="P120" s="111" t="str">
        <f t="shared" si="33"/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 t="shared" si="28"/>
        <v/>
      </c>
      <c r="L121" s="111" t="str">
        <f t="shared" si="29"/>
        <v/>
      </c>
      <c r="M121" s="111" t="str">
        <f t="shared" si="30"/>
        <v/>
      </c>
      <c r="N121" s="111" t="str">
        <f t="shared" si="31"/>
        <v/>
      </c>
      <c r="O121" s="111" t="str">
        <f t="shared" si="32"/>
        <v/>
      </c>
      <c r="P121" s="111" t="str">
        <f t="shared" si="33"/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 t="shared" si="28"/>
        <v/>
      </c>
      <c r="L122" s="111" t="str">
        <f t="shared" si="29"/>
        <v/>
      </c>
      <c r="M122" s="111" t="str">
        <f t="shared" si="30"/>
        <v/>
      </c>
      <c r="N122" s="111" t="str">
        <f t="shared" si="31"/>
        <v/>
      </c>
      <c r="O122" s="111" t="str">
        <f t="shared" si="32"/>
        <v/>
      </c>
      <c r="P122" s="111" t="str">
        <f t="shared" si="33"/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 t="shared" si="28"/>
        <v/>
      </c>
      <c r="L123" s="111" t="str">
        <f t="shared" si="29"/>
        <v/>
      </c>
      <c r="M123" s="111" t="str">
        <f t="shared" si="30"/>
        <v/>
      </c>
      <c r="N123" s="111" t="str">
        <f t="shared" si="31"/>
        <v/>
      </c>
      <c r="O123" s="111" t="str">
        <f t="shared" si="32"/>
        <v/>
      </c>
      <c r="P123" s="111" t="str">
        <f t="shared" si="33"/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 t="shared" si="28"/>
        <v/>
      </c>
      <c r="L124" s="111" t="str">
        <f t="shared" si="29"/>
        <v/>
      </c>
      <c r="M124" s="111" t="str">
        <f t="shared" si="30"/>
        <v/>
      </c>
      <c r="N124" s="111" t="str">
        <f t="shared" si="31"/>
        <v/>
      </c>
      <c r="O124" s="111" t="str">
        <f t="shared" si="32"/>
        <v/>
      </c>
      <c r="P124" s="111" t="str">
        <f t="shared" si="33"/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 t="shared" si="28"/>
        <v/>
      </c>
      <c r="L125" s="111" t="str">
        <f t="shared" si="29"/>
        <v/>
      </c>
      <c r="M125" s="111" t="str">
        <f t="shared" si="30"/>
        <v/>
      </c>
      <c r="N125" s="111" t="str">
        <f t="shared" si="31"/>
        <v/>
      </c>
      <c r="O125" s="111" t="str">
        <f t="shared" si="32"/>
        <v/>
      </c>
      <c r="P125" s="111" t="str">
        <f t="shared" si="33"/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 t="shared" si="28"/>
        <v/>
      </c>
      <c r="L126" s="111" t="str">
        <f t="shared" si="29"/>
        <v/>
      </c>
      <c r="M126" s="111" t="str">
        <f t="shared" si="30"/>
        <v/>
      </c>
      <c r="N126" s="111" t="str">
        <f t="shared" si="31"/>
        <v/>
      </c>
      <c r="O126" s="111" t="str">
        <f t="shared" si="32"/>
        <v/>
      </c>
      <c r="P126" s="111" t="str">
        <f t="shared" si="33"/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 t="shared" si="28"/>
        <v/>
      </c>
      <c r="L127" s="111" t="str">
        <f t="shared" si="29"/>
        <v/>
      </c>
      <c r="M127" s="111" t="str">
        <f t="shared" si="30"/>
        <v/>
      </c>
      <c r="N127" s="111" t="str">
        <f t="shared" si="31"/>
        <v/>
      </c>
      <c r="O127" s="111" t="str">
        <f t="shared" si="32"/>
        <v/>
      </c>
      <c r="P127" s="111" t="str">
        <f t="shared" si="33"/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 t="shared" si="28"/>
        <v/>
      </c>
      <c r="L128" s="111" t="str">
        <f t="shared" si="29"/>
        <v/>
      </c>
      <c r="M128" s="111" t="str">
        <f t="shared" si="30"/>
        <v/>
      </c>
      <c r="N128" s="111" t="str">
        <f t="shared" si="31"/>
        <v/>
      </c>
      <c r="O128" s="111" t="str">
        <f t="shared" si="32"/>
        <v/>
      </c>
      <c r="P128" s="111" t="str">
        <f t="shared" si="33"/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 t="shared" si="28"/>
        <v/>
      </c>
      <c r="L129" s="111" t="str">
        <f t="shared" si="29"/>
        <v/>
      </c>
      <c r="M129" s="111" t="str">
        <f t="shared" si="30"/>
        <v/>
      </c>
      <c r="N129" s="111" t="str">
        <f t="shared" si="31"/>
        <v/>
      </c>
      <c r="O129" s="111" t="str">
        <f t="shared" si="32"/>
        <v/>
      </c>
      <c r="P129" s="111" t="str">
        <f t="shared" si="33"/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 t="shared" si="28"/>
        <v/>
      </c>
      <c r="L130" s="111" t="str">
        <f t="shared" si="29"/>
        <v/>
      </c>
      <c r="M130" s="111" t="str">
        <f t="shared" si="30"/>
        <v/>
      </c>
      <c r="N130" s="111" t="str">
        <f t="shared" si="31"/>
        <v/>
      </c>
      <c r="O130" s="111" t="str">
        <f t="shared" si="32"/>
        <v/>
      </c>
      <c r="P130" s="111" t="str">
        <f t="shared" si="33"/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 t="shared" si="28"/>
        <v/>
      </c>
      <c r="L131" s="111" t="str">
        <f t="shared" si="29"/>
        <v/>
      </c>
      <c r="M131" s="111" t="str">
        <f t="shared" si="30"/>
        <v/>
      </c>
      <c r="N131" s="111" t="str">
        <f t="shared" si="31"/>
        <v/>
      </c>
      <c r="O131" s="111" t="str">
        <f t="shared" si="32"/>
        <v/>
      </c>
      <c r="P131" s="111" t="str">
        <f t="shared" si="33"/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 t="shared" si="28"/>
        <v/>
      </c>
      <c r="L132" s="111" t="str">
        <f t="shared" si="29"/>
        <v/>
      </c>
      <c r="M132" s="111" t="str">
        <f t="shared" si="30"/>
        <v/>
      </c>
      <c r="N132" s="111" t="str">
        <f t="shared" si="31"/>
        <v/>
      </c>
      <c r="O132" s="111" t="str">
        <f t="shared" si="32"/>
        <v/>
      </c>
      <c r="P132" s="111" t="str">
        <f t="shared" si="33"/>
        <v/>
      </c>
      <c r="Q132" s="112"/>
      <c r="R132" s="82"/>
    </row>
    <row r="133" spans="1:18" ht="27" customHeight="1">
      <c r="A133" s="116"/>
      <c r="B133" s="117"/>
      <c r="C133" s="232" t="s">
        <v>35</v>
      </c>
      <c r="D133" s="233"/>
      <c r="E133" s="233"/>
      <c r="F133" s="233"/>
      <c r="G133" s="233"/>
      <c r="H133" s="118"/>
      <c r="I133" s="109"/>
      <c r="J133" s="110"/>
      <c r="K133" s="119">
        <f t="shared" ref="K133" si="34">SUM(K113:K132)</f>
        <v>0</v>
      </c>
      <c r="L133" s="119">
        <f>SUM(L113:L132)</f>
        <v>0</v>
      </c>
      <c r="M133" s="119">
        <f>SUM(M113:M132)</f>
        <v>0</v>
      </c>
      <c r="N133" s="119">
        <f>SUM(N113:N132)</f>
        <v>0</v>
      </c>
      <c r="O133" s="119">
        <f>SUM(O113:O132)</f>
        <v>0</v>
      </c>
      <c r="P133" s="119">
        <f>SUM(P113:P132)</f>
        <v>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4" t="s">
        <v>144</v>
      </c>
      <c r="D134" s="235"/>
      <c r="E134" s="235"/>
      <c r="F134" s="235"/>
      <c r="G134" s="235"/>
      <c r="H134" s="123"/>
      <c r="I134" s="124"/>
      <c r="J134" s="125"/>
      <c r="K134" s="126" t="str">
        <f>IF(I112="","",K133/I112)</f>
        <v/>
      </c>
      <c r="L134" s="126" t="str">
        <f>IF(I112="","",L133/I112)</f>
        <v/>
      </c>
      <c r="M134" s="126" t="str">
        <f>IF(I112="","",M133/I112)</f>
        <v/>
      </c>
      <c r="N134" s="126" t="str">
        <f>IF(I112="","",N133/I112)</f>
        <v/>
      </c>
      <c r="O134" s="126" t="str">
        <f>IF(I112="","",O133/I112)</f>
        <v/>
      </c>
      <c r="P134" s="126" t="str">
        <f>IF(I112="","",P133/I112)</f>
        <v/>
      </c>
      <c r="Q134" s="127" t="str">
        <f>IF(I112="","",Q133/I112)</f>
        <v/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5"/>
      <c r="B136" s="226" t="s">
        <v>24</v>
      </c>
      <c r="C136" s="226"/>
      <c r="D136" s="226"/>
      <c r="E136" s="226"/>
      <c r="F136" s="226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82"/>
    </row>
    <row r="137" spans="1:18" ht="27" customHeight="1">
      <c r="A137" s="225"/>
      <c r="B137" s="83"/>
      <c r="C137" s="84"/>
      <c r="D137" s="84"/>
      <c r="E137" s="84"/>
      <c r="F137" s="84"/>
      <c r="G137" s="84"/>
      <c r="H137" s="85"/>
      <c r="I137" s="86"/>
      <c r="J137" s="87"/>
      <c r="K137" s="87"/>
      <c r="L137" s="88"/>
      <c r="M137" s="88"/>
      <c r="N137" s="88"/>
      <c r="O137" s="88"/>
      <c r="P137" s="89" t="s">
        <v>25</v>
      </c>
      <c r="Q137" s="90"/>
      <c r="R137" s="82"/>
    </row>
    <row r="138" spans="1:18" ht="27" customHeight="1">
      <c r="A138" s="91"/>
      <c r="B138" s="227" t="s">
        <v>26</v>
      </c>
      <c r="C138" s="228"/>
      <c r="D138" s="228"/>
      <c r="E138" s="228"/>
      <c r="F138" s="228"/>
      <c r="G138" s="229"/>
      <c r="H138" s="92" t="s">
        <v>4</v>
      </c>
      <c r="I138" s="93" t="s">
        <v>27</v>
      </c>
      <c r="J138" s="93" t="s">
        <v>28</v>
      </c>
      <c r="K138" s="93" t="s">
        <v>21</v>
      </c>
      <c r="L138" s="94" t="s">
        <v>29</v>
      </c>
      <c r="M138" s="94" t="s">
        <v>30</v>
      </c>
      <c r="N138" s="94" t="s">
        <v>31</v>
      </c>
      <c r="O138" s="94" t="s">
        <v>32</v>
      </c>
      <c r="P138" s="93" t="s">
        <v>33</v>
      </c>
      <c r="Q138" s="95" t="s">
        <v>34</v>
      </c>
      <c r="R138" s="82"/>
    </row>
    <row r="139" spans="1:18" ht="27" customHeight="1">
      <c r="A139" s="96"/>
      <c r="B139" s="230"/>
      <c r="C139" s="231"/>
      <c r="D139" s="231"/>
      <c r="E139" s="231"/>
      <c r="F139" s="231"/>
      <c r="G139" s="231"/>
      <c r="H139" s="97"/>
      <c r="I139" s="98"/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/>
      <c r="B140" s="104"/>
      <c r="C140" s="105"/>
      <c r="D140" s="105"/>
      <c r="E140" s="105"/>
      <c r="F140" s="106"/>
      <c r="G140" s="107"/>
      <c r="H140" s="108"/>
      <c r="I140" s="109"/>
      <c r="J140" s="110"/>
      <c r="K140" s="110" t="str">
        <f t="shared" ref="K140:K159" si="35">IF(I140="","",J140*I140)</f>
        <v/>
      </c>
      <c r="L140" s="111" t="str">
        <f t="shared" ref="L140:L159" si="36">IF(A140=1,K140,"")</f>
        <v/>
      </c>
      <c r="M140" s="111" t="str">
        <f t="shared" ref="M140:M159" si="37">IF(A140=2,K140,"")</f>
        <v/>
      </c>
      <c r="N140" s="111" t="str">
        <f t="shared" ref="N140:N159" si="38">IF(A140=3,K140,"")</f>
        <v/>
      </c>
      <c r="O140" s="111" t="str">
        <f t="shared" ref="O140:O159" si="39">IF(A140=4,K140,"")</f>
        <v/>
      </c>
      <c r="P140" s="111" t="str">
        <f t="shared" ref="P140:P159" si="40">IF(A140=5,K140,"")</f>
        <v/>
      </c>
      <c r="Q140" s="112"/>
      <c r="R140" s="102"/>
    </row>
    <row r="141" spans="1:18" ht="27" customHeight="1">
      <c r="A141" s="103"/>
      <c r="B141" s="104"/>
      <c r="C141" s="105"/>
      <c r="D141" s="105"/>
      <c r="E141" s="105"/>
      <c r="F141" s="106"/>
      <c r="G141" s="107"/>
      <c r="H141" s="108"/>
      <c r="I141" s="109"/>
      <c r="J141" s="110"/>
      <c r="K141" s="110" t="str">
        <f t="shared" si="35"/>
        <v/>
      </c>
      <c r="L141" s="111" t="str">
        <f t="shared" si="36"/>
        <v/>
      </c>
      <c r="M141" s="111" t="str">
        <f t="shared" si="37"/>
        <v/>
      </c>
      <c r="N141" s="111" t="str">
        <f t="shared" si="38"/>
        <v/>
      </c>
      <c r="O141" s="111" t="str">
        <f t="shared" si="39"/>
        <v/>
      </c>
      <c r="P141" s="111" t="str">
        <f t="shared" si="40"/>
        <v/>
      </c>
      <c r="Q141" s="112"/>
      <c r="R141" s="102"/>
    </row>
    <row r="142" spans="1:18" ht="27" customHeight="1">
      <c r="A142" s="103"/>
      <c r="B142" s="104"/>
      <c r="C142" s="105"/>
      <c r="D142" s="105"/>
      <c r="E142" s="105"/>
      <c r="F142" s="106"/>
      <c r="G142" s="107"/>
      <c r="H142" s="108"/>
      <c r="I142" s="109"/>
      <c r="J142" s="110"/>
      <c r="K142" s="110" t="str">
        <f t="shared" si="35"/>
        <v/>
      </c>
      <c r="L142" s="111" t="str">
        <f t="shared" si="36"/>
        <v/>
      </c>
      <c r="M142" s="111" t="str">
        <f t="shared" si="37"/>
        <v/>
      </c>
      <c r="N142" s="111" t="str">
        <f t="shared" si="38"/>
        <v/>
      </c>
      <c r="O142" s="111" t="str">
        <f t="shared" si="39"/>
        <v/>
      </c>
      <c r="P142" s="111" t="str">
        <f t="shared" si="40"/>
        <v/>
      </c>
      <c r="Q142" s="112"/>
      <c r="R142" s="102"/>
    </row>
    <row r="143" spans="1:18" ht="27" customHeight="1">
      <c r="A143" s="103"/>
      <c r="B143" s="104"/>
      <c r="C143" s="105"/>
      <c r="D143" s="105"/>
      <c r="E143" s="105"/>
      <c r="F143" s="113"/>
      <c r="G143" s="107"/>
      <c r="H143" s="108"/>
      <c r="I143" s="109"/>
      <c r="J143" s="110"/>
      <c r="K143" s="110" t="str">
        <f t="shared" si="35"/>
        <v/>
      </c>
      <c r="L143" s="111" t="str">
        <f t="shared" si="36"/>
        <v/>
      </c>
      <c r="M143" s="111" t="str">
        <f t="shared" si="37"/>
        <v/>
      </c>
      <c r="N143" s="111" t="str">
        <f t="shared" si="38"/>
        <v/>
      </c>
      <c r="O143" s="111" t="str">
        <f t="shared" si="39"/>
        <v/>
      </c>
      <c r="P143" s="111" t="str">
        <f t="shared" si="40"/>
        <v/>
      </c>
      <c r="Q143" s="112"/>
      <c r="R143" s="102"/>
    </row>
    <row r="144" spans="1:18" ht="27" customHeight="1">
      <c r="A144" s="103"/>
      <c r="B144" s="104"/>
      <c r="C144" s="105"/>
      <c r="D144" s="105"/>
      <c r="E144" s="105"/>
      <c r="F144" s="106"/>
      <c r="G144" s="107"/>
      <c r="H144" s="108"/>
      <c r="I144" s="109"/>
      <c r="J144" s="110"/>
      <c r="K144" s="110" t="str">
        <f t="shared" si="35"/>
        <v/>
      </c>
      <c r="L144" s="111" t="str">
        <f t="shared" si="36"/>
        <v/>
      </c>
      <c r="M144" s="111" t="str">
        <f t="shared" si="37"/>
        <v/>
      </c>
      <c r="N144" s="111" t="str">
        <f t="shared" si="38"/>
        <v/>
      </c>
      <c r="O144" s="111" t="str">
        <f t="shared" si="39"/>
        <v/>
      </c>
      <c r="P144" s="111" t="str">
        <f t="shared" si="40"/>
        <v/>
      </c>
      <c r="Q144" s="112"/>
      <c r="R144" s="102"/>
    </row>
    <row r="145" spans="1:18" ht="27" customHeight="1">
      <c r="A145" s="103"/>
      <c r="B145" s="104"/>
      <c r="C145" s="105"/>
      <c r="D145" s="105"/>
      <c r="E145" s="105"/>
      <c r="F145" s="113"/>
      <c r="G145" s="107"/>
      <c r="H145" s="108"/>
      <c r="I145" s="109"/>
      <c r="J145" s="110"/>
      <c r="K145" s="110" t="str">
        <f t="shared" si="35"/>
        <v/>
      </c>
      <c r="L145" s="111" t="str">
        <f t="shared" si="36"/>
        <v/>
      </c>
      <c r="M145" s="111" t="str">
        <f t="shared" si="37"/>
        <v/>
      </c>
      <c r="N145" s="111" t="str">
        <f t="shared" si="38"/>
        <v/>
      </c>
      <c r="O145" s="111" t="str">
        <f t="shared" si="39"/>
        <v/>
      </c>
      <c r="P145" s="111" t="str">
        <f t="shared" si="40"/>
        <v/>
      </c>
      <c r="Q145" s="112"/>
      <c r="R145" s="82"/>
    </row>
    <row r="146" spans="1:18" ht="27" customHeight="1">
      <c r="A146" s="103"/>
      <c r="B146" s="104"/>
      <c r="C146" s="105"/>
      <c r="D146" s="105"/>
      <c r="E146" s="105"/>
      <c r="F146" s="114"/>
      <c r="G146" s="107"/>
      <c r="H146" s="108"/>
      <c r="I146" s="109"/>
      <c r="J146" s="110"/>
      <c r="K146" s="110" t="str">
        <f t="shared" si="35"/>
        <v/>
      </c>
      <c r="L146" s="111" t="str">
        <f t="shared" si="36"/>
        <v/>
      </c>
      <c r="M146" s="111" t="str">
        <f t="shared" si="37"/>
        <v/>
      </c>
      <c r="N146" s="111" t="str">
        <f t="shared" si="38"/>
        <v/>
      </c>
      <c r="O146" s="111" t="str">
        <f t="shared" si="39"/>
        <v/>
      </c>
      <c r="P146" s="111" t="str">
        <f t="shared" si="40"/>
        <v/>
      </c>
      <c r="Q146" s="112"/>
      <c r="R146" s="82"/>
    </row>
    <row r="147" spans="1:18" ht="27" customHeight="1">
      <c r="A147" s="103"/>
      <c r="B147" s="104"/>
      <c r="C147" s="105"/>
      <c r="D147" s="105"/>
      <c r="E147" s="105"/>
      <c r="F147" s="113"/>
      <c r="G147" s="107"/>
      <c r="H147" s="108"/>
      <c r="I147" s="109"/>
      <c r="J147" s="110"/>
      <c r="K147" s="110" t="str">
        <f t="shared" si="35"/>
        <v/>
      </c>
      <c r="L147" s="111" t="str">
        <f t="shared" si="36"/>
        <v/>
      </c>
      <c r="M147" s="111" t="str">
        <f t="shared" si="37"/>
        <v/>
      </c>
      <c r="N147" s="111" t="str">
        <f t="shared" si="38"/>
        <v/>
      </c>
      <c r="O147" s="111" t="str">
        <f t="shared" si="39"/>
        <v/>
      </c>
      <c r="P147" s="111" t="str">
        <f t="shared" si="40"/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 t="shared" si="35"/>
        <v/>
      </c>
      <c r="L148" s="111" t="str">
        <f t="shared" si="36"/>
        <v/>
      </c>
      <c r="M148" s="111" t="str">
        <f t="shared" si="37"/>
        <v/>
      </c>
      <c r="N148" s="111" t="str">
        <f t="shared" si="38"/>
        <v/>
      </c>
      <c r="O148" s="111" t="str">
        <f t="shared" si="39"/>
        <v/>
      </c>
      <c r="P148" s="111" t="str">
        <f t="shared" si="40"/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 t="shared" si="35"/>
        <v/>
      </c>
      <c r="L149" s="111" t="str">
        <f t="shared" si="36"/>
        <v/>
      </c>
      <c r="M149" s="111" t="str">
        <f t="shared" si="37"/>
        <v/>
      </c>
      <c r="N149" s="111" t="str">
        <f t="shared" si="38"/>
        <v/>
      </c>
      <c r="O149" s="111" t="str">
        <f t="shared" si="39"/>
        <v/>
      </c>
      <c r="P149" s="111" t="str">
        <f t="shared" si="40"/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 t="shared" si="35"/>
        <v/>
      </c>
      <c r="L150" s="111" t="str">
        <f t="shared" si="36"/>
        <v/>
      </c>
      <c r="M150" s="111" t="str">
        <f t="shared" si="37"/>
        <v/>
      </c>
      <c r="N150" s="111" t="str">
        <f t="shared" si="38"/>
        <v/>
      </c>
      <c r="O150" s="111" t="str">
        <f t="shared" si="39"/>
        <v/>
      </c>
      <c r="P150" s="111" t="str">
        <f t="shared" si="40"/>
        <v/>
      </c>
      <c r="Q150" s="112"/>
      <c r="R150" s="115"/>
    </row>
    <row r="151" spans="1:18" ht="27" customHeight="1">
      <c r="A151" s="103"/>
      <c r="B151" s="104"/>
      <c r="C151" s="105"/>
      <c r="D151" s="105"/>
      <c r="E151" s="105"/>
      <c r="F151" s="106"/>
      <c r="G151" s="107"/>
      <c r="H151" s="108"/>
      <c r="I151" s="109"/>
      <c r="J151" s="110"/>
      <c r="K151" s="110" t="str">
        <f t="shared" si="35"/>
        <v/>
      </c>
      <c r="L151" s="111" t="str">
        <f t="shared" si="36"/>
        <v/>
      </c>
      <c r="M151" s="111" t="str">
        <f t="shared" si="37"/>
        <v/>
      </c>
      <c r="N151" s="111" t="str">
        <f t="shared" si="38"/>
        <v/>
      </c>
      <c r="O151" s="111" t="str">
        <f t="shared" si="39"/>
        <v/>
      </c>
      <c r="P151" s="111" t="str">
        <f t="shared" si="40"/>
        <v/>
      </c>
      <c r="Q151" s="112"/>
      <c r="R151" s="115"/>
    </row>
    <row r="152" spans="1:18" ht="27" customHeight="1">
      <c r="A152" s="103"/>
      <c r="B152" s="104"/>
      <c r="C152" s="105"/>
      <c r="D152" s="105"/>
      <c r="E152" s="105"/>
      <c r="F152" s="106"/>
      <c r="G152" s="107"/>
      <c r="H152" s="108"/>
      <c r="I152" s="109"/>
      <c r="J152" s="110"/>
      <c r="K152" s="110" t="str">
        <f t="shared" si="35"/>
        <v/>
      </c>
      <c r="L152" s="111" t="str">
        <f t="shared" si="36"/>
        <v/>
      </c>
      <c r="M152" s="111" t="str">
        <f t="shared" si="37"/>
        <v/>
      </c>
      <c r="N152" s="111" t="str">
        <f t="shared" si="38"/>
        <v/>
      </c>
      <c r="O152" s="111" t="str">
        <f t="shared" si="39"/>
        <v/>
      </c>
      <c r="P152" s="111" t="str">
        <f t="shared" si="40"/>
        <v/>
      </c>
      <c r="Q152" s="112"/>
      <c r="R152" s="115"/>
    </row>
    <row r="153" spans="1:18" ht="27" customHeight="1">
      <c r="A153" s="103"/>
      <c r="B153" s="104"/>
      <c r="C153" s="105"/>
      <c r="D153" s="105"/>
      <c r="E153" s="105"/>
      <c r="F153" s="106"/>
      <c r="G153" s="107"/>
      <c r="H153" s="108"/>
      <c r="I153" s="109"/>
      <c r="J153" s="110"/>
      <c r="K153" s="110" t="str">
        <f t="shared" si="35"/>
        <v/>
      </c>
      <c r="L153" s="111" t="str">
        <f t="shared" si="36"/>
        <v/>
      </c>
      <c r="M153" s="111" t="str">
        <f t="shared" si="37"/>
        <v/>
      </c>
      <c r="N153" s="111" t="str">
        <f t="shared" si="38"/>
        <v/>
      </c>
      <c r="O153" s="111" t="str">
        <f t="shared" si="39"/>
        <v/>
      </c>
      <c r="P153" s="111" t="str">
        <f t="shared" si="40"/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 t="shared" si="35"/>
        <v/>
      </c>
      <c r="L154" s="111" t="str">
        <f t="shared" si="36"/>
        <v/>
      </c>
      <c r="M154" s="111" t="str">
        <f t="shared" si="37"/>
        <v/>
      </c>
      <c r="N154" s="111" t="str">
        <f t="shared" si="38"/>
        <v/>
      </c>
      <c r="O154" s="111" t="str">
        <f t="shared" si="39"/>
        <v/>
      </c>
      <c r="P154" s="111" t="str">
        <f t="shared" si="40"/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 t="shared" si="35"/>
        <v/>
      </c>
      <c r="L155" s="111" t="str">
        <f t="shared" si="36"/>
        <v/>
      </c>
      <c r="M155" s="111" t="str">
        <f t="shared" si="37"/>
        <v/>
      </c>
      <c r="N155" s="111" t="str">
        <f t="shared" si="38"/>
        <v/>
      </c>
      <c r="O155" s="111" t="str">
        <f t="shared" si="39"/>
        <v/>
      </c>
      <c r="P155" s="111" t="str">
        <f t="shared" si="40"/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 t="shared" si="35"/>
        <v/>
      </c>
      <c r="L156" s="111" t="str">
        <f t="shared" si="36"/>
        <v/>
      </c>
      <c r="M156" s="111" t="str">
        <f t="shared" si="37"/>
        <v/>
      </c>
      <c r="N156" s="111" t="str">
        <f t="shared" si="38"/>
        <v/>
      </c>
      <c r="O156" s="111" t="str">
        <f t="shared" si="39"/>
        <v/>
      </c>
      <c r="P156" s="111" t="str">
        <f t="shared" si="40"/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 t="shared" si="35"/>
        <v/>
      </c>
      <c r="L157" s="111" t="str">
        <f t="shared" si="36"/>
        <v/>
      </c>
      <c r="M157" s="111" t="str">
        <f t="shared" si="37"/>
        <v/>
      </c>
      <c r="N157" s="111" t="str">
        <f t="shared" si="38"/>
        <v/>
      </c>
      <c r="O157" s="111" t="str">
        <f t="shared" si="39"/>
        <v/>
      </c>
      <c r="P157" s="111" t="str">
        <f t="shared" si="40"/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 t="shared" si="35"/>
        <v/>
      </c>
      <c r="L158" s="111" t="str">
        <f t="shared" si="36"/>
        <v/>
      </c>
      <c r="M158" s="111" t="str">
        <f t="shared" si="37"/>
        <v/>
      </c>
      <c r="N158" s="111" t="str">
        <f t="shared" si="38"/>
        <v/>
      </c>
      <c r="O158" s="111" t="str">
        <f t="shared" si="39"/>
        <v/>
      </c>
      <c r="P158" s="111" t="str">
        <f t="shared" si="40"/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 t="shared" si="35"/>
        <v/>
      </c>
      <c r="L159" s="111" t="str">
        <f t="shared" si="36"/>
        <v/>
      </c>
      <c r="M159" s="111" t="str">
        <f t="shared" si="37"/>
        <v/>
      </c>
      <c r="N159" s="111" t="str">
        <f t="shared" si="38"/>
        <v/>
      </c>
      <c r="O159" s="111" t="str">
        <f t="shared" si="39"/>
        <v/>
      </c>
      <c r="P159" s="111" t="str">
        <f t="shared" si="40"/>
        <v/>
      </c>
      <c r="Q159" s="112"/>
      <c r="R159" s="82"/>
    </row>
    <row r="160" spans="1:18" ht="27" customHeight="1">
      <c r="A160" s="116"/>
      <c r="B160" s="117"/>
      <c r="C160" s="232" t="s">
        <v>35</v>
      </c>
      <c r="D160" s="233"/>
      <c r="E160" s="233"/>
      <c r="F160" s="233"/>
      <c r="G160" s="233"/>
      <c r="H160" s="118"/>
      <c r="I160" s="109"/>
      <c r="J160" s="110"/>
      <c r="K160" s="119">
        <f t="shared" ref="K160" si="41">SUM(K140:K159)</f>
        <v>0</v>
      </c>
      <c r="L160" s="119">
        <f>SUM(L140:L159)</f>
        <v>0</v>
      </c>
      <c r="M160" s="119">
        <f>SUM(M140:M159)</f>
        <v>0</v>
      </c>
      <c r="N160" s="119">
        <f>SUM(N140:N159)</f>
        <v>0</v>
      </c>
      <c r="O160" s="119">
        <f>SUM(O140:O159)</f>
        <v>0</v>
      </c>
      <c r="P160" s="119">
        <f>SUM(P140:P159)</f>
        <v>0</v>
      </c>
      <c r="Q160" s="120">
        <f>K160-SUM(L160:P160)</f>
        <v>0</v>
      </c>
      <c r="R160" s="82"/>
    </row>
    <row r="161" spans="1:18" ht="27" customHeight="1" thickBot="1">
      <c r="A161" s="121"/>
      <c r="B161" s="122"/>
      <c r="C161" s="234" t="s">
        <v>144</v>
      </c>
      <c r="D161" s="235"/>
      <c r="E161" s="235"/>
      <c r="F161" s="235"/>
      <c r="G161" s="235"/>
      <c r="H161" s="123"/>
      <c r="I161" s="124"/>
      <c r="J161" s="125"/>
      <c r="K161" s="126" t="str">
        <f>IF(I139="","",K160/I139)</f>
        <v/>
      </c>
      <c r="L161" s="126" t="str">
        <f>IF(I139="","",L160/I139)</f>
        <v/>
      </c>
      <c r="M161" s="126" t="str">
        <f>IF(I139="","",M160/I139)</f>
        <v/>
      </c>
      <c r="N161" s="126" t="str">
        <f>IF(I139="","",N160/I139)</f>
        <v/>
      </c>
      <c r="O161" s="126" t="str">
        <f>IF(I139="","",O160/I139)</f>
        <v/>
      </c>
      <c r="P161" s="126" t="str">
        <f>IF(I139="","",P160/I139)</f>
        <v/>
      </c>
      <c r="Q161" s="127" t="str">
        <f>IF(I139="","",Q160/I139)</f>
        <v/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5"/>
      <c r="B163" s="226" t="s">
        <v>24</v>
      </c>
      <c r="C163" s="226"/>
      <c r="D163" s="226"/>
      <c r="E163" s="226"/>
      <c r="F163" s="226"/>
      <c r="G163" s="226"/>
      <c r="H163" s="226"/>
      <c r="I163" s="226"/>
      <c r="J163" s="226"/>
      <c r="K163" s="226"/>
      <c r="L163" s="226"/>
      <c r="M163" s="226"/>
      <c r="N163" s="226"/>
      <c r="O163" s="226"/>
      <c r="P163" s="226"/>
      <c r="Q163" s="226"/>
      <c r="R163" s="82"/>
    </row>
    <row r="164" spans="1:18" ht="27" customHeight="1">
      <c r="A164" s="225"/>
      <c r="B164" s="83"/>
      <c r="C164" s="84"/>
      <c r="D164" s="84"/>
      <c r="E164" s="84"/>
      <c r="F164" s="84"/>
      <c r="G164" s="84"/>
      <c r="H164" s="85"/>
      <c r="I164" s="86"/>
      <c r="J164" s="87"/>
      <c r="K164" s="87"/>
      <c r="L164" s="88"/>
      <c r="M164" s="88"/>
      <c r="N164" s="88"/>
      <c r="O164" s="88"/>
      <c r="P164" s="89" t="s">
        <v>25</v>
      </c>
      <c r="Q164" s="90"/>
      <c r="R164" s="82"/>
    </row>
    <row r="165" spans="1:18" ht="27" customHeight="1">
      <c r="A165" s="91"/>
      <c r="B165" s="227" t="s">
        <v>26</v>
      </c>
      <c r="C165" s="228"/>
      <c r="D165" s="228"/>
      <c r="E165" s="228"/>
      <c r="F165" s="228"/>
      <c r="G165" s="229"/>
      <c r="H165" s="92" t="s">
        <v>4</v>
      </c>
      <c r="I165" s="93" t="s">
        <v>27</v>
      </c>
      <c r="J165" s="93" t="s">
        <v>28</v>
      </c>
      <c r="K165" s="93" t="s">
        <v>21</v>
      </c>
      <c r="L165" s="94" t="s">
        <v>29</v>
      </c>
      <c r="M165" s="94" t="s">
        <v>30</v>
      </c>
      <c r="N165" s="94" t="s">
        <v>31</v>
      </c>
      <c r="O165" s="94" t="s">
        <v>32</v>
      </c>
      <c r="P165" s="93" t="s">
        <v>33</v>
      </c>
      <c r="Q165" s="95" t="s">
        <v>34</v>
      </c>
      <c r="R165" s="82"/>
    </row>
    <row r="166" spans="1:18" ht="27" customHeight="1">
      <c r="A166" s="96"/>
      <c r="B166" s="230"/>
      <c r="C166" s="231"/>
      <c r="D166" s="231"/>
      <c r="E166" s="231"/>
      <c r="F166" s="231"/>
      <c r="G166" s="231"/>
      <c r="H166" s="97"/>
      <c r="I166" s="98"/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/>
      <c r="B167" s="104"/>
      <c r="C167" s="105"/>
      <c r="D167" s="105"/>
      <c r="E167" s="105"/>
      <c r="F167" s="106"/>
      <c r="G167" s="107"/>
      <c r="H167" s="108"/>
      <c r="I167" s="109"/>
      <c r="J167" s="110"/>
      <c r="K167" s="110" t="str">
        <f t="shared" ref="K167:K186" si="42">IF(I167="","",J167*I167)</f>
        <v/>
      </c>
      <c r="L167" s="111" t="str">
        <f t="shared" ref="L167:L186" si="43">IF(A167=1,K167,"")</f>
        <v/>
      </c>
      <c r="M167" s="111" t="str">
        <f t="shared" ref="M167:M186" si="44">IF(A167=2,K167,"")</f>
        <v/>
      </c>
      <c r="N167" s="111" t="str">
        <f t="shared" ref="N167:N186" si="45">IF(A167=3,K167,"")</f>
        <v/>
      </c>
      <c r="O167" s="111" t="str">
        <f t="shared" ref="O167:O186" si="46">IF(A167=4,K167,"")</f>
        <v/>
      </c>
      <c r="P167" s="111" t="str">
        <f t="shared" ref="P167:P186" si="47">IF(A167=5,K167,"")</f>
        <v/>
      </c>
      <c r="Q167" s="112"/>
      <c r="R167" s="102"/>
    </row>
    <row r="168" spans="1:18" ht="27" customHeight="1">
      <c r="A168" s="103"/>
      <c r="B168" s="104"/>
      <c r="C168" s="105"/>
      <c r="D168" s="105"/>
      <c r="E168" s="105"/>
      <c r="F168" s="106"/>
      <c r="G168" s="107"/>
      <c r="H168" s="108"/>
      <c r="I168" s="109"/>
      <c r="J168" s="110"/>
      <c r="K168" s="110" t="str">
        <f t="shared" si="42"/>
        <v/>
      </c>
      <c r="L168" s="111" t="str">
        <f t="shared" si="43"/>
        <v/>
      </c>
      <c r="M168" s="111" t="str">
        <f t="shared" si="44"/>
        <v/>
      </c>
      <c r="N168" s="111" t="str">
        <f t="shared" si="45"/>
        <v/>
      </c>
      <c r="O168" s="111" t="str">
        <f t="shared" si="46"/>
        <v/>
      </c>
      <c r="P168" s="111" t="str">
        <f t="shared" si="47"/>
        <v/>
      </c>
      <c r="Q168" s="112"/>
      <c r="R168" s="102"/>
    </row>
    <row r="169" spans="1:18" ht="27" customHeight="1">
      <c r="A169" s="103"/>
      <c r="B169" s="104"/>
      <c r="C169" s="105"/>
      <c r="D169" s="105"/>
      <c r="E169" s="105"/>
      <c r="F169" s="106"/>
      <c r="G169" s="107"/>
      <c r="H169" s="108"/>
      <c r="I169" s="109"/>
      <c r="J169" s="110"/>
      <c r="K169" s="110" t="str">
        <f t="shared" si="42"/>
        <v/>
      </c>
      <c r="L169" s="111" t="str">
        <f t="shared" si="43"/>
        <v/>
      </c>
      <c r="M169" s="111" t="str">
        <f t="shared" si="44"/>
        <v/>
      </c>
      <c r="N169" s="111" t="str">
        <f t="shared" si="45"/>
        <v/>
      </c>
      <c r="O169" s="111" t="str">
        <f t="shared" si="46"/>
        <v/>
      </c>
      <c r="P169" s="111" t="str">
        <f t="shared" si="47"/>
        <v/>
      </c>
      <c r="Q169" s="112"/>
      <c r="R169" s="102"/>
    </row>
    <row r="170" spans="1:18" ht="27" customHeight="1">
      <c r="A170" s="103"/>
      <c r="B170" s="104"/>
      <c r="C170" s="105"/>
      <c r="D170" s="105"/>
      <c r="E170" s="105"/>
      <c r="F170" s="113"/>
      <c r="G170" s="107"/>
      <c r="H170" s="108"/>
      <c r="I170" s="109"/>
      <c r="J170" s="110"/>
      <c r="K170" s="110" t="str">
        <f t="shared" si="42"/>
        <v/>
      </c>
      <c r="L170" s="111" t="str">
        <f t="shared" si="43"/>
        <v/>
      </c>
      <c r="M170" s="111" t="str">
        <f t="shared" si="44"/>
        <v/>
      </c>
      <c r="N170" s="111" t="str">
        <f t="shared" si="45"/>
        <v/>
      </c>
      <c r="O170" s="111" t="str">
        <f t="shared" si="46"/>
        <v/>
      </c>
      <c r="P170" s="111" t="str">
        <f t="shared" si="47"/>
        <v/>
      </c>
      <c r="Q170" s="112"/>
      <c r="R170" s="102"/>
    </row>
    <row r="171" spans="1:18" ht="27" customHeight="1">
      <c r="A171" s="103"/>
      <c r="B171" s="104"/>
      <c r="C171" s="105"/>
      <c r="D171" s="105"/>
      <c r="E171" s="105"/>
      <c r="F171" s="106"/>
      <c r="G171" s="107"/>
      <c r="H171" s="108"/>
      <c r="I171" s="109"/>
      <c r="J171" s="110"/>
      <c r="K171" s="110" t="str">
        <f t="shared" si="42"/>
        <v/>
      </c>
      <c r="L171" s="111" t="str">
        <f t="shared" si="43"/>
        <v/>
      </c>
      <c r="M171" s="111" t="str">
        <f t="shared" si="44"/>
        <v/>
      </c>
      <c r="N171" s="111" t="str">
        <f t="shared" si="45"/>
        <v/>
      </c>
      <c r="O171" s="111" t="str">
        <f t="shared" si="46"/>
        <v/>
      </c>
      <c r="P171" s="111" t="str">
        <f t="shared" si="47"/>
        <v/>
      </c>
      <c r="Q171" s="112"/>
      <c r="R171" s="102"/>
    </row>
    <row r="172" spans="1:18" ht="27" customHeight="1">
      <c r="A172" s="103"/>
      <c r="B172" s="104"/>
      <c r="C172" s="105"/>
      <c r="D172" s="105"/>
      <c r="E172" s="105"/>
      <c r="F172" s="113"/>
      <c r="G172" s="107"/>
      <c r="H172" s="108"/>
      <c r="I172" s="109"/>
      <c r="J172" s="110"/>
      <c r="K172" s="110" t="str">
        <f t="shared" si="42"/>
        <v/>
      </c>
      <c r="L172" s="111" t="str">
        <f t="shared" si="43"/>
        <v/>
      </c>
      <c r="M172" s="111" t="str">
        <f t="shared" si="44"/>
        <v/>
      </c>
      <c r="N172" s="111" t="str">
        <f t="shared" si="45"/>
        <v/>
      </c>
      <c r="O172" s="111" t="str">
        <f t="shared" si="46"/>
        <v/>
      </c>
      <c r="P172" s="111" t="str">
        <f t="shared" si="47"/>
        <v/>
      </c>
      <c r="Q172" s="112"/>
      <c r="R172" s="82"/>
    </row>
    <row r="173" spans="1:18" ht="27" customHeight="1">
      <c r="A173" s="103"/>
      <c r="B173" s="104"/>
      <c r="C173" s="105"/>
      <c r="D173" s="105"/>
      <c r="E173" s="105"/>
      <c r="F173" s="114"/>
      <c r="G173" s="107"/>
      <c r="H173" s="108"/>
      <c r="I173" s="109"/>
      <c r="J173" s="110"/>
      <c r="K173" s="110" t="str">
        <f t="shared" si="42"/>
        <v/>
      </c>
      <c r="L173" s="111" t="str">
        <f t="shared" si="43"/>
        <v/>
      </c>
      <c r="M173" s="111" t="str">
        <f t="shared" si="44"/>
        <v/>
      </c>
      <c r="N173" s="111" t="str">
        <f t="shared" si="45"/>
        <v/>
      </c>
      <c r="O173" s="111" t="str">
        <f t="shared" si="46"/>
        <v/>
      </c>
      <c r="P173" s="111" t="str">
        <f t="shared" si="47"/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 t="shared" si="42"/>
        <v/>
      </c>
      <c r="L174" s="111" t="str">
        <f t="shared" si="43"/>
        <v/>
      </c>
      <c r="M174" s="111" t="str">
        <f t="shared" si="44"/>
        <v/>
      </c>
      <c r="N174" s="111" t="str">
        <f t="shared" si="45"/>
        <v/>
      </c>
      <c r="O174" s="111" t="str">
        <f t="shared" si="46"/>
        <v/>
      </c>
      <c r="P174" s="111" t="str">
        <f t="shared" si="47"/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 t="shared" si="42"/>
        <v/>
      </c>
      <c r="L175" s="111" t="str">
        <f t="shared" si="43"/>
        <v/>
      </c>
      <c r="M175" s="111" t="str">
        <f t="shared" si="44"/>
        <v/>
      </c>
      <c r="N175" s="111" t="str">
        <f t="shared" si="45"/>
        <v/>
      </c>
      <c r="O175" s="111" t="str">
        <f t="shared" si="46"/>
        <v/>
      </c>
      <c r="P175" s="111" t="str">
        <f t="shared" si="47"/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 t="shared" si="42"/>
        <v/>
      </c>
      <c r="L176" s="111" t="str">
        <f t="shared" si="43"/>
        <v/>
      </c>
      <c r="M176" s="111" t="str">
        <f t="shared" si="44"/>
        <v/>
      </c>
      <c r="N176" s="111" t="str">
        <f t="shared" si="45"/>
        <v/>
      </c>
      <c r="O176" s="111" t="str">
        <f t="shared" si="46"/>
        <v/>
      </c>
      <c r="P176" s="111" t="str">
        <f t="shared" si="47"/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 t="shared" si="42"/>
        <v/>
      </c>
      <c r="L177" s="111" t="str">
        <f t="shared" si="43"/>
        <v/>
      </c>
      <c r="M177" s="111" t="str">
        <f t="shared" si="44"/>
        <v/>
      </c>
      <c r="N177" s="111" t="str">
        <f t="shared" si="45"/>
        <v/>
      </c>
      <c r="O177" s="111" t="str">
        <f t="shared" si="46"/>
        <v/>
      </c>
      <c r="P177" s="111" t="str">
        <f t="shared" si="47"/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 t="shared" si="42"/>
        <v/>
      </c>
      <c r="L178" s="111" t="str">
        <f t="shared" si="43"/>
        <v/>
      </c>
      <c r="M178" s="111" t="str">
        <f t="shared" si="44"/>
        <v/>
      </c>
      <c r="N178" s="111" t="str">
        <f t="shared" si="45"/>
        <v/>
      </c>
      <c r="O178" s="111" t="str">
        <f t="shared" si="46"/>
        <v/>
      </c>
      <c r="P178" s="111" t="str">
        <f t="shared" si="47"/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 t="shared" si="42"/>
        <v/>
      </c>
      <c r="L179" s="111" t="str">
        <f t="shared" si="43"/>
        <v/>
      </c>
      <c r="M179" s="111" t="str">
        <f t="shared" si="44"/>
        <v/>
      </c>
      <c r="N179" s="111" t="str">
        <f t="shared" si="45"/>
        <v/>
      </c>
      <c r="O179" s="111" t="str">
        <f t="shared" si="46"/>
        <v/>
      </c>
      <c r="P179" s="111" t="str">
        <f t="shared" si="47"/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 t="shared" si="42"/>
        <v/>
      </c>
      <c r="L180" s="111" t="str">
        <f t="shared" si="43"/>
        <v/>
      </c>
      <c r="M180" s="111" t="str">
        <f t="shared" si="44"/>
        <v/>
      </c>
      <c r="N180" s="111" t="str">
        <f t="shared" si="45"/>
        <v/>
      </c>
      <c r="O180" s="111" t="str">
        <f t="shared" si="46"/>
        <v/>
      </c>
      <c r="P180" s="111" t="str">
        <f t="shared" si="47"/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 t="shared" si="42"/>
        <v/>
      </c>
      <c r="L181" s="111" t="str">
        <f t="shared" si="43"/>
        <v/>
      </c>
      <c r="M181" s="111" t="str">
        <f t="shared" si="44"/>
        <v/>
      </c>
      <c r="N181" s="111" t="str">
        <f t="shared" si="45"/>
        <v/>
      </c>
      <c r="O181" s="111" t="str">
        <f t="shared" si="46"/>
        <v/>
      </c>
      <c r="P181" s="111" t="str">
        <f t="shared" si="47"/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 t="shared" si="42"/>
        <v/>
      </c>
      <c r="L182" s="111" t="str">
        <f t="shared" si="43"/>
        <v/>
      </c>
      <c r="M182" s="111" t="str">
        <f t="shared" si="44"/>
        <v/>
      </c>
      <c r="N182" s="111" t="str">
        <f t="shared" si="45"/>
        <v/>
      </c>
      <c r="O182" s="111" t="str">
        <f t="shared" si="46"/>
        <v/>
      </c>
      <c r="P182" s="111" t="str">
        <f t="shared" si="47"/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 t="shared" si="42"/>
        <v/>
      </c>
      <c r="L183" s="111" t="str">
        <f t="shared" si="43"/>
        <v/>
      </c>
      <c r="M183" s="111" t="str">
        <f t="shared" si="44"/>
        <v/>
      </c>
      <c r="N183" s="111" t="str">
        <f t="shared" si="45"/>
        <v/>
      </c>
      <c r="O183" s="111" t="str">
        <f t="shared" si="46"/>
        <v/>
      </c>
      <c r="P183" s="111" t="str">
        <f t="shared" si="47"/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 t="shared" si="42"/>
        <v/>
      </c>
      <c r="L184" s="111" t="str">
        <f t="shared" si="43"/>
        <v/>
      </c>
      <c r="M184" s="111" t="str">
        <f t="shared" si="44"/>
        <v/>
      </c>
      <c r="N184" s="111" t="str">
        <f t="shared" si="45"/>
        <v/>
      </c>
      <c r="O184" s="111" t="str">
        <f t="shared" si="46"/>
        <v/>
      </c>
      <c r="P184" s="111" t="str">
        <f t="shared" si="47"/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 t="shared" si="42"/>
        <v/>
      </c>
      <c r="L185" s="111" t="str">
        <f t="shared" si="43"/>
        <v/>
      </c>
      <c r="M185" s="111" t="str">
        <f t="shared" si="44"/>
        <v/>
      </c>
      <c r="N185" s="111" t="str">
        <f t="shared" si="45"/>
        <v/>
      </c>
      <c r="O185" s="111" t="str">
        <f t="shared" si="46"/>
        <v/>
      </c>
      <c r="P185" s="111" t="str">
        <f t="shared" si="47"/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 t="shared" si="42"/>
        <v/>
      </c>
      <c r="L186" s="111" t="str">
        <f t="shared" si="43"/>
        <v/>
      </c>
      <c r="M186" s="111" t="str">
        <f t="shared" si="44"/>
        <v/>
      </c>
      <c r="N186" s="111" t="str">
        <f t="shared" si="45"/>
        <v/>
      </c>
      <c r="O186" s="111" t="str">
        <f t="shared" si="46"/>
        <v/>
      </c>
      <c r="P186" s="111" t="str">
        <f t="shared" si="47"/>
        <v/>
      </c>
      <c r="Q186" s="112"/>
      <c r="R186" s="82"/>
    </row>
    <row r="187" spans="1:18" ht="27" customHeight="1">
      <c r="A187" s="116"/>
      <c r="B187" s="117"/>
      <c r="C187" s="232" t="s">
        <v>35</v>
      </c>
      <c r="D187" s="233"/>
      <c r="E187" s="233"/>
      <c r="F187" s="233"/>
      <c r="G187" s="233"/>
      <c r="H187" s="118"/>
      <c r="I187" s="109"/>
      <c r="J187" s="110"/>
      <c r="K187" s="119">
        <f t="shared" ref="K187" si="48">SUM(K167:K186)</f>
        <v>0</v>
      </c>
      <c r="L187" s="119">
        <f>SUM(L167:L186)</f>
        <v>0</v>
      </c>
      <c r="M187" s="119">
        <f>SUM(M167:M186)</f>
        <v>0</v>
      </c>
      <c r="N187" s="119">
        <f>SUM(N167:N186)</f>
        <v>0</v>
      </c>
      <c r="O187" s="119">
        <f>SUM(O167:O186)</f>
        <v>0</v>
      </c>
      <c r="P187" s="119">
        <f>SUM(P167:P186)</f>
        <v>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4" t="s">
        <v>144</v>
      </c>
      <c r="D188" s="235"/>
      <c r="E188" s="235"/>
      <c r="F188" s="235"/>
      <c r="G188" s="235"/>
      <c r="H188" s="123"/>
      <c r="I188" s="124"/>
      <c r="J188" s="125"/>
      <c r="K188" s="126" t="str">
        <f>IF(I166="","",K187/I166)</f>
        <v/>
      </c>
      <c r="L188" s="126" t="str">
        <f>IF(I166="","",L187/I166)</f>
        <v/>
      </c>
      <c r="M188" s="126" t="str">
        <f>IF(I166="","",M187/I166)</f>
        <v/>
      </c>
      <c r="N188" s="126" t="str">
        <f>IF(I166="","",N187/I166)</f>
        <v/>
      </c>
      <c r="O188" s="126" t="str">
        <f>IF(I166="","",O187/I166)</f>
        <v/>
      </c>
      <c r="P188" s="126" t="str">
        <f>IF(I166="","",P187/I166)</f>
        <v/>
      </c>
      <c r="Q188" s="126" t="str">
        <f>IF(I166="","",Q187/I166)</f>
        <v/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5"/>
      <c r="B190" s="226" t="s">
        <v>24</v>
      </c>
      <c r="C190" s="226"/>
      <c r="D190" s="226"/>
      <c r="E190" s="226"/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82"/>
    </row>
    <row r="191" spans="1:18" ht="27" customHeight="1">
      <c r="A191" s="225"/>
      <c r="B191" s="83"/>
      <c r="C191" s="84"/>
      <c r="D191" s="84"/>
      <c r="E191" s="84"/>
      <c r="F191" s="84"/>
      <c r="G191" s="84"/>
      <c r="H191" s="85"/>
      <c r="I191" s="86"/>
      <c r="J191" s="87"/>
      <c r="K191" s="87"/>
      <c r="L191" s="88"/>
      <c r="M191" s="88"/>
      <c r="N191" s="88"/>
      <c r="O191" s="88"/>
      <c r="P191" s="89" t="s">
        <v>25</v>
      </c>
      <c r="Q191" s="90"/>
      <c r="R191" s="82"/>
    </row>
    <row r="192" spans="1:18" ht="27" customHeight="1">
      <c r="A192" s="91"/>
      <c r="B192" s="227" t="s">
        <v>26</v>
      </c>
      <c r="C192" s="228"/>
      <c r="D192" s="228"/>
      <c r="E192" s="228"/>
      <c r="F192" s="228"/>
      <c r="G192" s="229"/>
      <c r="H192" s="92" t="s">
        <v>4</v>
      </c>
      <c r="I192" s="93" t="s">
        <v>27</v>
      </c>
      <c r="J192" s="93" t="s">
        <v>28</v>
      </c>
      <c r="K192" s="93" t="s">
        <v>21</v>
      </c>
      <c r="L192" s="94" t="s">
        <v>29</v>
      </c>
      <c r="M192" s="94" t="s">
        <v>30</v>
      </c>
      <c r="N192" s="94" t="s">
        <v>31</v>
      </c>
      <c r="O192" s="94" t="s">
        <v>32</v>
      </c>
      <c r="P192" s="93" t="s">
        <v>33</v>
      </c>
      <c r="Q192" s="95" t="s">
        <v>34</v>
      </c>
      <c r="R192" s="82"/>
    </row>
    <row r="193" spans="1:18" ht="27" customHeight="1">
      <c r="A193" s="96"/>
      <c r="B193" s="230"/>
      <c r="C193" s="231"/>
      <c r="D193" s="231"/>
      <c r="E193" s="231"/>
      <c r="F193" s="231"/>
      <c r="G193" s="231"/>
      <c r="H193" s="97"/>
      <c r="I193" s="98"/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/>
      <c r="B194" s="104"/>
      <c r="C194" s="105"/>
      <c r="D194" s="105"/>
      <c r="E194" s="105"/>
      <c r="F194" s="106"/>
      <c r="G194" s="107"/>
      <c r="H194" s="108"/>
      <c r="I194" s="109"/>
      <c r="J194" s="110"/>
      <c r="K194" s="110" t="str">
        <f t="shared" ref="K194:K213" si="49">IF(I194="","",J194*I194)</f>
        <v/>
      </c>
      <c r="L194" s="111" t="str">
        <f t="shared" ref="L194:L213" si="50">IF(A194=1,K194,"")</f>
        <v/>
      </c>
      <c r="M194" s="111" t="str">
        <f t="shared" ref="M194:M213" si="51">IF(A194=2,K194,"")</f>
        <v/>
      </c>
      <c r="N194" s="111" t="str">
        <f t="shared" ref="N194:N213" si="52">IF(A194=3,K194,"")</f>
        <v/>
      </c>
      <c r="O194" s="111" t="str">
        <f t="shared" ref="O194:O213" si="53">IF(A194=4,K194,"")</f>
        <v/>
      </c>
      <c r="P194" s="111" t="str">
        <f t="shared" ref="P194:P213" si="54">IF(A194=5,K194,"")</f>
        <v/>
      </c>
      <c r="Q194" s="112"/>
      <c r="R194" s="102"/>
    </row>
    <row r="195" spans="1:18" ht="27" customHeight="1">
      <c r="A195" s="103"/>
      <c r="B195" s="104"/>
      <c r="C195" s="105"/>
      <c r="D195" s="105"/>
      <c r="E195" s="105"/>
      <c r="F195" s="106"/>
      <c r="G195" s="107"/>
      <c r="H195" s="108"/>
      <c r="I195" s="109"/>
      <c r="J195" s="110"/>
      <c r="K195" s="110" t="str">
        <f t="shared" si="49"/>
        <v/>
      </c>
      <c r="L195" s="111" t="str">
        <f t="shared" si="50"/>
        <v/>
      </c>
      <c r="M195" s="111" t="str">
        <f t="shared" si="51"/>
        <v/>
      </c>
      <c r="N195" s="111" t="str">
        <f t="shared" si="52"/>
        <v/>
      </c>
      <c r="O195" s="111" t="str">
        <f t="shared" si="53"/>
        <v/>
      </c>
      <c r="P195" s="111" t="str">
        <f t="shared" si="54"/>
        <v/>
      </c>
      <c r="Q195" s="112"/>
      <c r="R195" s="102"/>
    </row>
    <row r="196" spans="1:18" ht="27" customHeight="1">
      <c r="A196" s="103"/>
      <c r="B196" s="104"/>
      <c r="C196" s="105"/>
      <c r="D196" s="105"/>
      <c r="E196" s="105"/>
      <c r="F196" s="106"/>
      <c r="G196" s="107"/>
      <c r="H196" s="108"/>
      <c r="I196" s="109"/>
      <c r="J196" s="110"/>
      <c r="K196" s="110" t="str">
        <f t="shared" si="49"/>
        <v/>
      </c>
      <c r="L196" s="111" t="str">
        <f t="shared" si="50"/>
        <v/>
      </c>
      <c r="M196" s="111" t="str">
        <f t="shared" si="51"/>
        <v/>
      </c>
      <c r="N196" s="111" t="str">
        <f t="shared" si="52"/>
        <v/>
      </c>
      <c r="O196" s="111" t="str">
        <f t="shared" si="53"/>
        <v/>
      </c>
      <c r="P196" s="111" t="str">
        <f t="shared" si="54"/>
        <v/>
      </c>
      <c r="Q196" s="112"/>
      <c r="R196" s="102"/>
    </row>
    <row r="197" spans="1:18" ht="27" customHeight="1">
      <c r="A197" s="103"/>
      <c r="B197" s="104"/>
      <c r="C197" s="105"/>
      <c r="D197" s="105"/>
      <c r="E197" s="105"/>
      <c r="F197" s="113"/>
      <c r="G197" s="107"/>
      <c r="H197" s="108"/>
      <c r="I197" s="109"/>
      <c r="J197" s="110"/>
      <c r="K197" s="110" t="str">
        <f t="shared" si="49"/>
        <v/>
      </c>
      <c r="L197" s="111" t="str">
        <f t="shared" si="50"/>
        <v/>
      </c>
      <c r="M197" s="111" t="str">
        <f t="shared" si="51"/>
        <v/>
      </c>
      <c r="N197" s="111" t="str">
        <f t="shared" si="52"/>
        <v/>
      </c>
      <c r="O197" s="111" t="str">
        <f t="shared" si="53"/>
        <v/>
      </c>
      <c r="P197" s="111" t="str">
        <f t="shared" si="54"/>
        <v/>
      </c>
      <c r="Q197" s="112"/>
      <c r="R197" s="102"/>
    </row>
    <row r="198" spans="1:18" ht="27" customHeight="1">
      <c r="A198" s="103"/>
      <c r="B198" s="104"/>
      <c r="C198" s="105"/>
      <c r="D198" s="105"/>
      <c r="E198" s="105"/>
      <c r="F198" s="106"/>
      <c r="G198" s="107"/>
      <c r="H198" s="108"/>
      <c r="I198" s="109"/>
      <c r="J198" s="110"/>
      <c r="K198" s="110" t="str">
        <f t="shared" si="49"/>
        <v/>
      </c>
      <c r="L198" s="111" t="str">
        <f t="shared" si="50"/>
        <v/>
      </c>
      <c r="M198" s="111" t="str">
        <f t="shared" si="51"/>
        <v/>
      </c>
      <c r="N198" s="111" t="str">
        <f t="shared" si="52"/>
        <v/>
      </c>
      <c r="O198" s="111" t="str">
        <f t="shared" si="53"/>
        <v/>
      </c>
      <c r="P198" s="111" t="str">
        <f t="shared" si="54"/>
        <v/>
      </c>
      <c r="Q198" s="112"/>
      <c r="R198" s="102"/>
    </row>
    <row r="199" spans="1:18" ht="27" customHeight="1">
      <c r="A199" s="103"/>
      <c r="B199" s="104"/>
      <c r="C199" s="105"/>
      <c r="D199" s="105"/>
      <c r="E199" s="105"/>
      <c r="F199" s="113"/>
      <c r="G199" s="107"/>
      <c r="H199" s="108"/>
      <c r="I199" s="109"/>
      <c r="J199" s="110"/>
      <c r="K199" s="110" t="str">
        <f t="shared" si="49"/>
        <v/>
      </c>
      <c r="L199" s="111" t="str">
        <f t="shared" si="50"/>
        <v/>
      </c>
      <c r="M199" s="111" t="str">
        <f t="shared" si="51"/>
        <v/>
      </c>
      <c r="N199" s="111" t="str">
        <f t="shared" si="52"/>
        <v/>
      </c>
      <c r="O199" s="111" t="str">
        <f t="shared" si="53"/>
        <v/>
      </c>
      <c r="P199" s="111" t="str">
        <f t="shared" si="54"/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 t="shared" si="49"/>
        <v/>
      </c>
      <c r="L200" s="111" t="str">
        <f t="shared" si="50"/>
        <v/>
      </c>
      <c r="M200" s="111" t="str">
        <f t="shared" si="51"/>
        <v/>
      </c>
      <c r="N200" s="111" t="str">
        <f t="shared" si="52"/>
        <v/>
      </c>
      <c r="O200" s="111" t="str">
        <f t="shared" si="53"/>
        <v/>
      </c>
      <c r="P200" s="111" t="str">
        <f t="shared" si="54"/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 t="shared" si="49"/>
        <v/>
      </c>
      <c r="L201" s="111" t="str">
        <f t="shared" si="50"/>
        <v/>
      </c>
      <c r="M201" s="111" t="str">
        <f t="shared" si="51"/>
        <v/>
      </c>
      <c r="N201" s="111" t="str">
        <f t="shared" si="52"/>
        <v/>
      </c>
      <c r="O201" s="111" t="str">
        <f t="shared" si="53"/>
        <v/>
      </c>
      <c r="P201" s="111" t="str">
        <f t="shared" si="54"/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 t="shared" si="49"/>
        <v/>
      </c>
      <c r="L202" s="111" t="str">
        <f t="shared" si="50"/>
        <v/>
      </c>
      <c r="M202" s="111" t="str">
        <f t="shared" si="51"/>
        <v/>
      </c>
      <c r="N202" s="111" t="str">
        <f t="shared" si="52"/>
        <v/>
      </c>
      <c r="O202" s="111" t="str">
        <f t="shared" si="53"/>
        <v/>
      </c>
      <c r="P202" s="111" t="str">
        <f t="shared" si="54"/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 t="shared" si="49"/>
        <v/>
      </c>
      <c r="L203" s="111" t="str">
        <f t="shared" si="50"/>
        <v/>
      </c>
      <c r="M203" s="111" t="str">
        <f t="shared" si="51"/>
        <v/>
      </c>
      <c r="N203" s="111" t="str">
        <f t="shared" si="52"/>
        <v/>
      </c>
      <c r="O203" s="111" t="str">
        <f t="shared" si="53"/>
        <v/>
      </c>
      <c r="P203" s="111" t="str">
        <f t="shared" si="54"/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 t="shared" si="49"/>
        <v/>
      </c>
      <c r="L204" s="111" t="str">
        <f t="shared" si="50"/>
        <v/>
      </c>
      <c r="M204" s="111" t="str">
        <f t="shared" si="51"/>
        <v/>
      </c>
      <c r="N204" s="111" t="str">
        <f t="shared" si="52"/>
        <v/>
      </c>
      <c r="O204" s="111" t="str">
        <f t="shared" si="53"/>
        <v/>
      </c>
      <c r="P204" s="111" t="str">
        <f t="shared" si="54"/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 t="shared" si="49"/>
        <v/>
      </c>
      <c r="L205" s="111" t="str">
        <f t="shared" si="50"/>
        <v/>
      </c>
      <c r="M205" s="111" t="str">
        <f t="shared" si="51"/>
        <v/>
      </c>
      <c r="N205" s="111" t="str">
        <f t="shared" si="52"/>
        <v/>
      </c>
      <c r="O205" s="111" t="str">
        <f t="shared" si="53"/>
        <v/>
      </c>
      <c r="P205" s="111" t="str">
        <f t="shared" si="54"/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 t="shared" si="49"/>
        <v/>
      </c>
      <c r="L206" s="111" t="str">
        <f t="shared" si="50"/>
        <v/>
      </c>
      <c r="M206" s="111" t="str">
        <f t="shared" si="51"/>
        <v/>
      </c>
      <c r="N206" s="111" t="str">
        <f t="shared" si="52"/>
        <v/>
      </c>
      <c r="O206" s="111" t="str">
        <f t="shared" si="53"/>
        <v/>
      </c>
      <c r="P206" s="111" t="str">
        <f t="shared" si="54"/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 t="shared" si="49"/>
        <v/>
      </c>
      <c r="L207" s="111" t="str">
        <f t="shared" si="50"/>
        <v/>
      </c>
      <c r="M207" s="111" t="str">
        <f t="shared" si="51"/>
        <v/>
      </c>
      <c r="N207" s="111" t="str">
        <f t="shared" si="52"/>
        <v/>
      </c>
      <c r="O207" s="111" t="str">
        <f t="shared" si="53"/>
        <v/>
      </c>
      <c r="P207" s="111" t="str">
        <f t="shared" si="54"/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 t="shared" si="49"/>
        <v/>
      </c>
      <c r="L208" s="111" t="str">
        <f t="shared" si="50"/>
        <v/>
      </c>
      <c r="M208" s="111" t="str">
        <f t="shared" si="51"/>
        <v/>
      </c>
      <c r="N208" s="111" t="str">
        <f t="shared" si="52"/>
        <v/>
      </c>
      <c r="O208" s="111" t="str">
        <f t="shared" si="53"/>
        <v/>
      </c>
      <c r="P208" s="111" t="str">
        <f t="shared" si="54"/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 t="shared" si="49"/>
        <v/>
      </c>
      <c r="L209" s="111" t="str">
        <f t="shared" si="50"/>
        <v/>
      </c>
      <c r="M209" s="111" t="str">
        <f t="shared" si="51"/>
        <v/>
      </c>
      <c r="N209" s="111" t="str">
        <f t="shared" si="52"/>
        <v/>
      </c>
      <c r="O209" s="111" t="str">
        <f t="shared" si="53"/>
        <v/>
      </c>
      <c r="P209" s="111" t="str">
        <f t="shared" si="54"/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 t="shared" si="49"/>
        <v/>
      </c>
      <c r="L210" s="111" t="str">
        <f t="shared" si="50"/>
        <v/>
      </c>
      <c r="M210" s="111" t="str">
        <f t="shared" si="51"/>
        <v/>
      </c>
      <c r="N210" s="111" t="str">
        <f t="shared" si="52"/>
        <v/>
      </c>
      <c r="O210" s="111" t="str">
        <f t="shared" si="53"/>
        <v/>
      </c>
      <c r="P210" s="111" t="str">
        <f t="shared" si="54"/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 t="shared" si="49"/>
        <v/>
      </c>
      <c r="L211" s="111" t="str">
        <f t="shared" si="50"/>
        <v/>
      </c>
      <c r="M211" s="111" t="str">
        <f t="shared" si="51"/>
        <v/>
      </c>
      <c r="N211" s="111" t="str">
        <f t="shared" si="52"/>
        <v/>
      </c>
      <c r="O211" s="111" t="str">
        <f t="shared" si="53"/>
        <v/>
      </c>
      <c r="P211" s="111" t="str">
        <f t="shared" si="54"/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 t="shared" si="49"/>
        <v/>
      </c>
      <c r="L212" s="111" t="str">
        <f t="shared" si="50"/>
        <v/>
      </c>
      <c r="M212" s="111" t="str">
        <f t="shared" si="51"/>
        <v/>
      </c>
      <c r="N212" s="111" t="str">
        <f t="shared" si="52"/>
        <v/>
      </c>
      <c r="O212" s="111" t="str">
        <f t="shared" si="53"/>
        <v/>
      </c>
      <c r="P212" s="111" t="str">
        <f t="shared" si="54"/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 t="shared" si="49"/>
        <v/>
      </c>
      <c r="L213" s="111" t="str">
        <f t="shared" si="50"/>
        <v/>
      </c>
      <c r="M213" s="111" t="str">
        <f t="shared" si="51"/>
        <v/>
      </c>
      <c r="N213" s="111" t="str">
        <f t="shared" si="52"/>
        <v/>
      </c>
      <c r="O213" s="111" t="str">
        <f t="shared" si="53"/>
        <v/>
      </c>
      <c r="P213" s="111" t="str">
        <f t="shared" si="54"/>
        <v/>
      </c>
      <c r="Q213" s="112"/>
      <c r="R213" s="82"/>
    </row>
    <row r="214" spans="1:18" ht="27" customHeight="1">
      <c r="A214" s="116"/>
      <c r="B214" s="117"/>
      <c r="C214" s="232" t="s">
        <v>35</v>
      </c>
      <c r="D214" s="233"/>
      <c r="E214" s="233"/>
      <c r="F214" s="233"/>
      <c r="G214" s="233"/>
      <c r="H214" s="118"/>
      <c r="I214" s="109"/>
      <c r="J214" s="110"/>
      <c r="K214" s="119">
        <f t="shared" ref="K214" si="55">SUM(K194:K213)</f>
        <v>0</v>
      </c>
      <c r="L214" s="119">
        <f>SUM(L194:L213)</f>
        <v>0</v>
      </c>
      <c r="M214" s="119">
        <f>SUM(M194:M213)</f>
        <v>0</v>
      </c>
      <c r="N214" s="119">
        <f>SUM(N194:N213)</f>
        <v>0</v>
      </c>
      <c r="O214" s="119">
        <f>SUM(O194:O213)</f>
        <v>0</v>
      </c>
      <c r="P214" s="119">
        <f>SUM(P194:P213)</f>
        <v>0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4" t="s">
        <v>144</v>
      </c>
      <c r="D215" s="235"/>
      <c r="E215" s="235"/>
      <c r="F215" s="235"/>
      <c r="G215" s="235"/>
      <c r="H215" s="123"/>
      <c r="I215" s="124"/>
      <c r="J215" s="125"/>
      <c r="K215" s="126" t="str">
        <f>IF(I193="","",K214/I193)</f>
        <v/>
      </c>
      <c r="L215" s="126" t="str">
        <f>IF(I193="","",L214/I193)</f>
        <v/>
      </c>
      <c r="M215" s="126" t="str">
        <f>IF(I193="","",M214/I193)</f>
        <v/>
      </c>
      <c r="N215" s="126" t="str">
        <f>IF(I193="","",N214/I193)</f>
        <v/>
      </c>
      <c r="O215" s="126" t="str">
        <f>IF(I193="","",O214/I193)</f>
        <v/>
      </c>
      <c r="P215" s="126" t="str">
        <f>IF(I193="","",P214/I193)</f>
        <v/>
      </c>
      <c r="Q215" s="127" t="str">
        <f>IF(I193="","",Q214/I193)</f>
        <v/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  <row r="217" spans="1:18" ht="29.25" customHeight="1">
      <c r="A217" s="225"/>
      <c r="B217" s="226" t="s">
        <v>24</v>
      </c>
      <c r="C217" s="226"/>
      <c r="D217" s="226"/>
      <c r="E217" s="226"/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82"/>
    </row>
    <row r="218" spans="1:18" ht="27" customHeight="1">
      <c r="A218" s="225"/>
      <c r="B218" s="83"/>
      <c r="C218" s="84"/>
      <c r="D218" s="84"/>
      <c r="E218" s="84"/>
      <c r="F218" s="84"/>
      <c r="G218" s="84"/>
      <c r="H218" s="85"/>
      <c r="I218" s="86"/>
      <c r="J218" s="87"/>
      <c r="K218" s="87"/>
      <c r="L218" s="88"/>
      <c r="M218" s="88"/>
      <c r="N218" s="88"/>
      <c r="O218" s="88"/>
      <c r="P218" s="89" t="s">
        <v>25</v>
      </c>
      <c r="Q218" s="90"/>
      <c r="R218" s="82"/>
    </row>
    <row r="219" spans="1:18" ht="27" customHeight="1">
      <c r="A219" s="91"/>
      <c r="B219" s="227" t="s">
        <v>26</v>
      </c>
      <c r="C219" s="228"/>
      <c r="D219" s="228"/>
      <c r="E219" s="228"/>
      <c r="F219" s="228"/>
      <c r="G219" s="229"/>
      <c r="H219" s="92" t="s">
        <v>4</v>
      </c>
      <c r="I219" s="93" t="s">
        <v>27</v>
      </c>
      <c r="J219" s="93" t="s">
        <v>28</v>
      </c>
      <c r="K219" s="93" t="s">
        <v>21</v>
      </c>
      <c r="L219" s="94" t="s">
        <v>29</v>
      </c>
      <c r="M219" s="94" t="s">
        <v>30</v>
      </c>
      <c r="N219" s="94" t="s">
        <v>31</v>
      </c>
      <c r="O219" s="94" t="s">
        <v>32</v>
      </c>
      <c r="P219" s="93" t="s">
        <v>33</v>
      </c>
      <c r="Q219" s="95" t="s">
        <v>34</v>
      </c>
      <c r="R219" s="82"/>
    </row>
    <row r="220" spans="1:18" ht="27" customHeight="1">
      <c r="A220" s="96"/>
      <c r="B220" s="230"/>
      <c r="C220" s="231"/>
      <c r="D220" s="231"/>
      <c r="E220" s="231"/>
      <c r="F220" s="231"/>
      <c r="G220" s="231"/>
      <c r="H220" s="97"/>
      <c r="I220" s="98"/>
      <c r="J220" s="99"/>
      <c r="K220" s="99"/>
      <c r="L220" s="100"/>
      <c r="M220" s="100"/>
      <c r="N220" s="100"/>
      <c r="O220" s="100"/>
      <c r="P220" s="100"/>
      <c r="Q220" s="101"/>
      <c r="R220" s="102"/>
    </row>
    <row r="221" spans="1:18" ht="27" customHeight="1">
      <c r="A221" s="103"/>
      <c r="B221" s="104"/>
      <c r="C221" s="105"/>
      <c r="D221" s="105"/>
      <c r="E221" s="105"/>
      <c r="F221" s="106"/>
      <c r="G221" s="107"/>
      <c r="H221" s="108"/>
      <c r="I221" s="109"/>
      <c r="J221" s="110"/>
      <c r="K221" s="110" t="str">
        <f t="shared" ref="K221:K240" si="56">IF(I221="","",J221*I221)</f>
        <v/>
      </c>
      <c r="L221" s="111" t="str">
        <f t="shared" ref="L221:L240" si="57">IF(A221=1,K221,"")</f>
        <v/>
      </c>
      <c r="M221" s="111" t="str">
        <f t="shared" ref="M221:M240" si="58">IF(A221=2,K221,"")</f>
        <v/>
      </c>
      <c r="N221" s="111" t="str">
        <f t="shared" ref="N221:N240" si="59">IF(A221=3,K221,"")</f>
        <v/>
      </c>
      <c r="O221" s="111" t="str">
        <f t="shared" ref="O221:O240" si="60">IF(A221=4,K221,"")</f>
        <v/>
      </c>
      <c r="P221" s="111" t="str">
        <f t="shared" ref="P221:P240" si="61">IF(A221=5,K221,"")</f>
        <v/>
      </c>
      <c r="Q221" s="112"/>
      <c r="R221" s="102"/>
    </row>
    <row r="222" spans="1:18" ht="27" customHeight="1">
      <c r="A222" s="103"/>
      <c r="B222" s="104"/>
      <c r="C222" s="105"/>
      <c r="D222" s="105"/>
      <c r="E222" s="105"/>
      <c r="F222" s="106"/>
      <c r="G222" s="107"/>
      <c r="H222" s="108"/>
      <c r="I222" s="109"/>
      <c r="J222" s="110"/>
      <c r="K222" s="110" t="str">
        <f t="shared" si="56"/>
        <v/>
      </c>
      <c r="L222" s="111" t="str">
        <f t="shared" si="57"/>
        <v/>
      </c>
      <c r="M222" s="111" t="str">
        <f t="shared" si="58"/>
        <v/>
      </c>
      <c r="N222" s="111" t="str">
        <f t="shared" si="59"/>
        <v/>
      </c>
      <c r="O222" s="111" t="str">
        <f t="shared" si="60"/>
        <v/>
      </c>
      <c r="P222" s="111" t="str">
        <f t="shared" si="61"/>
        <v/>
      </c>
      <c r="Q222" s="112"/>
      <c r="R222" s="102"/>
    </row>
    <row r="223" spans="1:18" ht="27" customHeight="1">
      <c r="A223" s="103"/>
      <c r="B223" s="104"/>
      <c r="C223" s="105"/>
      <c r="D223" s="105"/>
      <c r="E223" s="105"/>
      <c r="F223" s="106"/>
      <c r="G223" s="107"/>
      <c r="H223" s="108"/>
      <c r="I223" s="109"/>
      <c r="J223" s="110"/>
      <c r="K223" s="110" t="str">
        <f t="shared" si="56"/>
        <v/>
      </c>
      <c r="L223" s="111" t="str">
        <f t="shared" si="57"/>
        <v/>
      </c>
      <c r="M223" s="111" t="str">
        <f t="shared" si="58"/>
        <v/>
      </c>
      <c r="N223" s="111" t="str">
        <f t="shared" si="59"/>
        <v/>
      </c>
      <c r="O223" s="111" t="str">
        <f t="shared" si="60"/>
        <v/>
      </c>
      <c r="P223" s="111" t="str">
        <f t="shared" si="61"/>
        <v/>
      </c>
      <c r="Q223" s="112"/>
      <c r="R223" s="102"/>
    </row>
    <row r="224" spans="1:18" ht="27" customHeight="1">
      <c r="A224" s="103"/>
      <c r="B224" s="104"/>
      <c r="C224" s="105"/>
      <c r="D224" s="105"/>
      <c r="E224" s="105"/>
      <c r="F224" s="113"/>
      <c r="G224" s="107"/>
      <c r="H224" s="108"/>
      <c r="I224" s="109"/>
      <c r="J224" s="110"/>
      <c r="K224" s="110" t="str">
        <f t="shared" si="56"/>
        <v/>
      </c>
      <c r="L224" s="111" t="str">
        <f t="shared" si="57"/>
        <v/>
      </c>
      <c r="M224" s="111" t="str">
        <f t="shared" si="58"/>
        <v/>
      </c>
      <c r="N224" s="111" t="str">
        <f t="shared" si="59"/>
        <v/>
      </c>
      <c r="O224" s="111" t="str">
        <f t="shared" si="60"/>
        <v/>
      </c>
      <c r="P224" s="111" t="str">
        <f t="shared" si="61"/>
        <v/>
      </c>
      <c r="Q224" s="112"/>
      <c r="R224" s="102"/>
    </row>
    <row r="225" spans="1:18" ht="27" customHeight="1">
      <c r="A225" s="103"/>
      <c r="B225" s="104"/>
      <c r="C225" s="105"/>
      <c r="D225" s="105"/>
      <c r="E225" s="105"/>
      <c r="F225" s="106"/>
      <c r="G225" s="107"/>
      <c r="H225" s="108"/>
      <c r="I225" s="109"/>
      <c r="J225" s="110"/>
      <c r="K225" s="110" t="str">
        <f t="shared" si="56"/>
        <v/>
      </c>
      <c r="L225" s="111" t="str">
        <f t="shared" si="57"/>
        <v/>
      </c>
      <c r="M225" s="111" t="str">
        <f t="shared" si="58"/>
        <v/>
      </c>
      <c r="N225" s="111" t="str">
        <f t="shared" si="59"/>
        <v/>
      </c>
      <c r="O225" s="111" t="str">
        <f t="shared" si="60"/>
        <v/>
      </c>
      <c r="P225" s="111" t="str">
        <f t="shared" si="61"/>
        <v/>
      </c>
      <c r="Q225" s="112"/>
      <c r="R225" s="102"/>
    </row>
    <row r="226" spans="1:18" ht="27" customHeight="1">
      <c r="A226" s="103"/>
      <c r="B226" s="104"/>
      <c r="C226" s="105"/>
      <c r="D226" s="105"/>
      <c r="E226" s="105"/>
      <c r="F226" s="113"/>
      <c r="G226" s="107"/>
      <c r="H226" s="108"/>
      <c r="I226" s="109"/>
      <c r="J226" s="110"/>
      <c r="K226" s="110" t="str">
        <f t="shared" si="56"/>
        <v/>
      </c>
      <c r="L226" s="111" t="str">
        <f t="shared" si="57"/>
        <v/>
      </c>
      <c r="M226" s="111" t="str">
        <f t="shared" si="58"/>
        <v/>
      </c>
      <c r="N226" s="111" t="str">
        <f t="shared" si="59"/>
        <v/>
      </c>
      <c r="O226" s="111" t="str">
        <f t="shared" si="60"/>
        <v/>
      </c>
      <c r="P226" s="111" t="str">
        <f t="shared" si="61"/>
        <v/>
      </c>
      <c r="Q226" s="112"/>
      <c r="R226" s="82"/>
    </row>
    <row r="227" spans="1:18" ht="27" customHeight="1">
      <c r="A227" s="103"/>
      <c r="B227" s="104"/>
      <c r="C227" s="105"/>
      <c r="D227" s="105"/>
      <c r="E227" s="105"/>
      <c r="F227" s="114"/>
      <c r="G227" s="107"/>
      <c r="H227" s="108"/>
      <c r="I227" s="109"/>
      <c r="J227" s="110"/>
      <c r="K227" s="110" t="str">
        <f t="shared" si="56"/>
        <v/>
      </c>
      <c r="L227" s="111" t="str">
        <f t="shared" si="57"/>
        <v/>
      </c>
      <c r="M227" s="111" t="str">
        <f t="shared" si="58"/>
        <v/>
      </c>
      <c r="N227" s="111" t="str">
        <f t="shared" si="59"/>
        <v/>
      </c>
      <c r="O227" s="111" t="str">
        <f t="shared" si="60"/>
        <v/>
      </c>
      <c r="P227" s="111" t="str">
        <f t="shared" si="61"/>
        <v/>
      </c>
      <c r="Q227" s="112"/>
      <c r="R227" s="82"/>
    </row>
    <row r="228" spans="1:18" ht="27" customHeight="1">
      <c r="A228" s="103"/>
      <c r="B228" s="104"/>
      <c r="C228" s="105"/>
      <c r="D228" s="105"/>
      <c r="E228" s="105"/>
      <c r="F228" s="113"/>
      <c r="G228" s="107"/>
      <c r="H228" s="108"/>
      <c r="I228" s="109"/>
      <c r="J228" s="110"/>
      <c r="K228" s="110" t="str">
        <f t="shared" si="56"/>
        <v/>
      </c>
      <c r="L228" s="111" t="str">
        <f t="shared" si="57"/>
        <v/>
      </c>
      <c r="M228" s="111" t="str">
        <f t="shared" si="58"/>
        <v/>
      </c>
      <c r="N228" s="111" t="str">
        <f t="shared" si="59"/>
        <v/>
      </c>
      <c r="O228" s="111" t="str">
        <f t="shared" si="60"/>
        <v/>
      </c>
      <c r="P228" s="111" t="str">
        <f t="shared" si="61"/>
        <v/>
      </c>
      <c r="Q228" s="112"/>
      <c r="R228" s="82"/>
    </row>
    <row r="229" spans="1:18" ht="27" customHeight="1">
      <c r="A229" s="103"/>
      <c r="B229" s="104"/>
      <c r="C229" s="105"/>
      <c r="D229" s="105"/>
      <c r="E229" s="105"/>
      <c r="F229" s="113"/>
      <c r="G229" s="107"/>
      <c r="H229" s="108"/>
      <c r="I229" s="109"/>
      <c r="J229" s="110"/>
      <c r="K229" s="110" t="str">
        <f t="shared" si="56"/>
        <v/>
      </c>
      <c r="L229" s="111" t="str">
        <f t="shared" si="57"/>
        <v/>
      </c>
      <c r="M229" s="111" t="str">
        <f t="shared" si="58"/>
        <v/>
      </c>
      <c r="N229" s="111" t="str">
        <f t="shared" si="59"/>
        <v/>
      </c>
      <c r="O229" s="111" t="str">
        <f t="shared" si="60"/>
        <v/>
      </c>
      <c r="P229" s="111" t="str">
        <f t="shared" si="61"/>
        <v/>
      </c>
      <c r="Q229" s="112"/>
      <c r="R229" s="82"/>
    </row>
    <row r="230" spans="1:18" ht="27" customHeight="1">
      <c r="A230" s="103"/>
      <c r="B230" s="104"/>
      <c r="C230" s="105"/>
      <c r="D230" s="105"/>
      <c r="E230" s="105"/>
      <c r="F230" s="113"/>
      <c r="G230" s="107"/>
      <c r="H230" s="108"/>
      <c r="I230" s="109"/>
      <c r="J230" s="110"/>
      <c r="K230" s="110" t="str">
        <f t="shared" si="56"/>
        <v/>
      </c>
      <c r="L230" s="111" t="str">
        <f t="shared" si="57"/>
        <v/>
      </c>
      <c r="M230" s="111" t="str">
        <f t="shared" si="58"/>
        <v/>
      </c>
      <c r="N230" s="111" t="str">
        <f t="shared" si="59"/>
        <v/>
      </c>
      <c r="O230" s="111" t="str">
        <f t="shared" si="60"/>
        <v/>
      </c>
      <c r="P230" s="111" t="str">
        <f t="shared" si="61"/>
        <v/>
      </c>
      <c r="Q230" s="112"/>
      <c r="R230" s="82"/>
    </row>
    <row r="231" spans="1:18" ht="27" customHeight="1">
      <c r="A231" s="103"/>
      <c r="B231" s="104"/>
      <c r="C231" s="105"/>
      <c r="D231" s="105"/>
      <c r="E231" s="105"/>
      <c r="F231" s="106"/>
      <c r="G231" s="107"/>
      <c r="H231" s="108"/>
      <c r="I231" s="109"/>
      <c r="J231" s="110"/>
      <c r="K231" s="110" t="str">
        <f t="shared" si="56"/>
        <v/>
      </c>
      <c r="L231" s="111" t="str">
        <f t="shared" si="57"/>
        <v/>
      </c>
      <c r="M231" s="111" t="str">
        <f t="shared" si="58"/>
        <v/>
      </c>
      <c r="N231" s="111" t="str">
        <f t="shared" si="59"/>
        <v/>
      </c>
      <c r="O231" s="111" t="str">
        <f t="shared" si="60"/>
        <v/>
      </c>
      <c r="P231" s="111" t="str">
        <f t="shared" si="61"/>
        <v/>
      </c>
      <c r="Q231" s="112"/>
      <c r="R231" s="115"/>
    </row>
    <row r="232" spans="1:18" ht="27" customHeight="1">
      <c r="A232" s="103"/>
      <c r="B232" s="104"/>
      <c r="C232" s="105"/>
      <c r="D232" s="105"/>
      <c r="E232" s="105"/>
      <c r="F232" s="106"/>
      <c r="G232" s="107"/>
      <c r="H232" s="108"/>
      <c r="I232" s="109"/>
      <c r="J232" s="110"/>
      <c r="K232" s="110" t="str">
        <f t="shared" si="56"/>
        <v/>
      </c>
      <c r="L232" s="111" t="str">
        <f t="shared" si="57"/>
        <v/>
      </c>
      <c r="M232" s="111" t="str">
        <f t="shared" si="58"/>
        <v/>
      </c>
      <c r="N232" s="111" t="str">
        <f t="shared" si="59"/>
        <v/>
      </c>
      <c r="O232" s="111" t="str">
        <f t="shared" si="60"/>
        <v/>
      </c>
      <c r="P232" s="111" t="str">
        <f t="shared" si="61"/>
        <v/>
      </c>
      <c r="Q232" s="112"/>
      <c r="R232" s="115"/>
    </row>
    <row r="233" spans="1:18" ht="27" customHeight="1">
      <c r="A233" s="103"/>
      <c r="B233" s="104"/>
      <c r="C233" s="105"/>
      <c r="D233" s="105"/>
      <c r="E233" s="105"/>
      <c r="F233" s="106"/>
      <c r="G233" s="107"/>
      <c r="H233" s="108"/>
      <c r="I233" s="109"/>
      <c r="J233" s="110"/>
      <c r="K233" s="110" t="str">
        <f t="shared" si="56"/>
        <v/>
      </c>
      <c r="L233" s="111" t="str">
        <f t="shared" si="57"/>
        <v/>
      </c>
      <c r="M233" s="111" t="str">
        <f t="shared" si="58"/>
        <v/>
      </c>
      <c r="N233" s="111" t="str">
        <f t="shared" si="59"/>
        <v/>
      </c>
      <c r="O233" s="111" t="str">
        <f t="shared" si="60"/>
        <v/>
      </c>
      <c r="P233" s="111" t="str">
        <f t="shared" si="61"/>
        <v/>
      </c>
      <c r="Q233" s="112"/>
      <c r="R233" s="115"/>
    </row>
    <row r="234" spans="1:18" ht="27" customHeight="1">
      <c r="A234" s="103"/>
      <c r="B234" s="104"/>
      <c r="C234" s="105"/>
      <c r="D234" s="105"/>
      <c r="E234" s="105"/>
      <c r="F234" s="106"/>
      <c r="G234" s="107"/>
      <c r="H234" s="108"/>
      <c r="I234" s="109"/>
      <c r="J234" s="110"/>
      <c r="K234" s="110" t="str">
        <f t="shared" si="56"/>
        <v/>
      </c>
      <c r="L234" s="111" t="str">
        <f t="shared" si="57"/>
        <v/>
      </c>
      <c r="M234" s="111" t="str">
        <f t="shared" si="58"/>
        <v/>
      </c>
      <c r="N234" s="111" t="str">
        <f t="shared" si="59"/>
        <v/>
      </c>
      <c r="O234" s="111" t="str">
        <f t="shared" si="60"/>
        <v/>
      </c>
      <c r="P234" s="111" t="str">
        <f t="shared" si="61"/>
        <v/>
      </c>
      <c r="Q234" s="112"/>
      <c r="R234" s="115"/>
    </row>
    <row r="235" spans="1:18" ht="27" customHeight="1">
      <c r="A235" s="103"/>
      <c r="B235" s="104"/>
      <c r="C235" s="105"/>
      <c r="D235" s="105"/>
      <c r="E235" s="105"/>
      <c r="F235" s="114"/>
      <c r="G235" s="107"/>
      <c r="H235" s="108"/>
      <c r="I235" s="109"/>
      <c r="J235" s="110"/>
      <c r="K235" s="110" t="str">
        <f t="shared" si="56"/>
        <v/>
      </c>
      <c r="L235" s="111" t="str">
        <f t="shared" si="57"/>
        <v/>
      </c>
      <c r="M235" s="111" t="str">
        <f t="shared" si="58"/>
        <v/>
      </c>
      <c r="N235" s="111" t="str">
        <f t="shared" si="59"/>
        <v/>
      </c>
      <c r="O235" s="111" t="str">
        <f t="shared" si="60"/>
        <v/>
      </c>
      <c r="P235" s="111" t="str">
        <f t="shared" si="61"/>
        <v/>
      </c>
      <c r="Q235" s="112"/>
      <c r="R235" s="115"/>
    </row>
    <row r="236" spans="1:18" ht="27" customHeight="1">
      <c r="A236" s="103"/>
      <c r="B236" s="104"/>
      <c r="C236" s="105"/>
      <c r="D236" s="105"/>
      <c r="E236" s="105"/>
      <c r="F236" s="114"/>
      <c r="G236" s="107"/>
      <c r="H236" s="108"/>
      <c r="I236" s="109"/>
      <c r="J236" s="110"/>
      <c r="K236" s="110" t="str">
        <f t="shared" si="56"/>
        <v/>
      </c>
      <c r="L236" s="111" t="str">
        <f t="shared" si="57"/>
        <v/>
      </c>
      <c r="M236" s="111" t="str">
        <f t="shared" si="58"/>
        <v/>
      </c>
      <c r="N236" s="111" t="str">
        <f t="shared" si="59"/>
        <v/>
      </c>
      <c r="O236" s="111" t="str">
        <f t="shared" si="60"/>
        <v/>
      </c>
      <c r="P236" s="111" t="str">
        <f t="shared" si="61"/>
        <v/>
      </c>
      <c r="Q236" s="112"/>
      <c r="R236" s="115"/>
    </row>
    <row r="237" spans="1:18" ht="27" customHeight="1">
      <c r="A237" s="103"/>
      <c r="B237" s="104"/>
      <c r="C237" s="105"/>
      <c r="D237" s="105"/>
      <c r="E237" s="105"/>
      <c r="F237" s="113"/>
      <c r="G237" s="107"/>
      <c r="H237" s="108"/>
      <c r="I237" s="109"/>
      <c r="J237" s="110"/>
      <c r="K237" s="110" t="str">
        <f t="shared" si="56"/>
        <v/>
      </c>
      <c r="L237" s="111" t="str">
        <f t="shared" si="57"/>
        <v/>
      </c>
      <c r="M237" s="111" t="str">
        <f t="shared" si="58"/>
        <v/>
      </c>
      <c r="N237" s="111" t="str">
        <f t="shared" si="59"/>
        <v/>
      </c>
      <c r="O237" s="111" t="str">
        <f t="shared" si="60"/>
        <v/>
      </c>
      <c r="P237" s="111" t="str">
        <f t="shared" si="61"/>
        <v/>
      </c>
      <c r="Q237" s="112"/>
      <c r="R237" s="115"/>
    </row>
    <row r="238" spans="1:18" ht="27" customHeight="1">
      <c r="A238" s="103"/>
      <c r="B238" s="104"/>
      <c r="C238" s="105"/>
      <c r="D238" s="105"/>
      <c r="E238" s="105"/>
      <c r="F238" s="114"/>
      <c r="G238" s="107"/>
      <c r="H238" s="108"/>
      <c r="I238" s="109"/>
      <c r="J238" s="110"/>
      <c r="K238" s="110" t="str">
        <f t="shared" si="56"/>
        <v/>
      </c>
      <c r="L238" s="111" t="str">
        <f t="shared" si="57"/>
        <v/>
      </c>
      <c r="M238" s="111" t="str">
        <f t="shared" si="58"/>
        <v/>
      </c>
      <c r="N238" s="111" t="str">
        <f t="shared" si="59"/>
        <v/>
      </c>
      <c r="O238" s="111" t="str">
        <f t="shared" si="60"/>
        <v/>
      </c>
      <c r="P238" s="111" t="str">
        <f t="shared" si="61"/>
        <v/>
      </c>
      <c r="Q238" s="112"/>
      <c r="R238" s="115"/>
    </row>
    <row r="239" spans="1:18" ht="27" customHeight="1">
      <c r="A239" s="103"/>
      <c r="B239" s="104"/>
      <c r="C239" s="105"/>
      <c r="D239" s="105"/>
      <c r="E239" s="105"/>
      <c r="F239" s="114"/>
      <c r="G239" s="107"/>
      <c r="H239" s="108"/>
      <c r="I239" s="109"/>
      <c r="J239" s="110"/>
      <c r="K239" s="110" t="str">
        <f t="shared" si="56"/>
        <v/>
      </c>
      <c r="L239" s="111" t="str">
        <f t="shared" si="57"/>
        <v/>
      </c>
      <c r="M239" s="111" t="str">
        <f t="shared" si="58"/>
        <v/>
      </c>
      <c r="N239" s="111" t="str">
        <f t="shared" si="59"/>
        <v/>
      </c>
      <c r="O239" s="111" t="str">
        <f t="shared" si="60"/>
        <v/>
      </c>
      <c r="P239" s="111" t="str">
        <f t="shared" si="61"/>
        <v/>
      </c>
      <c r="Q239" s="112"/>
      <c r="R239" s="82"/>
    </row>
    <row r="240" spans="1:18" ht="27" customHeight="1">
      <c r="A240" s="103"/>
      <c r="B240" s="104"/>
      <c r="C240" s="105"/>
      <c r="D240" s="105"/>
      <c r="E240" s="105"/>
      <c r="F240" s="114"/>
      <c r="G240" s="107"/>
      <c r="H240" s="108"/>
      <c r="I240" s="109"/>
      <c r="J240" s="110"/>
      <c r="K240" s="110" t="str">
        <f t="shared" si="56"/>
        <v/>
      </c>
      <c r="L240" s="111" t="str">
        <f t="shared" si="57"/>
        <v/>
      </c>
      <c r="M240" s="111" t="str">
        <f t="shared" si="58"/>
        <v/>
      </c>
      <c r="N240" s="111" t="str">
        <f t="shared" si="59"/>
        <v/>
      </c>
      <c r="O240" s="111" t="str">
        <f t="shared" si="60"/>
        <v/>
      </c>
      <c r="P240" s="111" t="str">
        <f t="shared" si="61"/>
        <v/>
      </c>
      <c r="Q240" s="112"/>
      <c r="R240" s="82"/>
    </row>
    <row r="241" spans="1:18" ht="27" customHeight="1">
      <c r="A241" s="116"/>
      <c r="B241" s="117"/>
      <c r="C241" s="232" t="s">
        <v>35</v>
      </c>
      <c r="D241" s="233"/>
      <c r="E241" s="233"/>
      <c r="F241" s="233"/>
      <c r="G241" s="233"/>
      <c r="H241" s="118"/>
      <c r="I241" s="109"/>
      <c r="J241" s="110"/>
      <c r="K241" s="119">
        <f t="shared" ref="K241" si="62">SUM(K221:K240)</f>
        <v>0</v>
      </c>
      <c r="L241" s="119">
        <f>SUM(L221:L240)</f>
        <v>0</v>
      </c>
      <c r="M241" s="119">
        <f>SUM(M221:M240)</f>
        <v>0</v>
      </c>
      <c r="N241" s="119">
        <f>SUM(N221:N240)</f>
        <v>0</v>
      </c>
      <c r="O241" s="119">
        <f>SUM(O221:O240)</f>
        <v>0</v>
      </c>
      <c r="P241" s="119">
        <f>SUM(P221:P240)</f>
        <v>0</v>
      </c>
      <c r="Q241" s="120">
        <f>K241-SUM(L241:P241)</f>
        <v>0</v>
      </c>
      <c r="R241" s="82"/>
    </row>
    <row r="242" spans="1:18" ht="27" customHeight="1" thickBot="1">
      <c r="A242" s="121"/>
      <c r="B242" s="122"/>
      <c r="C242" s="234" t="s">
        <v>144</v>
      </c>
      <c r="D242" s="235"/>
      <c r="E242" s="235"/>
      <c r="F242" s="235"/>
      <c r="G242" s="235"/>
      <c r="H242" s="123"/>
      <c r="I242" s="124"/>
      <c r="J242" s="125"/>
      <c r="K242" s="126" t="str">
        <f>IF(I220="","",K241/I220)</f>
        <v/>
      </c>
      <c r="L242" s="126" t="str">
        <f>IF(I220="","",L241/I220)</f>
        <v/>
      </c>
      <c r="M242" s="126" t="str">
        <f>IF(I220="","",M241/I220)</f>
        <v/>
      </c>
      <c r="N242" s="126" t="str">
        <f>IF(I220="","",N241/I220)</f>
        <v/>
      </c>
      <c r="O242" s="126" t="str">
        <f>IF(I220="","",O241/I220)</f>
        <v/>
      </c>
      <c r="P242" s="126" t="str">
        <f>IF(I220="","",P241/I220)</f>
        <v/>
      </c>
      <c r="Q242" s="127" t="str">
        <f>IF(I220="","",Q241/I220)</f>
        <v/>
      </c>
      <c r="R242" s="82"/>
    </row>
    <row r="243" spans="1:18" ht="27" customHeight="1" thickTop="1">
      <c r="A243" s="64"/>
      <c r="B243" s="195" t="str">
        <f>IF(表紙!K240="","",表紙!K240)</f>
        <v/>
      </c>
      <c r="C243" s="128"/>
      <c r="D243" s="128"/>
      <c r="E243" s="128"/>
      <c r="F243" s="128"/>
      <c r="G243" s="129"/>
      <c r="H243" s="130"/>
      <c r="I243" s="131"/>
      <c r="J243" s="132"/>
      <c r="K243" s="132"/>
      <c r="L243" s="133"/>
      <c r="M243" s="133"/>
      <c r="N243" s="133"/>
      <c r="O243" s="133"/>
      <c r="P243" s="133"/>
      <c r="Q243" s="134"/>
      <c r="R243" s="82"/>
    </row>
    <row r="244" spans="1:18" ht="29.25" customHeight="1">
      <c r="A244" s="225"/>
      <c r="B244" s="226" t="s">
        <v>24</v>
      </c>
      <c r="C244" s="226"/>
      <c r="D244" s="226"/>
      <c r="E244" s="226"/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82"/>
    </row>
    <row r="245" spans="1:18" ht="27" customHeight="1">
      <c r="A245" s="225"/>
      <c r="B245" s="83"/>
      <c r="C245" s="84"/>
      <c r="D245" s="84"/>
      <c r="E245" s="84"/>
      <c r="F245" s="84"/>
      <c r="G245" s="84"/>
      <c r="H245" s="85"/>
      <c r="I245" s="86"/>
      <c r="J245" s="87"/>
      <c r="K245" s="87"/>
      <c r="L245" s="88"/>
      <c r="M245" s="88"/>
      <c r="N245" s="88"/>
      <c r="O245" s="88"/>
      <c r="P245" s="89" t="s">
        <v>25</v>
      </c>
      <c r="Q245" s="90"/>
      <c r="R245" s="82"/>
    </row>
    <row r="246" spans="1:18" ht="27" customHeight="1">
      <c r="A246" s="91"/>
      <c r="B246" s="227" t="s">
        <v>26</v>
      </c>
      <c r="C246" s="228"/>
      <c r="D246" s="228"/>
      <c r="E246" s="228"/>
      <c r="F246" s="228"/>
      <c r="G246" s="229"/>
      <c r="H246" s="92" t="s">
        <v>4</v>
      </c>
      <c r="I246" s="93" t="s">
        <v>27</v>
      </c>
      <c r="J246" s="93" t="s">
        <v>28</v>
      </c>
      <c r="K246" s="93" t="s">
        <v>21</v>
      </c>
      <c r="L246" s="94" t="s">
        <v>29</v>
      </c>
      <c r="M246" s="94" t="s">
        <v>30</v>
      </c>
      <c r="N246" s="94" t="s">
        <v>31</v>
      </c>
      <c r="O246" s="94" t="s">
        <v>32</v>
      </c>
      <c r="P246" s="93" t="s">
        <v>33</v>
      </c>
      <c r="Q246" s="95" t="s">
        <v>34</v>
      </c>
      <c r="R246" s="82"/>
    </row>
    <row r="247" spans="1:18" ht="27" customHeight="1">
      <c r="A247" s="96"/>
      <c r="B247" s="230"/>
      <c r="C247" s="231"/>
      <c r="D247" s="231"/>
      <c r="E247" s="231"/>
      <c r="F247" s="231"/>
      <c r="G247" s="231"/>
      <c r="H247" s="97"/>
      <c r="I247" s="98"/>
      <c r="J247" s="99"/>
      <c r="K247" s="99"/>
      <c r="L247" s="100"/>
      <c r="M247" s="100"/>
      <c r="N247" s="100"/>
      <c r="O247" s="100"/>
      <c r="P247" s="100"/>
      <c r="Q247" s="101"/>
      <c r="R247" s="102"/>
    </row>
    <row r="248" spans="1:18" ht="27" customHeight="1">
      <c r="A248" s="103"/>
      <c r="B248" s="104"/>
      <c r="C248" s="105"/>
      <c r="D248" s="105"/>
      <c r="E248" s="105"/>
      <c r="F248" s="106"/>
      <c r="G248" s="107"/>
      <c r="H248" s="108"/>
      <c r="I248" s="109"/>
      <c r="J248" s="110"/>
      <c r="K248" s="110" t="str">
        <f t="shared" ref="K248:K267" si="63">IF(I248="","",J248*I248)</f>
        <v/>
      </c>
      <c r="L248" s="111" t="str">
        <f t="shared" ref="L248:L267" si="64">IF(A248=1,K248,"")</f>
        <v/>
      </c>
      <c r="M248" s="111" t="str">
        <f t="shared" ref="M248:M267" si="65">IF(A248=2,K248,"")</f>
        <v/>
      </c>
      <c r="N248" s="111" t="str">
        <f t="shared" ref="N248:N267" si="66">IF(A248=3,K248,"")</f>
        <v/>
      </c>
      <c r="O248" s="111" t="str">
        <f t="shared" ref="O248:O267" si="67">IF(A248=4,K248,"")</f>
        <v/>
      </c>
      <c r="P248" s="111" t="str">
        <f t="shared" ref="P248:P267" si="68">IF(A248=5,K248,"")</f>
        <v/>
      </c>
      <c r="Q248" s="112"/>
      <c r="R248" s="102"/>
    </row>
    <row r="249" spans="1:18" ht="27" customHeight="1">
      <c r="A249" s="103"/>
      <c r="B249" s="104"/>
      <c r="C249" s="105"/>
      <c r="D249" s="105"/>
      <c r="E249" s="105"/>
      <c r="F249" s="106"/>
      <c r="G249" s="107"/>
      <c r="H249" s="108"/>
      <c r="I249" s="109"/>
      <c r="J249" s="110"/>
      <c r="K249" s="110" t="str">
        <f t="shared" si="63"/>
        <v/>
      </c>
      <c r="L249" s="111" t="str">
        <f t="shared" si="64"/>
        <v/>
      </c>
      <c r="M249" s="111" t="str">
        <f t="shared" si="65"/>
        <v/>
      </c>
      <c r="N249" s="111" t="str">
        <f t="shared" si="66"/>
        <v/>
      </c>
      <c r="O249" s="111" t="str">
        <f t="shared" si="67"/>
        <v/>
      </c>
      <c r="P249" s="111" t="str">
        <f t="shared" si="68"/>
        <v/>
      </c>
      <c r="Q249" s="112"/>
      <c r="R249" s="102"/>
    </row>
    <row r="250" spans="1:18" ht="27" customHeight="1">
      <c r="A250" s="103"/>
      <c r="B250" s="104"/>
      <c r="C250" s="105"/>
      <c r="D250" s="105"/>
      <c r="E250" s="105"/>
      <c r="F250" s="106"/>
      <c r="G250" s="107"/>
      <c r="H250" s="108"/>
      <c r="I250" s="109"/>
      <c r="J250" s="110"/>
      <c r="K250" s="110" t="str">
        <f t="shared" si="63"/>
        <v/>
      </c>
      <c r="L250" s="111" t="str">
        <f t="shared" si="64"/>
        <v/>
      </c>
      <c r="M250" s="111" t="str">
        <f t="shared" si="65"/>
        <v/>
      </c>
      <c r="N250" s="111" t="str">
        <f t="shared" si="66"/>
        <v/>
      </c>
      <c r="O250" s="111" t="str">
        <f t="shared" si="67"/>
        <v/>
      </c>
      <c r="P250" s="111" t="str">
        <f t="shared" si="68"/>
        <v/>
      </c>
      <c r="Q250" s="112"/>
      <c r="R250" s="102"/>
    </row>
    <row r="251" spans="1:18" ht="27" customHeight="1">
      <c r="A251" s="103"/>
      <c r="B251" s="104"/>
      <c r="C251" s="105"/>
      <c r="D251" s="105"/>
      <c r="E251" s="105"/>
      <c r="F251" s="113"/>
      <c r="G251" s="107"/>
      <c r="H251" s="108"/>
      <c r="I251" s="109"/>
      <c r="J251" s="110"/>
      <c r="K251" s="110" t="str">
        <f t="shared" si="63"/>
        <v/>
      </c>
      <c r="L251" s="111" t="str">
        <f t="shared" si="64"/>
        <v/>
      </c>
      <c r="M251" s="111" t="str">
        <f t="shared" si="65"/>
        <v/>
      </c>
      <c r="N251" s="111" t="str">
        <f t="shared" si="66"/>
        <v/>
      </c>
      <c r="O251" s="111" t="str">
        <f t="shared" si="67"/>
        <v/>
      </c>
      <c r="P251" s="111" t="str">
        <f t="shared" si="68"/>
        <v/>
      </c>
      <c r="Q251" s="112"/>
      <c r="R251" s="102"/>
    </row>
    <row r="252" spans="1:18" ht="27" customHeight="1">
      <c r="A252" s="103"/>
      <c r="B252" s="104"/>
      <c r="C252" s="105"/>
      <c r="D252" s="105"/>
      <c r="E252" s="105"/>
      <c r="F252" s="106"/>
      <c r="G252" s="107"/>
      <c r="H252" s="108"/>
      <c r="I252" s="109"/>
      <c r="J252" s="110"/>
      <c r="K252" s="110" t="str">
        <f t="shared" si="63"/>
        <v/>
      </c>
      <c r="L252" s="111" t="str">
        <f t="shared" si="64"/>
        <v/>
      </c>
      <c r="M252" s="111" t="str">
        <f t="shared" si="65"/>
        <v/>
      </c>
      <c r="N252" s="111" t="str">
        <f t="shared" si="66"/>
        <v/>
      </c>
      <c r="O252" s="111" t="str">
        <f t="shared" si="67"/>
        <v/>
      </c>
      <c r="P252" s="111" t="str">
        <f t="shared" si="68"/>
        <v/>
      </c>
      <c r="Q252" s="112"/>
      <c r="R252" s="102"/>
    </row>
    <row r="253" spans="1:18" ht="27" customHeight="1">
      <c r="A253" s="103"/>
      <c r="B253" s="104"/>
      <c r="C253" s="105"/>
      <c r="D253" s="105"/>
      <c r="E253" s="105"/>
      <c r="F253" s="113"/>
      <c r="G253" s="107"/>
      <c r="H253" s="108"/>
      <c r="I253" s="109"/>
      <c r="J253" s="110"/>
      <c r="K253" s="110" t="str">
        <f t="shared" si="63"/>
        <v/>
      </c>
      <c r="L253" s="111" t="str">
        <f t="shared" si="64"/>
        <v/>
      </c>
      <c r="M253" s="111" t="str">
        <f t="shared" si="65"/>
        <v/>
      </c>
      <c r="N253" s="111" t="str">
        <f t="shared" si="66"/>
        <v/>
      </c>
      <c r="O253" s="111" t="str">
        <f t="shared" si="67"/>
        <v/>
      </c>
      <c r="P253" s="111" t="str">
        <f t="shared" si="68"/>
        <v/>
      </c>
      <c r="Q253" s="112"/>
      <c r="R253" s="82"/>
    </row>
    <row r="254" spans="1:18" ht="27" customHeight="1">
      <c r="A254" s="103"/>
      <c r="B254" s="104"/>
      <c r="C254" s="105"/>
      <c r="D254" s="105"/>
      <c r="E254" s="105"/>
      <c r="F254" s="114"/>
      <c r="G254" s="107"/>
      <c r="H254" s="108"/>
      <c r="I254" s="109"/>
      <c r="J254" s="110"/>
      <c r="K254" s="110" t="str">
        <f t="shared" si="63"/>
        <v/>
      </c>
      <c r="L254" s="111" t="str">
        <f t="shared" si="64"/>
        <v/>
      </c>
      <c r="M254" s="111" t="str">
        <f t="shared" si="65"/>
        <v/>
      </c>
      <c r="N254" s="111" t="str">
        <f t="shared" si="66"/>
        <v/>
      </c>
      <c r="O254" s="111" t="str">
        <f t="shared" si="67"/>
        <v/>
      </c>
      <c r="P254" s="111" t="str">
        <f t="shared" si="68"/>
        <v/>
      </c>
      <c r="Q254" s="112"/>
      <c r="R254" s="82"/>
    </row>
    <row r="255" spans="1:18" ht="27" customHeight="1">
      <c r="A255" s="103"/>
      <c r="B255" s="104"/>
      <c r="C255" s="105"/>
      <c r="D255" s="105"/>
      <c r="E255" s="105"/>
      <c r="F255" s="113"/>
      <c r="G255" s="107"/>
      <c r="H255" s="108"/>
      <c r="I255" s="109"/>
      <c r="J255" s="110"/>
      <c r="K255" s="110" t="str">
        <f t="shared" si="63"/>
        <v/>
      </c>
      <c r="L255" s="111" t="str">
        <f t="shared" si="64"/>
        <v/>
      </c>
      <c r="M255" s="111" t="str">
        <f t="shared" si="65"/>
        <v/>
      </c>
      <c r="N255" s="111" t="str">
        <f t="shared" si="66"/>
        <v/>
      </c>
      <c r="O255" s="111" t="str">
        <f t="shared" si="67"/>
        <v/>
      </c>
      <c r="P255" s="111" t="str">
        <f t="shared" si="68"/>
        <v/>
      </c>
      <c r="Q255" s="112"/>
      <c r="R255" s="82"/>
    </row>
    <row r="256" spans="1:18" ht="27" customHeight="1">
      <c r="A256" s="103"/>
      <c r="B256" s="104"/>
      <c r="C256" s="105"/>
      <c r="D256" s="105"/>
      <c r="E256" s="105"/>
      <c r="F256" s="113"/>
      <c r="G256" s="107"/>
      <c r="H256" s="108"/>
      <c r="I256" s="109"/>
      <c r="J256" s="110"/>
      <c r="K256" s="110" t="str">
        <f t="shared" si="63"/>
        <v/>
      </c>
      <c r="L256" s="111" t="str">
        <f t="shared" si="64"/>
        <v/>
      </c>
      <c r="M256" s="111" t="str">
        <f t="shared" si="65"/>
        <v/>
      </c>
      <c r="N256" s="111" t="str">
        <f t="shared" si="66"/>
        <v/>
      </c>
      <c r="O256" s="111" t="str">
        <f t="shared" si="67"/>
        <v/>
      </c>
      <c r="P256" s="111" t="str">
        <f t="shared" si="68"/>
        <v/>
      </c>
      <c r="Q256" s="112"/>
      <c r="R256" s="82"/>
    </row>
    <row r="257" spans="1:18" ht="27" customHeight="1">
      <c r="A257" s="103"/>
      <c r="B257" s="104"/>
      <c r="C257" s="105"/>
      <c r="D257" s="105"/>
      <c r="E257" s="105"/>
      <c r="F257" s="113"/>
      <c r="G257" s="107"/>
      <c r="H257" s="108"/>
      <c r="I257" s="109"/>
      <c r="J257" s="110"/>
      <c r="K257" s="110" t="str">
        <f t="shared" si="63"/>
        <v/>
      </c>
      <c r="L257" s="111" t="str">
        <f t="shared" si="64"/>
        <v/>
      </c>
      <c r="M257" s="111" t="str">
        <f t="shared" si="65"/>
        <v/>
      </c>
      <c r="N257" s="111" t="str">
        <f t="shared" si="66"/>
        <v/>
      </c>
      <c r="O257" s="111" t="str">
        <f t="shared" si="67"/>
        <v/>
      </c>
      <c r="P257" s="111" t="str">
        <f t="shared" si="68"/>
        <v/>
      </c>
      <c r="Q257" s="112"/>
      <c r="R257" s="82"/>
    </row>
    <row r="258" spans="1:18" ht="27" customHeight="1">
      <c r="A258" s="103"/>
      <c r="B258" s="104"/>
      <c r="C258" s="105"/>
      <c r="D258" s="105"/>
      <c r="E258" s="105"/>
      <c r="F258" s="106"/>
      <c r="G258" s="107"/>
      <c r="H258" s="108"/>
      <c r="I258" s="109"/>
      <c r="J258" s="110"/>
      <c r="K258" s="110" t="str">
        <f t="shared" si="63"/>
        <v/>
      </c>
      <c r="L258" s="111" t="str">
        <f t="shared" si="64"/>
        <v/>
      </c>
      <c r="M258" s="111" t="str">
        <f t="shared" si="65"/>
        <v/>
      </c>
      <c r="N258" s="111" t="str">
        <f t="shared" si="66"/>
        <v/>
      </c>
      <c r="O258" s="111" t="str">
        <f t="shared" si="67"/>
        <v/>
      </c>
      <c r="P258" s="111" t="str">
        <f t="shared" si="68"/>
        <v/>
      </c>
      <c r="Q258" s="112"/>
      <c r="R258" s="115"/>
    </row>
    <row r="259" spans="1:18" ht="27" customHeight="1">
      <c r="A259" s="103"/>
      <c r="B259" s="104"/>
      <c r="C259" s="105"/>
      <c r="D259" s="105"/>
      <c r="E259" s="105"/>
      <c r="F259" s="106"/>
      <c r="G259" s="107"/>
      <c r="H259" s="108"/>
      <c r="I259" s="109"/>
      <c r="J259" s="110"/>
      <c r="K259" s="110" t="str">
        <f t="shared" si="63"/>
        <v/>
      </c>
      <c r="L259" s="111" t="str">
        <f t="shared" si="64"/>
        <v/>
      </c>
      <c r="M259" s="111" t="str">
        <f t="shared" si="65"/>
        <v/>
      </c>
      <c r="N259" s="111" t="str">
        <f t="shared" si="66"/>
        <v/>
      </c>
      <c r="O259" s="111" t="str">
        <f t="shared" si="67"/>
        <v/>
      </c>
      <c r="P259" s="111" t="str">
        <f t="shared" si="68"/>
        <v/>
      </c>
      <c r="Q259" s="112"/>
      <c r="R259" s="115"/>
    </row>
    <row r="260" spans="1:18" ht="27" customHeight="1">
      <c r="A260" s="103"/>
      <c r="B260" s="104"/>
      <c r="C260" s="105"/>
      <c r="D260" s="105"/>
      <c r="E260" s="105"/>
      <c r="F260" s="106"/>
      <c r="G260" s="107"/>
      <c r="H260" s="108"/>
      <c r="I260" s="109"/>
      <c r="J260" s="110"/>
      <c r="K260" s="110" t="str">
        <f t="shared" si="63"/>
        <v/>
      </c>
      <c r="L260" s="111" t="str">
        <f t="shared" si="64"/>
        <v/>
      </c>
      <c r="M260" s="111" t="str">
        <f t="shared" si="65"/>
        <v/>
      </c>
      <c r="N260" s="111" t="str">
        <f t="shared" si="66"/>
        <v/>
      </c>
      <c r="O260" s="111" t="str">
        <f t="shared" si="67"/>
        <v/>
      </c>
      <c r="P260" s="111" t="str">
        <f t="shared" si="68"/>
        <v/>
      </c>
      <c r="Q260" s="112"/>
      <c r="R260" s="115"/>
    </row>
    <row r="261" spans="1:18" ht="27" customHeight="1">
      <c r="A261" s="103"/>
      <c r="B261" s="104"/>
      <c r="C261" s="105"/>
      <c r="D261" s="105"/>
      <c r="E261" s="105"/>
      <c r="F261" s="106"/>
      <c r="G261" s="107"/>
      <c r="H261" s="108"/>
      <c r="I261" s="109"/>
      <c r="J261" s="110"/>
      <c r="K261" s="110" t="str">
        <f t="shared" si="63"/>
        <v/>
      </c>
      <c r="L261" s="111" t="str">
        <f t="shared" si="64"/>
        <v/>
      </c>
      <c r="M261" s="111" t="str">
        <f t="shared" si="65"/>
        <v/>
      </c>
      <c r="N261" s="111" t="str">
        <f t="shared" si="66"/>
        <v/>
      </c>
      <c r="O261" s="111" t="str">
        <f t="shared" si="67"/>
        <v/>
      </c>
      <c r="P261" s="111" t="str">
        <f t="shared" si="68"/>
        <v/>
      </c>
      <c r="Q261" s="112"/>
      <c r="R261" s="115"/>
    </row>
    <row r="262" spans="1:18" ht="27" customHeight="1">
      <c r="A262" s="103"/>
      <c r="B262" s="104"/>
      <c r="C262" s="105"/>
      <c r="D262" s="105"/>
      <c r="E262" s="105"/>
      <c r="F262" s="114"/>
      <c r="G262" s="107"/>
      <c r="H262" s="108"/>
      <c r="I262" s="109"/>
      <c r="J262" s="110"/>
      <c r="K262" s="110" t="str">
        <f t="shared" si="63"/>
        <v/>
      </c>
      <c r="L262" s="111" t="str">
        <f t="shared" si="64"/>
        <v/>
      </c>
      <c r="M262" s="111" t="str">
        <f t="shared" si="65"/>
        <v/>
      </c>
      <c r="N262" s="111" t="str">
        <f t="shared" si="66"/>
        <v/>
      </c>
      <c r="O262" s="111" t="str">
        <f t="shared" si="67"/>
        <v/>
      </c>
      <c r="P262" s="111" t="str">
        <f t="shared" si="68"/>
        <v/>
      </c>
      <c r="Q262" s="112"/>
      <c r="R262" s="115"/>
    </row>
    <row r="263" spans="1:18" ht="27" customHeight="1">
      <c r="A263" s="103"/>
      <c r="B263" s="104"/>
      <c r="C263" s="105"/>
      <c r="D263" s="105"/>
      <c r="E263" s="105"/>
      <c r="F263" s="114"/>
      <c r="G263" s="107"/>
      <c r="H263" s="108"/>
      <c r="I263" s="109"/>
      <c r="J263" s="110"/>
      <c r="K263" s="110" t="str">
        <f t="shared" si="63"/>
        <v/>
      </c>
      <c r="L263" s="111" t="str">
        <f t="shared" si="64"/>
        <v/>
      </c>
      <c r="M263" s="111" t="str">
        <f t="shared" si="65"/>
        <v/>
      </c>
      <c r="N263" s="111" t="str">
        <f t="shared" si="66"/>
        <v/>
      </c>
      <c r="O263" s="111" t="str">
        <f t="shared" si="67"/>
        <v/>
      </c>
      <c r="P263" s="111" t="str">
        <f t="shared" si="68"/>
        <v/>
      </c>
      <c r="Q263" s="112"/>
      <c r="R263" s="115"/>
    </row>
    <row r="264" spans="1:18" ht="27" customHeight="1">
      <c r="A264" s="103"/>
      <c r="B264" s="104"/>
      <c r="C264" s="105"/>
      <c r="D264" s="105"/>
      <c r="E264" s="105"/>
      <c r="F264" s="113"/>
      <c r="G264" s="107"/>
      <c r="H264" s="108"/>
      <c r="I264" s="109"/>
      <c r="J264" s="110"/>
      <c r="K264" s="110" t="str">
        <f t="shared" si="63"/>
        <v/>
      </c>
      <c r="L264" s="111" t="str">
        <f t="shared" si="64"/>
        <v/>
      </c>
      <c r="M264" s="111" t="str">
        <f t="shared" si="65"/>
        <v/>
      </c>
      <c r="N264" s="111" t="str">
        <f t="shared" si="66"/>
        <v/>
      </c>
      <c r="O264" s="111" t="str">
        <f t="shared" si="67"/>
        <v/>
      </c>
      <c r="P264" s="111" t="str">
        <f t="shared" si="68"/>
        <v/>
      </c>
      <c r="Q264" s="112"/>
      <c r="R264" s="115"/>
    </row>
    <row r="265" spans="1:18" ht="27" customHeight="1">
      <c r="A265" s="103"/>
      <c r="B265" s="104"/>
      <c r="C265" s="105"/>
      <c r="D265" s="105"/>
      <c r="E265" s="105"/>
      <c r="F265" s="114"/>
      <c r="G265" s="107"/>
      <c r="H265" s="108"/>
      <c r="I265" s="109"/>
      <c r="J265" s="110"/>
      <c r="K265" s="110" t="str">
        <f t="shared" si="63"/>
        <v/>
      </c>
      <c r="L265" s="111" t="str">
        <f t="shared" si="64"/>
        <v/>
      </c>
      <c r="M265" s="111" t="str">
        <f t="shared" si="65"/>
        <v/>
      </c>
      <c r="N265" s="111" t="str">
        <f t="shared" si="66"/>
        <v/>
      </c>
      <c r="O265" s="111" t="str">
        <f t="shared" si="67"/>
        <v/>
      </c>
      <c r="P265" s="111" t="str">
        <f t="shared" si="68"/>
        <v/>
      </c>
      <c r="Q265" s="112"/>
      <c r="R265" s="115"/>
    </row>
    <row r="266" spans="1:18" ht="27" customHeight="1">
      <c r="A266" s="103"/>
      <c r="B266" s="104"/>
      <c r="C266" s="105"/>
      <c r="D266" s="105"/>
      <c r="E266" s="105"/>
      <c r="F266" s="114"/>
      <c r="G266" s="107"/>
      <c r="H266" s="108"/>
      <c r="I266" s="109"/>
      <c r="J266" s="110"/>
      <c r="K266" s="110" t="str">
        <f t="shared" si="63"/>
        <v/>
      </c>
      <c r="L266" s="111" t="str">
        <f t="shared" si="64"/>
        <v/>
      </c>
      <c r="M266" s="111" t="str">
        <f t="shared" si="65"/>
        <v/>
      </c>
      <c r="N266" s="111" t="str">
        <f t="shared" si="66"/>
        <v/>
      </c>
      <c r="O266" s="111" t="str">
        <f t="shared" si="67"/>
        <v/>
      </c>
      <c r="P266" s="111" t="str">
        <f t="shared" si="68"/>
        <v/>
      </c>
      <c r="Q266" s="112"/>
      <c r="R266" s="82"/>
    </row>
    <row r="267" spans="1:18" ht="27" customHeight="1">
      <c r="A267" s="103"/>
      <c r="B267" s="104"/>
      <c r="C267" s="105"/>
      <c r="D267" s="105"/>
      <c r="E267" s="105"/>
      <c r="F267" s="114"/>
      <c r="G267" s="107"/>
      <c r="H267" s="108"/>
      <c r="I267" s="109"/>
      <c r="J267" s="110"/>
      <c r="K267" s="110" t="str">
        <f t="shared" si="63"/>
        <v/>
      </c>
      <c r="L267" s="111" t="str">
        <f t="shared" si="64"/>
        <v/>
      </c>
      <c r="M267" s="111" t="str">
        <f t="shared" si="65"/>
        <v/>
      </c>
      <c r="N267" s="111" t="str">
        <f t="shared" si="66"/>
        <v/>
      </c>
      <c r="O267" s="111" t="str">
        <f t="shared" si="67"/>
        <v/>
      </c>
      <c r="P267" s="111" t="str">
        <f t="shared" si="68"/>
        <v/>
      </c>
      <c r="Q267" s="112"/>
      <c r="R267" s="82"/>
    </row>
    <row r="268" spans="1:18" ht="27" customHeight="1">
      <c r="A268" s="116"/>
      <c r="B268" s="117"/>
      <c r="C268" s="232" t="s">
        <v>35</v>
      </c>
      <c r="D268" s="233"/>
      <c r="E268" s="233"/>
      <c r="F268" s="233"/>
      <c r="G268" s="233"/>
      <c r="H268" s="118"/>
      <c r="I268" s="109"/>
      <c r="J268" s="110"/>
      <c r="K268" s="119">
        <f t="shared" ref="K268" si="69">SUM(K248:K267)</f>
        <v>0</v>
      </c>
      <c r="L268" s="119">
        <f>SUM(L248:L267)</f>
        <v>0</v>
      </c>
      <c r="M268" s="119">
        <f>SUM(M248:M267)</f>
        <v>0</v>
      </c>
      <c r="N268" s="119">
        <f>SUM(N248:N267)</f>
        <v>0</v>
      </c>
      <c r="O268" s="119">
        <f>SUM(O248:O267)</f>
        <v>0</v>
      </c>
      <c r="P268" s="119">
        <f>SUM(P248:P267)</f>
        <v>0</v>
      </c>
      <c r="Q268" s="120">
        <f>K268-SUM(L268:P268)</f>
        <v>0</v>
      </c>
      <c r="R268" s="82"/>
    </row>
    <row r="269" spans="1:18" ht="27" customHeight="1" thickBot="1">
      <c r="A269" s="121"/>
      <c r="B269" s="122"/>
      <c r="C269" s="234" t="s">
        <v>144</v>
      </c>
      <c r="D269" s="235"/>
      <c r="E269" s="235"/>
      <c r="F269" s="235"/>
      <c r="G269" s="235"/>
      <c r="H269" s="123"/>
      <c r="I269" s="124"/>
      <c r="J269" s="125"/>
      <c r="K269" s="126" t="str">
        <f>IF(I247="","",K268/I247)</f>
        <v/>
      </c>
      <c r="L269" s="126" t="str">
        <f>IF(I247="","",L268/I247)</f>
        <v/>
      </c>
      <c r="M269" s="126" t="str">
        <f>IF(I247="","",M268/I247)</f>
        <v/>
      </c>
      <c r="N269" s="126" t="str">
        <f>IF(I247="","",N268/I247)</f>
        <v/>
      </c>
      <c r="O269" s="126" t="str">
        <f>IF(I247="","",O268/I247)</f>
        <v/>
      </c>
      <c r="P269" s="126" t="str">
        <f>IF(I247="","",P268/I247)</f>
        <v/>
      </c>
      <c r="Q269" s="127" t="str">
        <f>IF(I247="","",Q268/I247)</f>
        <v/>
      </c>
      <c r="R269" s="82"/>
    </row>
    <row r="270" spans="1:18" ht="27" customHeight="1" thickTop="1">
      <c r="A270" s="64"/>
      <c r="B270" s="195" t="str">
        <f>IF(表紙!K267="","",表紙!K267)</f>
        <v/>
      </c>
      <c r="C270" s="128"/>
      <c r="D270" s="128"/>
      <c r="E270" s="128"/>
      <c r="F270" s="128"/>
      <c r="G270" s="129"/>
      <c r="H270" s="130"/>
      <c r="I270" s="131"/>
      <c r="J270" s="132"/>
      <c r="K270" s="132"/>
      <c r="L270" s="133"/>
      <c r="M270" s="133"/>
      <c r="N270" s="133"/>
      <c r="O270" s="133"/>
      <c r="P270" s="133"/>
      <c r="Q270" s="134"/>
      <c r="R270" s="82"/>
    </row>
    <row r="271" spans="1:18" ht="29.25" customHeight="1">
      <c r="A271" s="225"/>
      <c r="B271" s="226" t="s">
        <v>24</v>
      </c>
      <c r="C271" s="226"/>
      <c r="D271" s="226"/>
      <c r="E271" s="226"/>
      <c r="F271" s="226"/>
      <c r="G271" s="226"/>
      <c r="H271" s="226"/>
      <c r="I271" s="226"/>
      <c r="J271" s="226"/>
      <c r="K271" s="226"/>
      <c r="L271" s="226"/>
      <c r="M271" s="226"/>
      <c r="N271" s="226"/>
      <c r="O271" s="226"/>
      <c r="P271" s="226"/>
      <c r="Q271" s="226"/>
      <c r="R271" s="82"/>
    </row>
    <row r="272" spans="1:18" ht="27" customHeight="1">
      <c r="A272" s="225"/>
      <c r="B272" s="83"/>
      <c r="C272" s="84"/>
      <c r="D272" s="84"/>
      <c r="E272" s="84"/>
      <c r="F272" s="84"/>
      <c r="G272" s="84"/>
      <c r="H272" s="85"/>
      <c r="I272" s="86"/>
      <c r="J272" s="87"/>
      <c r="K272" s="87"/>
      <c r="L272" s="88"/>
      <c r="M272" s="88"/>
      <c r="N272" s="88"/>
      <c r="O272" s="88"/>
      <c r="P272" s="89" t="s">
        <v>25</v>
      </c>
      <c r="Q272" s="90"/>
      <c r="R272" s="82"/>
    </row>
    <row r="273" spans="1:18" ht="27" customHeight="1">
      <c r="A273" s="91"/>
      <c r="B273" s="227" t="s">
        <v>26</v>
      </c>
      <c r="C273" s="228"/>
      <c r="D273" s="228"/>
      <c r="E273" s="228"/>
      <c r="F273" s="228"/>
      <c r="G273" s="229"/>
      <c r="H273" s="92" t="s">
        <v>4</v>
      </c>
      <c r="I273" s="93" t="s">
        <v>27</v>
      </c>
      <c r="J273" s="93" t="s">
        <v>28</v>
      </c>
      <c r="K273" s="93" t="s">
        <v>21</v>
      </c>
      <c r="L273" s="94" t="s">
        <v>29</v>
      </c>
      <c r="M273" s="94" t="s">
        <v>30</v>
      </c>
      <c r="N273" s="94" t="s">
        <v>31</v>
      </c>
      <c r="O273" s="94" t="s">
        <v>32</v>
      </c>
      <c r="P273" s="93" t="s">
        <v>33</v>
      </c>
      <c r="Q273" s="95" t="s">
        <v>34</v>
      </c>
      <c r="R273" s="82"/>
    </row>
    <row r="274" spans="1:18" ht="27" customHeight="1">
      <c r="A274" s="96"/>
      <c r="B274" s="230"/>
      <c r="C274" s="231"/>
      <c r="D274" s="231"/>
      <c r="E274" s="231"/>
      <c r="F274" s="231"/>
      <c r="G274" s="231"/>
      <c r="H274" s="97"/>
      <c r="I274" s="98"/>
      <c r="J274" s="99"/>
      <c r="K274" s="99"/>
      <c r="L274" s="100"/>
      <c r="M274" s="100"/>
      <c r="N274" s="100"/>
      <c r="O274" s="100"/>
      <c r="P274" s="100"/>
      <c r="Q274" s="101"/>
      <c r="R274" s="102"/>
    </row>
    <row r="275" spans="1:18" ht="27" customHeight="1">
      <c r="A275" s="103"/>
      <c r="B275" s="104"/>
      <c r="C275" s="105"/>
      <c r="D275" s="105"/>
      <c r="E275" s="105"/>
      <c r="F275" s="106"/>
      <c r="G275" s="107"/>
      <c r="H275" s="108"/>
      <c r="I275" s="109"/>
      <c r="J275" s="110"/>
      <c r="K275" s="110" t="str">
        <f t="shared" ref="K275:K294" si="70">IF(I275="","",J275*I275)</f>
        <v/>
      </c>
      <c r="L275" s="111" t="str">
        <f t="shared" ref="L275:L294" si="71">IF(A275=1,K275,"")</f>
        <v/>
      </c>
      <c r="M275" s="111" t="str">
        <f t="shared" ref="M275:M294" si="72">IF(A275=2,K275,"")</f>
        <v/>
      </c>
      <c r="N275" s="111" t="str">
        <f t="shared" ref="N275:N294" si="73">IF(A275=3,K275,"")</f>
        <v/>
      </c>
      <c r="O275" s="111" t="str">
        <f t="shared" ref="O275:O294" si="74">IF(A275=4,K275,"")</f>
        <v/>
      </c>
      <c r="P275" s="111" t="str">
        <f t="shared" ref="P275:P294" si="75">IF(A275=5,K275,"")</f>
        <v/>
      </c>
      <c r="Q275" s="112"/>
      <c r="R275" s="102"/>
    </row>
    <row r="276" spans="1:18" ht="27" customHeight="1">
      <c r="A276" s="103"/>
      <c r="B276" s="104"/>
      <c r="C276" s="105"/>
      <c r="D276" s="105"/>
      <c r="E276" s="105"/>
      <c r="F276" s="106"/>
      <c r="G276" s="107"/>
      <c r="H276" s="108"/>
      <c r="I276" s="109"/>
      <c r="J276" s="110"/>
      <c r="K276" s="110" t="str">
        <f t="shared" si="70"/>
        <v/>
      </c>
      <c r="L276" s="111" t="str">
        <f t="shared" si="71"/>
        <v/>
      </c>
      <c r="M276" s="111" t="str">
        <f t="shared" si="72"/>
        <v/>
      </c>
      <c r="N276" s="111" t="str">
        <f t="shared" si="73"/>
        <v/>
      </c>
      <c r="O276" s="111" t="str">
        <f t="shared" si="74"/>
        <v/>
      </c>
      <c r="P276" s="111" t="str">
        <f t="shared" si="75"/>
        <v/>
      </c>
      <c r="Q276" s="112"/>
      <c r="R276" s="102"/>
    </row>
    <row r="277" spans="1:18" ht="27" customHeight="1">
      <c r="A277" s="103"/>
      <c r="B277" s="104"/>
      <c r="C277" s="105"/>
      <c r="D277" s="105"/>
      <c r="E277" s="105"/>
      <c r="F277" s="106"/>
      <c r="G277" s="107"/>
      <c r="H277" s="108"/>
      <c r="I277" s="109"/>
      <c r="J277" s="110"/>
      <c r="K277" s="110" t="str">
        <f t="shared" si="70"/>
        <v/>
      </c>
      <c r="L277" s="111" t="str">
        <f t="shared" si="71"/>
        <v/>
      </c>
      <c r="M277" s="111" t="str">
        <f t="shared" si="72"/>
        <v/>
      </c>
      <c r="N277" s="111" t="str">
        <f t="shared" si="73"/>
        <v/>
      </c>
      <c r="O277" s="111" t="str">
        <f t="shared" si="74"/>
        <v/>
      </c>
      <c r="P277" s="111" t="str">
        <f t="shared" si="75"/>
        <v/>
      </c>
      <c r="Q277" s="112"/>
      <c r="R277" s="102"/>
    </row>
    <row r="278" spans="1:18" ht="27" customHeight="1">
      <c r="A278" s="103"/>
      <c r="B278" s="104"/>
      <c r="C278" s="105"/>
      <c r="D278" s="105"/>
      <c r="E278" s="105"/>
      <c r="F278" s="113"/>
      <c r="G278" s="107"/>
      <c r="H278" s="108"/>
      <c r="I278" s="109"/>
      <c r="J278" s="110"/>
      <c r="K278" s="110" t="str">
        <f t="shared" si="70"/>
        <v/>
      </c>
      <c r="L278" s="111" t="str">
        <f t="shared" si="71"/>
        <v/>
      </c>
      <c r="M278" s="111" t="str">
        <f t="shared" si="72"/>
        <v/>
      </c>
      <c r="N278" s="111" t="str">
        <f t="shared" si="73"/>
        <v/>
      </c>
      <c r="O278" s="111" t="str">
        <f t="shared" si="74"/>
        <v/>
      </c>
      <c r="P278" s="111" t="str">
        <f t="shared" si="75"/>
        <v/>
      </c>
      <c r="Q278" s="112"/>
      <c r="R278" s="102"/>
    </row>
    <row r="279" spans="1:18" ht="27" customHeight="1">
      <c r="A279" s="103"/>
      <c r="B279" s="104"/>
      <c r="C279" s="105"/>
      <c r="D279" s="105"/>
      <c r="E279" s="105"/>
      <c r="F279" s="106"/>
      <c r="G279" s="107"/>
      <c r="H279" s="108"/>
      <c r="I279" s="109"/>
      <c r="J279" s="110"/>
      <c r="K279" s="110" t="str">
        <f t="shared" si="70"/>
        <v/>
      </c>
      <c r="L279" s="111" t="str">
        <f t="shared" si="71"/>
        <v/>
      </c>
      <c r="M279" s="111" t="str">
        <f t="shared" si="72"/>
        <v/>
      </c>
      <c r="N279" s="111" t="str">
        <f t="shared" si="73"/>
        <v/>
      </c>
      <c r="O279" s="111" t="str">
        <f t="shared" si="74"/>
        <v/>
      </c>
      <c r="P279" s="111" t="str">
        <f t="shared" si="75"/>
        <v/>
      </c>
      <c r="Q279" s="112"/>
      <c r="R279" s="102"/>
    </row>
    <row r="280" spans="1:18" ht="27" customHeight="1">
      <c r="A280" s="103"/>
      <c r="B280" s="104"/>
      <c r="C280" s="105"/>
      <c r="D280" s="105"/>
      <c r="E280" s="105"/>
      <c r="F280" s="113"/>
      <c r="G280" s="107"/>
      <c r="H280" s="108"/>
      <c r="I280" s="109"/>
      <c r="J280" s="110"/>
      <c r="K280" s="110" t="str">
        <f t="shared" si="70"/>
        <v/>
      </c>
      <c r="L280" s="111" t="str">
        <f t="shared" si="71"/>
        <v/>
      </c>
      <c r="M280" s="111" t="str">
        <f t="shared" si="72"/>
        <v/>
      </c>
      <c r="N280" s="111" t="str">
        <f t="shared" si="73"/>
        <v/>
      </c>
      <c r="O280" s="111" t="str">
        <f t="shared" si="74"/>
        <v/>
      </c>
      <c r="P280" s="111" t="str">
        <f t="shared" si="75"/>
        <v/>
      </c>
      <c r="Q280" s="112"/>
      <c r="R280" s="82"/>
    </row>
    <row r="281" spans="1:18" ht="27" customHeight="1">
      <c r="A281" s="103"/>
      <c r="B281" s="104"/>
      <c r="C281" s="105"/>
      <c r="D281" s="105"/>
      <c r="E281" s="105"/>
      <c r="F281" s="114"/>
      <c r="G281" s="107"/>
      <c r="H281" s="108"/>
      <c r="I281" s="109"/>
      <c r="J281" s="110"/>
      <c r="K281" s="110" t="str">
        <f t="shared" si="70"/>
        <v/>
      </c>
      <c r="L281" s="111" t="str">
        <f t="shared" si="71"/>
        <v/>
      </c>
      <c r="M281" s="111" t="str">
        <f t="shared" si="72"/>
        <v/>
      </c>
      <c r="N281" s="111" t="str">
        <f t="shared" si="73"/>
        <v/>
      </c>
      <c r="O281" s="111" t="str">
        <f t="shared" si="74"/>
        <v/>
      </c>
      <c r="P281" s="111" t="str">
        <f t="shared" si="75"/>
        <v/>
      </c>
      <c r="Q281" s="112"/>
      <c r="R281" s="82"/>
    </row>
    <row r="282" spans="1:18" ht="27" customHeight="1">
      <c r="A282" s="103"/>
      <c r="B282" s="104"/>
      <c r="C282" s="105"/>
      <c r="D282" s="105"/>
      <c r="E282" s="105"/>
      <c r="F282" s="113"/>
      <c r="G282" s="107"/>
      <c r="H282" s="108"/>
      <c r="I282" s="109"/>
      <c r="J282" s="110"/>
      <c r="K282" s="110" t="str">
        <f t="shared" si="70"/>
        <v/>
      </c>
      <c r="L282" s="111" t="str">
        <f t="shared" si="71"/>
        <v/>
      </c>
      <c r="M282" s="111" t="str">
        <f t="shared" si="72"/>
        <v/>
      </c>
      <c r="N282" s="111" t="str">
        <f t="shared" si="73"/>
        <v/>
      </c>
      <c r="O282" s="111" t="str">
        <f t="shared" si="74"/>
        <v/>
      </c>
      <c r="P282" s="111" t="str">
        <f t="shared" si="75"/>
        <v/>
      </c>
      <c r="Q282" s="112"/>
      <c r="R282" s="82"/>
    </row>
    <row r="283" spans="1:18" ht="27" customHeight="1">
      <c r="A283" s="103"/>
      <c r="B283" s="104"/>
      <c r="C283" s="105"/>
      <c r="D283" s="105"/>
      <c r="E283" s="105"/>
      <c r="F283" s="113"/>
      <c r="G283" s="107"/>
      <c r="H283" s="108"/>
      <c r="I283" s="109"/>
      <c r="J283" s="110"/>
      <c r="K283" s="110" t="str">
        <f t="shared" si="70"/>
        <v/>
      </c>
      <c r="L283" s="111" t="str">
        <f t="shared" si="71"/>
        <v/>
      </c>
      <c r="M283" s="111" t="str">
        <f t="shared" si="72"/>
        <v/>
      </c>
      <c r="N283" s="111" t="str">
        <f t="shared" si="73"/>
        <v/>
      </c>
      <c r="O283" s="111" t="str">
        <f t="shared" si="74"/>
        <v/>
      </c>
      <c r="P283" s="111" t="str">
        <f t="shared" si="75"/>
        <v/>
      </c>
      <c r="Q283" s="112"/>
      <c r="R283" s="82"/>
    </row>
    <row r="284" spans="1:18" ht="27" customHeight="1">
      <c r="A284" s="103"/>
      <c r="B284" s="104"/>
      <c r="C284" s="105"/>
      <c r="D284" s="105"/>
      <c r="E284" s="105"/>
      <c r="F284" s="113"/>
      <c r="G284" s="107"/>
      <c r="H284" s="108"/>
      <c r="I284" s="109"/>
      <c r="J284" s="110"/>
      <c r="K284" s="110" t="str">
        <f t="shared" si="70"/>
        <v/>
      </c>
      <c r="L284" s="111" t="str">
        <f t="shared" si="71"/>
        <v/>
      </c>
      <c r="M284" s="111" t="str">
        <f t="shared" si="72"/>
        <v/>
      </c>
      <c r="N284" s="111" t="str">
        <f t="shared" si="73"/>
        <v/>
      </c>
      <c r="O284" s="111" t="str">
        <f t="shared" si="74"/>
        <v/>
      </c>
      <c r="P284" s="111" t="str">
        <f t="shared" si="75"/>
        <v/>
      </c>
      <c r="Q284" s="112"/>
      <c r="R284" s="82"/>
    </row>
    <row r="285" spans="1:18" ht="27" customHeight="1">
      <c r="A285" s="103"/>
      <c r="B285" s="104"/>
      <c r="C285" s="105"/>
      <c r="D285" s="105"/>
      <c r="E285" s="105"/>
      <c r="F285" s="106"/>
      <c r="G285" s="107"/>
      <c r="H285" s="108"/>
      <c r="I285" s="109"/>
      <c r="J285" s="110"/>
      <c r="K285" s="110" t="str">
        <f t="shared" si="70"/>
        <v/>
      </c>
      <c r="L285" s="111" t="str">
        <f t="shared" si="71"/>
        <v/>
      </c>
      <c r="M285" s="111" t="str">
        <f t="shared" si="72"/>
        <v/>
      </c>
      <c r="N285" s="111" t="str">
        <f t="shared" si="73"/>
        <v/>
      </c>
      <c r="O285" s="111" t="str">
        <f t="shared" si="74"/>
        <v/>
      </c>
      <c r="P285" s="111" t="str">
        <f t="shared" si="75"/>
        <v/>
      </c>
      <c r="Q285" s="112"/>
      <c r="R285" s="115"/>
    </row>
    <row r="286" spans="1:18" ht="27" customHeight="1">
      <c r="A286" s="103"/>
      <c r="B286" s="104"/>
      <c r="C286" s="105"/>
      <c r="D286" s="105"/>
      <c r="E286" s="105"/>
      <c r="F286" s="106"/>
      <c r="G286" s="107"/>
      <c r="H286" s="108"/>
      <c r="I286" s="109"/>
      <c r="J286" s="110"/>
      <c r="K286" s="110" t="str">
        <f t="shared" si="70"/>
        <v/>
      </c>
      <c r="L286" s="111" t="str">
        <f t="shared" si="71"/>
        <v/>
      </c>
      <c r="M286" s="111" t="str">
        <f t="shared" si="72"/>
        <v/>
      </c>
      <c r="N286" s="111" t="str">
        <f t="shared" si="73"/>
        <v/>
      </c>
      <c r="O286" s="111" t="str">
        <f t="shared" si="74"/>
        <v/>
      </c>
      <c r="P286" s="111" t="str">
        <f t="shared" si="75"/>
        <v/>
      </c>
      <c r="Q286" s="112"/>
      <c r="R286" s="115"/>
    </row>
    <row r="287" spans="1:18" ht="27" customHeight="1">
      <c r="A287" s="103"/>
      <c r="B287" s="104"/>
      <c r="C287" s="105"/>
      <c r="D287" s="105"/>
      <c r="E287" s="105"/>
      <c r="F287" s="106"/>
      <c r="G287" s="107"/>
      <c r="H287" s="108"/>
      <c r="I287" s="109"/>
      <c r="J287" s="110"/>
      <c r="K287" s="110" t="str">
        <f t="shared" si="70"/>
        <v/>
      </c>
      <c r="L287" s="111" t="str">
        <f t="shared" si="71"/>
        <v/>
      </c>
      <c r="M287" s="111" t="str">
        <f t="shared" si="72"/>
        <v/>
      </c>
      <c r="N287" s="111" t="str">
        <f t="shared" si="73"/>
        <v/>
      </c>
      <c r="O287" s="111" t="str">
        <f t="shared" si="74"/>
        <v/>
      </c>
      <c r="P287" s="111" t="str">
        <f t="shared" si="75"/>
        <v/>
      </c>
      <c r="Q287" s="112"/>
      <c r="R287" s="115"/>
    </row>
    <row r="288" spans="1:18" ht="27" customHeight="1">
      <c r="A288" s="103"/>
      <c r="B288" s="104"/>
      <c r="C288" s="105"/>
      <c r="D288" s="105"/>
      <c r="E288" s="105"/>
      <c r="F288" s="106"/>
      <c r="G288" s="107"/>
      <c r="H288" s="108"/>
      <c r="I288" s="109"/>
      <c r="J288" s="110"/>
      <c r="K288" s="110" t="str">
        <f t="shared" si="70"/>
        <v/>
      </c>
      <c r="L288" s="111" t="str">
        <f t="shared" si="71"/>
        <v/>
      </c>
      <c r="M288" s="111" t="str">
        <f t="shared" si="72"/>
        <v/>
      </c>
      <c r="N288" s="111" t="str">
        <f t="shared" si="73"/>
        <v/>
      </c>
      <c r="O288" s="111" t="str">
        <f t="shared" si="74"/>
        <v/>
      </c>
      <c r="P288" s="111" t="str">
        <f t="shared" si="75"/>
        <v/>
      </c>
      <c r="Q288" s="112"/>
      <c r="R288" s="115"/>
    </row>
    <row r="289" spans="1:18" ht="27" customHeight="1">
      <c r="A289" s="103"/>
      <c r="B289" s="104"/>
      <c r="C289" s="105"/>
      <c r="D289" s="105"/>
      <c r="E289" s="105"/>
      <c r="F289" s="114"/>
      <c r="G289" s="107"/>
      <c r="H289" s="108"/>
      <c r="I289" s="109"/>
      <c r="J289" s="110"/>
      <c r="K289" s="110" t="str">
        <f t="shared" si="70"/>
        <v/>
      </c>
      <c r="L289" s="111" t="str">
        <f t="shared" si="71"/>
        <v/>
      </c>
      <c r="M289" s="111" t="str">
        <f t="shared" si="72"/>
        <v/>
      </c>
      <c r="N289" s="111" t="str">
        <f t="shared" si="73"/>
        <v/>
      </c>
      <c r="O289" s="111" t="str">
        <f t="shared" si="74"/>
        <v/>
      </c>
      <c r="P289" s="111" t="str">
        <f t="shared" si="75"/>
        <v/>
      </c>
      <c r="Q289" s="112"/>
      <c r="R289" s="115"/>
    </row>
    <row r="290" spans="1:18" ht="27" customHeight="1">
      <c r="A290" s="103"/>
      <c r="B290" s="104"/>
      <c r="C290" s="105"/>
      <c r="D290" s="105"/>
      <c r="E290" s="105"/>
      <c r="F290" s="114"/>
      <c r="G290" s="107"/>
      <c r="H290" s="108"/>
      <c r="I290" s="109"/>
      <c r="J290" s="110"/>
      <c r="K290" s="110" t="str">
        <f t="shared" si="70"/>
        <v/>
      </c>
      <c r="L290" s="111" t="str">
        <f t="shared" si="71"/>
        <v/>
      </c>
      <c r="M290" s="111" t="str">
        <f t="shared" si="72"/>
        <v/>
      </c>
      <c r="N290" s="111" t="str">
        <f t="shared" si="73"/>
        <v/>
      </c>
      <c r="O290" s="111" t="str">
        <f t="shared" si="74"/>
        <v/>
      </c>
      <c r="P290" s="111" t="str">
        <f t="shared" si="75"/>
        <v/>
      </c>
      <c r="Q290" s="112"/>
      <c r="R290" s="115"/>
    </row>
    <row r="291" spans="1:18" ht="27" customHeight="1">
      <c r="A291" s="103"/>
      <c r="B291" s="104"/>
      <c r="C291" s="105"/>
      <c r="D291" s="105"/>
      <c r="E291" s="105"/>
      <c r="F291" s="113"/>
      <c r="G291" s="107"/>
      <c r="H291" s="108"/>
      <c r="I291" s="109"/>
      <c r="J291" s="110"/>
      <c r="K291" s="110" t="str">
        <f t="shared" si="70"/>
        <v/>
      </c>
      <c r="L291" s="111" t="str">
        <f t="shared" si="71"/>
        <v/>
      </c>
      <c r="M291" s="111" t="str">
        <f t="shared" si="72"/>
        <v/>
      </c>
      <c r="N291" s="111" t="str">
        <f t="shared" si="73"/>
        <v/>
      </c>
      <c r="O291" s="111" t="str">
        <f t="shared" si="74"/>
        <v/>
      </c>
      <c r="P291" s="111" t="str">
        <f t="shared" si="75"/>
        <v/>
      </c>
      <c r="Q291" s="112"/>
      <c r="R291" s="115"/>
    </row>
    <row r="292" spans="1:18" ht="27" customHeight="1">
      <c r="A292" s="103"/>
      <c r="B292" s="104"/>
      <c r="C292" s="105"/>
      <c r="D292" s="105"/>
      <c r="E292" s="105"/>
      <c r="F292" s="114"/>
      <c r="G292" s="107"/>
      <c r="H292" s="108"/>
      <c r="I292" s="109"/>
      <c r="J292" s="110"/>
      <c r="K292" s="110" t="str">
        <f t="shared" si="70"/>
        <v/>
      </c>
      <c r="L292" s="111" t="str">
        <f t="shared" si="71"/>
        <v/>
      </c>
      <c r="M292" s="111" t="str">
        <f t="shared" si="72"/>
        <v/>
      </c>
      <c r="N292" s="111" t="str">
        <f t="shared" si="73"/>
        <v/>
      </c>
      <c r="O292" s="111" t="str">
        <f t="shared" si="74"/>
        <v/>
      </c>
      <c r="P292" s="111" t="str">
        <f t="shared" si="75"/>
        <v/>
      </c>
      <c r="Q292" s="112"/>
      <c r="R292" s="115"/>
    </row>
    <row r="293" spans="1:18" ht="27" customHeight="1">
      <c r="A293" s="103"/>
      <c r="B293" s="104"/>
      <c r="C293" s="105"/>
      <c r="D293" s="105"/>
      <c r="E293" s="105"/>
      <c r="F293" s="114"/>
      <c r="G293" s="107"/>
      <c r="H293" s="108"/>
      <c r="I293" s="109"/>
      <c r="J293" s="110"/>
      <c r="K293" s="110" t="str">
        <f t="shared" si="70"/>
        <v/>
      </c>
      <c r="L293" s="111" t="str">
        <f t="shared" si="71"/>
        <v/>
      </c>
      <c r="M293" s="111" t="str">
        <f t="shared" si="72"/>
        <v/>
      </c>
      <c r="N293" s="111" t="str">
        <f t="shared" si="73"/>
        <v/>
      </c>
      <c r="O293" s="111" t="str">
        <f t="shared" si="74"/>
        <v/>
      </c>
      <c r="P293" s="111" t="str">
        <f t="shared" si="75"/>
        <v/>
      </c>
      <c r="Q293" s="112"/>
      <c r="R293" s="82"/>
    </row>
    <row r="294" spans="1:18" ht="27" customHeight="1">
      <c r="A294" s="103"/>
      <c r="B294" s="104"/>
      <c r="C294" s="105"/>
      <c r="D294" s="105"/>
      <c r="E294" s="105"/>
      <c r="F294" s="114"/>
      <c r="G294" s="107"/>
      <c r="H294" s="108"/>
      <c r="I294" s="109"/>
      <c r="J294" s="110"/>
      <c r="K294" s="110" t="str">
        <f t="shared" si="70"/>
        <v/>
      </c>
      <c r="L294" s="111" t="str">
        <f t="shared" si="71"/>
        <v/>
      </c>
      <c r="M294" s="111" t="str">
        <f t="shared" si="72"/>
        <v/>
      </c>
      <c r="N294" s="111" t="str">
        <f t="shared" si="73"/>
        <v/>
      </c>
      <c r="O294" s="111" t="str">
        <f t="shared" si="74"/>
        <v/>
      </c>
      <c r="P294" s="111" t="str">
        <f t="shared" si="75"/>
        <v/>
      </c>
      <c r="Q294" s="112"/>
      <c r="R294" s="82"/>
    </row>
    <row r="295" spans="1:18" ht="27" customHeight="1">
      <c r="A295" s="116"/>
      <c r="B295" s="117"/>
      <c r="C295" s="232" t="s">
        <v>35</v>
      </c>
      <c r="D295" s="233"/>
      <c r="E295" s="233"/>
      <c r="F295" s="233"/>
      <c r="G295" s="233"/>
      <c r="H295" s="118"/>
      <c r="I295" s="109"/>
      <c r="J295" s="110"/>
      <c r="K295" s="119">
        <f t="shared" ref="K295" si="76">SUM(K275:K294)</f>
        <v>0</v>
      </c>
      <c r="L295" s="119">
        <f>SUM(L275:L294)</f>
        <v>0</v>
      </c>
      <c r="M295" s="119">
        <f>SUM(M275:M294)</f>
        <v>0</v>
      </c>
      <c r="N295" s="119">
        <f>SUM(N275:N294)</f>
        <v>0</v>
      </c>
      <c r="O295" s="119">
        <f>SUM(O275:O294)</f>
        <v>0</v>
      </c>
      <c r="P295" s="119">
        <f>SUM(P275:P294)</f>
        <v>0</v>
      </c>
      <c r="Q295" s="120">
        <f>K295-SUM(L295:P295)</f>
        <v>0</v>
      </c>
      <c r="R295" s="82"/>
    </row>
    <row r="296" spans="1:18" ht="27" customHeight="1" thickBot="1">
      <c r="A296" s="121"/>
      <c r="B296" s="122"/>
      <c r="C296" s="234" t="s">
        <v>144</v>
      </c>
      <c r="D296" s="235"/>
      <c r="E296" s="235"/>
      <c r="F296" s="235"/>
      <c r="G296" s="235"/>
      <c r="H296" s="123"/>
      <c r="I296" s="124"/>
      <c r="J296" s="125"/>
      <c r="K296" s="126" t="str">
        <f>IF(I274="","",K295/I274)</f>
        <v/>
      </c>
      <c r="L296" s="126" t="str">
        <f>IF(I274="","",L295/I274)</f>
        <v/>
      </c>
      <c r="M296" s="126" t="str">
        <f>IF(I274="","",M295/I274)</f>
        <v/>
      </c>
      <c r="N296" s="126" t="str">
        <f>IF(I274="","",N295/I274)</f>
        <v/>
      </c>
      <c r="O296" s="126" t="str">
        <f>IF(I274="","",O295/I274)</f>
        <v/>
      </c>
      <c r="P296" s="126" t="str">
        <f>IF(I274="","",P295/I274)</f>
        <v/>
      </c>
      <c r="Q296" s="127" t="str">
        <f>IF(I274="","",Q295/I274)</f>
        <v/>
      </c>
      <c r="R296" s="82"/>
    </row>
    <row r="297" spans="1:18" ht="27" customHeight="1" thickTop="1">
      <c r="A297" s="64"/>
      <c r="B297" s="195" t="str">
        <f>IF(表紙!K294="","",表紙!K294)</f>
        <v/>
      </c>
      <c r="C297" s="128"/>
      <c r="D297" s="128"/>
      <c r="E297" s="128"/>
      <c r="F297" s="128"/>
      <c r="G297" s="129"/>
      <c r="H297" s="130"/>
      <c r="I297" s="131"/>
      <c r="J297" s="132"/>
      <c r="K297" s="132"/>
      <c r="L297" s="133"/>
      <c r="M297" s="133"/>
      <c r="N297" s="133"/>
      <c r="O297" s="133"/>
      <c r="P297" s="133"/>
      <c r="Q297" s="134"/>
      <c r="R297" s="82"/>
    </row>
    <row r="298" spans="1:18" ht="29.25" customHeight="1">
      <c r="A298" s="225"/>
      <c r="B298" s="226" t="s">
        <v>24</v>
      </c>
      <c r="C298" s="226"/>
      <c r="D298" s="226"/>
      <c r="E298" s="226"/>
      <c r="F298" s="226"/>
      <c r="G298" s="226"/>
      <c r="H298" s="226"/>
      <c r="I298" s="226"/>
      <c r="J298" s="226"/>
      <c r="K298" s="226"/>
      <c r="L298" s="226"/>
      <c r="M298" s="226"/>
      <c r="N298" s="226"/>
      <c r="O298" s="226"/>
      <c r="P298" s="226"/>
      <c r="Q298" s="226"/>
      <c r="R298" s="82"/>
    </row>
    <row r="299" spans="1:18" ht="27" customHeight="1">
      <c r="A299" s="225"/>
      <c r="B299" s="83"/>
      <c r="C299" s="84"/>
      <c r="D299" s="84"/>
      <c r="E299" s="84"/>
      <c r="F299" s="84"/>
      <c r="G299" s="84"/>
      <c r="H299" s="85"/>
      <c r="I299" s="86"/>
      <c r="J299" s="87"/>
      <c r="K299" s="87"/>
      <c r="L299" s="88"/>
      <c r="M299" s="88"/>
      <c r="N299" s="88"/>
      <c r="O299" s="88"/>
      <c r="P299" s="89" t="s">
        <v>25</v>
      </c>
      <c r="Q299" s="90"/>
      <c r="R299" s="82"/>
    </row>
    <row r="300" spans="1:18" ht="27" customHeight="1">
      <c r="A300" s="91"/>
      <c r="B300" s="227" t="s">
        <v>26</v>
      </c>
      <c r="C300" s="228"/>
      <c r="D300" s="228"/>
      <c r="E300" s="228"/>
      <c r="F300" s="228"/>
      <c r="G300" s="229"/>
      <c r="H300" s="92" t="s">
        <v>4</v>
      </c>
      <c r="I300" s="93" t="s">
        <v>27</v>
      </c>
      <c r="J300" s="93" t="s">
        <v>28</v>
      </c>
      <c r="K300" s="93" t="s">
        <v>21</v>
      </c>
      <c r="L300" s="94" t="s">
        <v>29</v>
      </c>
      <c r="M300" s="94" t="s">
        <v>30</v>
      </c>
      <c r="N300" s="94" t="s">
        <v>31</v>
      </c>
      <c r="O300" s="94" t="s">
        <v>32</v>
      </c>
      <c r="P300" s="93" t="s">
        <v>33</v>
      </c>
      <c r="Q300" s="95" t="s">
        <v>34</v>
      </c>
      <c r="R300" s="82"/>
    </row>
    <row r="301" spans="1:18" ht="27" customHeight="1">
      <c r="A301" s="96"/>
      <c r="B301" s="230"/>
      <c r="C301" s="231"/>
      <c r="D301" s="231"/>
      <c r="E301" s="231"/>
      <c r="F301" s="231"/>
      <c r="G301" s="231"/>
      <c r="H301" s="97"/>
      <c r="I301" s="98"/>
      <c r="J301" s="99"/>
      <c r="K301" s="99"/>
      <c r="L301" s="100"/>
      <c r="M301" s="100"/>
      <c r="N301" s="100"/>
      <c r="O301" s="100"/>
      <c r="P301" s="100"/>
      <c r="Q301" s="101"/>
      <c r="R301" s="102"/>
    </row>
    <row r="302" spans="1:18" ht="27" customHeight="1">
      <c r="A302" s="103"/>
      <c r="B302" s="104"/>
      <c r="C302" s="105"/>
      <c r="D302" s="105"/>
      <c r="E302" s="105"/>
      <c r="F302" s="106"/>
      <c r="G302" s="107"/>
      <c r="H302" s="108"/>
      <c r="I302" s="109"/>
      <c r="J302" s="110"/>
      <c r="K302" s="110" t="str">
        <f t="shared" ref="K302:K321" si="77">IF(I302="","",J302*I302)</f>
        <v/>
      </c>
      <c r="L302" s="111" t="str">
        <f t="shared" ref="L302:L321" si="78">IF(A302=1,K302,"")</f>
        <v/>
      </c>
      <c r="M302" s="111" t="str">
        <f t="shared" ref="M302:M321" si="79">IF(A302=2,K302,"")</f>
        <v/>
      </c>
      <c r="N302" s="111" t="str">
        <f t="shared" ref="N302:N321" si="80">IF(A302=3,K302,"")</f>
        <v/>
      </c>
      <c r="O302" s="111" t="str">
        <f t="shared" ref="O302:O321" si="81">IF(A302=4,K302,"")</f>
        <v/>
      </c>
      <c r="P302" s="111" t="str">
        <f t="shared" ref="P302:P321" si="82">IF(A302=5,K302,"")</f>
        <v/>
      </c>
      <c r="Q302" s="112"/>
      <c r="R302" s="102"/>
    </row>
    <row r="303" spans="1:18" ht="27" customHeight="1">
      <c r="A303" s="103"/>
      <c r="B303" s="104"/>
      <c r="C303" s="105"/>
      <c r="D303" s="105"/>
      <c r="E303" s="105"/>
      <c r="F303" s="106"/>
      <c r="G303" s="107"/>
      <c r="H303" s="108"/>
      <c r="I303" s="109"/>
      <c r="J303" s="110"/>
      <c r="K303" s="110" t="str">
        <f t="shared" si="77"/>
        <v/>
      </c>
      <c r="L303" s="111" t="str">
        <f t="shared" si="78"/>
        <v/>
      </c>
      <c r="M303" s="111" t="str">
        <f t="shared" si="79"/>
        <v/>
      </c>
      <c r="N303" s="111" t="str">
        <f t="shared" si="80"/>
        <v/>
      </c>
      <c r="O303" s="111" t="str">
        <f t="shared" si="81"/>
        <v/>
      </c>
      <c r="P303" s="111" t="str">
        <f t="shared" si="82"/>
        <v/>
      </c>
      <c r="Q303" s="112"/>
      <c r="R303" s="102"/>
    </row>
    <row r="304" spans="1:18" ht="27" customHeight="1">
      <c r="A304" s="103"/>
      <c r="B304" s="104"/>
      <c r="C304" s="105"/>
      <c r="D304" s="105"/>
      <c r="E304" s="105"/>
      <c r="F304" s="106"/>
      <c r="G304" s="107"/>
      <c r="H304" s="108"/>
      <c r="I304" s="109"/>
      <c r="J304" s="110"/>
      <c r="K304" s="110" t="str">
        <f t="shared" si="77"/>
        <v/>
      </c>
      <c r="L304" s="111" t="str">
        <f t="shared" si="78"/>
        <v/>
      </c>
      <c r="M304" s="111" t="str">
        <f t="shared" si="79"/>
        <v/>
      </c>
      <c r="N304" s="111" t="str">
        <f t="shared" si="80"/>
        <v/>
      </c>
      <c r="O304" s="111" t="str">
        <f t="shared" si="81"/>
        <v/>
      </c>
      <c r="P304" s="111" t="str">
        <f t="shared" si="82"/>
        <v/>
      </c>
      <c r="Q304" s="112"/>
      <c r="R304" s="102"/>
    </row>
    <row r="305" spans="1:18" ht="27" customHeight="1">
      <c r="A305" s="103"/>
      <c r="B305" s="104"/>
      <c r="C305" s="105"/>
      <c r="D305" s="105"/>
      <c r="E305" s="105"/>
      <c r="F305" s="113"/>
      <c r="G305" s="107"/>
      <c r="H305" s="108"/>
      <c r="I305" s="109"/>
      <c r="J305" s="110"/>
      <c r="K305" s="110" t="str">
        <f t="shared" si="77"/>
        <v/>
      </c>
      <c r="L305" s="111" t="str">
        <f t="shared" si="78"/>
        <v/>
      </c>
      <c r="M305" s="111" t="str">
        <f t="shared" si="79"/>
        <v/>
      </c>
      <c r="N305" s="111" t="str">
        <f t="shared" si="80"/>
        <v/>
      </c>
      <c r="O305" s="111" t="str">
        <f t="shared" si="81"/>
        <v/>
      </c>
      <c r="P305" s="111" t="str">
        <f t="shared" si="82"/>
        <v/>
      </c>
      <c r="Q305" s="112"/>
      <c r="R305" s="102"/>
    </row>
    <row r="306" spans="1:18" ht="27" customHeight="1">
      <c r="A306" s="103"/>
      <c r="B306" s="104"/>
      <c r="C306" s="105"/>
      <c r="D306" s="105"/>
      <c r="E306" s="105"/>
      <c r="F306" s="106"/>
      <c r="G306" s="107"/>
      <c r="H306" s="108"/>
      <c r="I306" s="109"/>
      <c r="J306" s="110"/>
      <c r="K306" s="110" t="str">
        <f t="shared" si="77"/>
        <v/>
      </c>
      <c r="L306" s="111" t="str">
        <f t="shared" si="78"/>
        <v/>
      </c>
      <c r="M306" s="111" t="str">
        <f t="shared" si="79"/>
        <v/>
      </c>
      <c r="N306" s="111" t="str">
        <f t="shared" si="80"/>
        <v/>
      </c>
      <c r="O306" s="111" t="str">
        <f t="shared" si="81"/>
        <v/>
      </c>
      <c r="P306" s="111" t="str">
        <f t="shared" si="82"/>
        <v/>
      </c>
      <c r="Q306" s="112"/>
      <c r="R306" s="102"/>
    </row>
    <row r="307" spans="1:18" ht="27" customHeight="1">
      <c r="A307" s="103"/>
      <c r="B307" s="104"/>
      <c r="C307" s="105"/>
      <c r="D307" s="105"/>
      <c r="E307" s="105"/>
      <c r="F307" s="113"/>
      <c r="G307" s="107"/>
      <c r="H307" s="108"/>
      <c r="I307" s="109"/>
      <c r="J307" s="110"/>
      <c r="K307" s="110" t="str">
        <f t="shared" si="77"/>
        <v/>
      </c>
      <c r="L307" s="111" t="str">
        <f t="shared" si="78"/>
        <v/>
      </c>
      <c r="M307" s="111" t="str">
        <f t="shared" si="79"/>
        <v/>
      </c>
      <c r="N307" s="111" t="str">
        <f t="shared" si="80"/>
        <v/>
      </c>
      <c r="O307" s="111" t="str">
        <f t="shared" si="81"/>
        <v/>
      </c>
      <c r="P307" s="111" t="str">
        <f t="shared" si="82"/>
        <v/>
      </c>
      <c r="Q307" s="112"/>
      <c r="R307" s="82"/>
    </row>
    <row r="308" spans="1:18" ht="27" customHeight="1">
      <c r="A308" s="103"/>
      <c r="B308" s="104"/>
      <c r="C308" s="105"/>
      <c r="D308" s="105"/>
      <c r="E308" s="105"/>
      <c r="F308" s="114"/>
      <c r="G308" s="107"/>
      <c r="H308" s="108"/>
      <c r="I308" s="109"/>
      <c r="J308" s="110"/>
      <c r="K308" s="110" t="str">
        <f t="shared" si="77"/>
        <v/>
      </c>
      <c r="L308" s="111" t="str">
        <f t="shared" si="78"/>
        <v/>
      </c>
      <c r="M308" s="111" t="str">
        <f t="shared" si="79"/>
        <v/>
      </c>
      <c r="N308" s="111" t="str">
        <f t="shared" si="80"/>
        <v/>
      </c>
      <c r="O308" s="111" t="str">
        <f t="shared" si="81"/>
        <v/>
      </c>
      <c r="P308" s="111" t="str">
        <f t="shared" si="82"/>
        <v/>
      </c>
      <c r="Q308" s="112"/>
      <c r="R308" s="82"/>
    </row>
    <row r="309" spans="1:18" ht="27" customHeight="1">
      <c r="A309" s="103"/>
      <c r="B309" s="104"/>
      <c r="C309" s="105"/>
      <c r="D309" s="105"/>
      <c r="E309" s="105"/>
      <c r="F309" s="113"/>
      <c r="G309" s="107"/>
      <c r="H309" s="108"/>
      <c r="I309" s="109"/>
      <c r="J309" s="110"/>
      <c r="K309" s="110" t="str">
        <f t="shared" si="77"/>
        <v/>
      </c>
      <c r="L309" s="111" t="str">
        <f t="shared" si="78"/>
        <v/>
      </c>
      <c r="M309" s="111" t="str">
        <f t="shared" si="79"/>
        <v/>
      </c>
      <c r="N309" s="111" t="str">
        <f t="shared" si="80"/>
        <v/>
      </c>
      <c r="O309" s="111" t="str">
        <f t="shared" si="81"/>
        <v/>
      </c>
      <c r="P309" s="111" t="str">
        <f t="shared" si="82"/>
        <v/>
      </c>
      <c r="Q309" s="112"/>
      <c r="R309" s="82"/>
    </row>
    <row r="310" spans="1:18" ht="27" customHeight="1">
      <c r="A310" s="103"/>
      <c r="B310" s="104"/>
      <c r="C310" s="105"/>
      <c r="D310" s="105"/>
      <c r="E310" s="105"/>
      <c r="F310" s="113"/>
      <c r="G310" s="107"/>
      <c r="H310" s="108"/>
      <c r="I310" s="109"/>
      <c r="J310" s="110"/>
      <c r="K310" s="110" t="str">
        <f t="shared" si="77"/>
        <v/>
      </c>
      <c r="L310" s="111" t="str">
        <f t="shared" si="78"/>
        <v/>
      </c>
      <c r="M310" s="111" t="str">
        <f t="shared" si="79"/>
        <v/>
      </c>
      <c r="N310" s="111" t="str">
        <f t="shared" si="80"/>
        <v/>
      </c>
      <c r="O310" s="111" t="str">
        <f t="shared" si="81"/>
        <v/>
      </c>
      <c r="P310" s="111" t="str">
        <f t="shared" si="82"/>
        <v/>
      </c>
      <c r="Q310" s="112"/>
      <c r="R310" s="82"/>
    </row>
    <row r="311" spans="1:18" ht="27" customHeight="1">
      <c r="A311" s="103"/>
      <c r="B311" s="104"/>
      <c r="C311" s="105"/>
      <c r="D311" s="105"/>
      <c r="E311" s="105"/>
      <c r="F311" s="113"/>
      <c r="G311" s="107"/>
      <c r="H311" s="108"/>
      <c r="I311" s="109"/>
      <c r="J311" s="110"/>
      <c r="K311" s="110" t="str">
        <f t="shared" si="77"/>
        <v/>
      </c>
      <c r="L311" s="111" t="str">
        <f t="shared" si="78"/>
        <v/>
      </c>
      <c r="M311" s="111" t="str">
        <f t="shared" si="79"/>
        <v/>
      </c>
      <c r="N311" s="111" t="str">
        <f t="shared" si="80"/>
        <v/>
      </c>
      <c r="O311" s="111" t="str">
        <f t="shared" si="81"/>
        <v/>
      </c>
      <c r="P311" s="111" t="str">
        <f t="shared" si="82"/>
        <v/>
      </c>
      <c r="Q311" s="112"/>
      <c r="R311" s="82"/>
    </row>
    <row r="312" spans="1:18" ht="27" customHeight="1">
      <c r="A312" s="103"/>
      <c r="B312" s="104"/>
      <c r="C312" s="105"/>
      <c r="D312" s="105"/>
      <c r="E312" s="105"/>
      <c r="F312" s="106"/>
      <c r="G312" s="107"/>
      <c r="H312" s="108"/>
      <c r="I312" s="109"/>
      <c r="J312" s="110"/>
      <c r="K312" s="110" t="str">
        <f t="shared" si="77"/>
        <v/>
      </c>
      <c r="L312" s="111" t="str">
        <f t="shared" si="78"/>
        <v/>
      </c>
      <c r="M312" s="111" t="str">
        <f t="shared" si="79"/>
        <v/>
      </c>
      <c r="N312" s="111" t="str">
        <f t="shared" si="80"/>
        <v/>
      </c>
      <c r="O312" s="111" t="str">
        <f t="shared" si="81"/>
        <v/>
      </c>
      <c r="P312" s="111" t="str">
        <f t="shared" si="82"/>
        <v/>
      </c>
      <c r="Q312" s="112"/>
      <c r="R312" s="115"/>
    </row>
    <row r="313" spans="1:18" ht="27" customHeight="1">
      <c r="A313" s="103"/>
      <c r="B313" s="104"/>
      <c r="C313" s="105"/>
      <c r="D313" s="105"/>
      <c r="E313" s="105"/>
      <c r="F313" s="106"/>
      <c r="G313" s="107"/>
      <c r="H313" s="108"/>
      <c r="I313" s="109"/>
      <c r="J313" s="110"/>
      <c r="K313" s="110" t="str">
        <f t="shared" si="77"/>
        <v/>
      </c>
      <c r="L313" s="111" t="str">
        <f t="shared" si="78"/>
        <v/>
      </c>
      <c r="M313" s="111" t="str">
        <f t="shared" si="79"/>
        <v/>
      </c>
      <c r="N313" s="111" t="str">
        <f t="shared" si="80"/>
        <v/>
      </c>
      <c r="O313" s="111" t="str">
        <f t="shared" si="81"/>
        <v/>
      </c>
      <c r="P313" s="111" t="str">
        <f t="shared" si="82"/>
        <v/>
      </c>
      <c r="Q313" s="112"/>
      <c r="R313" s="115"/>
    </row>
    <row r="314" spans="1:18" ht="27" customHeight="1">
      <c r="A314" s="103"/>
      <c r="B314" s="104"/>
      <c r="C314" s="105"/>
      <c r="D314" s="105"/>
      <c r="E314" s="105"/>
      <c r="F314" s="106"/>
      <c r="G314" s="107"/>
      <c r="H314" s="108"/>
      <c r="I314" s="109"/>
      <c r="J314" s="110"/>
      <c r="K314" s="110" t="str">
        <f t="shared" si="77"/>
        <v/>
      </c>
      <c r="L314" s="111" t="str">
        <f t="shared" si="78"/>
        <v/>
      </c>
      <c r="M314" s="111" t="str">
        <f t="shared" si="79"/>
        <v/>
      </c>
      <c r="N314" s="111" t="str">
        <f t="shared" si="80"/>
        <v/>
      </c>
      <c r="O314" s="111" t="str">
        <f t="shared" si="81"/>
        <v/>
      </c>
      <c r="P314" s="111" t="str">
        <f t="shared" si="82"/>
        <v/>
      </c>
      <c r="Q314" s="112"/>
      <c r="R314" s="115"/>
    </row>
    <row r="315" spans="1:18" ht="27" customHeight="1">
      <c r="A315" s="103"/>
      <c r="B315" s="104"/>
      <c r="C315" s="105"/>
      <c r="D315" s="105"/>
      <c r="E315" s="105"/>
      <c r="F315" s="106"/>
      <c r="G315" s="107"/>
      <c r="H315" s="108"/>
      <c r="I315" s="109"/>
      <c r="J315" s="110"/>
      <c r="K315" s="110" t="str">
        <f t="shared" si="77"/>
        <v/>
      </c>
      <c r="L315" s="111" t="str">
        <f t="shared" si="78"/>
        <v/>
      </c>
      <c r="M315" s="111" t="str">
        <f t="shared" si="79"/>
        <v/>
      </c>
      <c r="N315" s="111" t="str">
        <f t="shared" si="80"/>
        <v/>
      </c>
      <c r="O315" s="111" t="str">
        <f t="shared" si="81"/>
        <v/>
      </c>
      <c r="P315" s="111" t="str">
        <f t="shared" si="82"/>
        <v/>
      </c>
      <c r="Q315" s="112"/>
      <c r="R315" s="115"/>
    </row>
    <row r="316" spans="1:18" ht="27" customHeight="1">
      <c r="A316" s="103"/>
      <c r="B316" s="104"/>
      <c r="C316" s="105"/>
      <c r="D316" s="105"/>
      <c r="E316" s="105"/>
      <c r="F316" s="114"/>
      <c r="G316" s="107"/>
      <c r="H316" s="108"/>
      <c r="I316" s="109"/>
      <c r="J316" s="110"/>
      <c r="K316" s="110" t="str">
        <f t="shared" si="77"/>
        <v/>
      </c>
      <c r="L316" s="111" t="str">
        <f t="shared" si="78"/>
        <v/>
      </c>
      <c r="M316" s="111" t="str">
        <f t="shared" si="79"/>
        <v/>
      </c>
      <c r="N316" s="111" t="str">
        <f t="shared" si="80"/>
        <v/>
      </c>
      <c r="O316" s="111" t="str">
        <f t="shared" si="81"/>
        <v/>
      </c>
      <c r="P316" s="111" t="str">
        <f t="shared" si="82"/>
        <v/>
      </c>
      <c r="Q316" s="112"/>
      <c r="R316" s="115"/>
    </row>
    <row r="317" spans="1:18" ht="27" customHeight="1">
      <c r="A317" s="103"/>
      <c r="B317" s="104"/>
      <c r="C317" s="105"/>
      <c r="D317" s="105"/>
      <c r="E317" s="105"/>
      <c r="F317" s="114"/>
      <c r="G317" s="107"/>
      <c r="H317" s="108"/>
      <c r="I317" s="109"/>
      <c r="J317" s="110"/>
      <c r="K317" s="110" t="str">
        <f t="shared" si="77"/>
        <v/>
      </c>
      <c r="L317" s="111" t="str">
        <f t="shared" si="78"/>
        <v/>
      </c>
      <c r="M317" s="111" t="str">
        <f t="shared" si="79"/>
        <v/>
      </c>
      <c r="N317" s="111" t="str">
        <f t="shared" si="80"/>
        <v/>
      </c>
      <c r="O317" s="111" t="str">
        <f t="shared" si="81"/>
        <v/>
      </c>
      <c r="P317" s="111" t="str">
        <f t="shared" si="82"/>
        <v/>
      </c>
      <c r="Q317" s="112"/>
      <c r="R317" s="115"/>
    </row>
    <row r="318" spans="1:18" ht="27" customHeight="1">
      <c r="A318" s="103"/>
      <c r="B318" s="104"/>
      <c r="C318" s="105"/>
      <c r="D318" s="105"/>
      <c r="E318" s="105"/>
      <c r="F318" s="113"/>
      <c r="G318" s="107"/>
      <c r="H318" s="108"/>
      <c r="I318" s="109"/>
      <c r="J318" s="110"/>
      <c r="K318" s="110" t="str">
        <f t="shared" si="77"/>
        <v/>
      </c>
      <c r="L318" s="111" t="str">
        <f t="shared" si="78"/>
        <v/>
      </c>
      <c r="M318" s="111" t="str">
        <f t="shared" si="79"/>
        <v/>
      </c>
      <c r="N318" s="111" t="str">
        <f t="shared" si="80"/>
        <v/>
      </c>
      <c r="O318" s="111" t="str">
        <f t="shared" si="81"/>
        <v/>
      </c>
      <c r="P318" s="111" t="str">
        <f t="shared" si="82"/>
        <v/>
      </c>
      <c r="Q318" s="112"/>
      <c r="R318" s="115"/>
    </row>
    <row r="319" spans="1:18" ht="27" customHeight="1">
      <c r="A319" s="103"/>
      <c r="B319" s="104"/>
      <c r="C319" s="105"/>
      <c r="D319" s="105"/>
      <c r="E319" s="105"/>
      <c r="F319" s="114"/>
      <c r="G319" s="107"/>
      <c r="H319" s="108"/>
      <c r="I319" s="109"/>
      <c r="J319" s="110"/>
      <c r="K319" s="110" t="str">
        <f t="shared" si="77"/>
        <v/>
      </c>
      <c r="L319" s="111" t="str">
        <f t="shared" si="78"/>
        <v/>
      </c>
      <c r="M319" s="111" t="str">
        <f t="shared" si="79"/>
        <v/>
      </c>
      <c r="N319" s="111" t="str">
        <f t="shared" si="80"/>
        <v/>
      </c>
      <c r="O319" s="111" t="str">
        <f t="shared" si="81"/>
        <v/>
      </c>
      <c r="P319" s="111" t="str">
        <f t="shared" si="82"/>
        <v/>
      </c>
      <c r="Q319" s="112"/>
      <c r="R319" s="115"/>
    </row>
    <row r="320" spans="1:18" ht="27" customHeight="1">
      <c r="A320" s="103"/>
      <c r="B320" s="104"/>
      <c r="C320" s="105"/>
      <c r="D320" s="105"/>
      <c r="E320" s="105"/>
      <c r="F320" s="114"/>
      <c r="G320" s="107"/>
      <c r="H320" s="108"/>
      <c r="I320" s="109"/>
      <c r="J320" s="110"/>
      <c r="K320" s="110" t="str">
        <f t="shared" si="77"/>
        <v/>
      </c>
      <c r="L320" s="111" t="str">
        <f t="shared" si="78"/>
        <v/>
      </c>
      <c r="M320" s="111" t="str">
        <f t="shared" si="79"/>
        <v/>
      </c>
      <c r="N320" s="111" t="str">
        <f t="shared" si="80"/>
        <v/>
      </c>
      <c r="O320" s="111" t="str">
        <f t="shared" si="81"/>
        <v/>
      </c>
      <c r="P320" s="111" t="str">
        <f t="shared" si="82"/>
        <v/>
      </c>
      <c r="Q320" s="112"/>
      <c r="R320" s="82"/>
    </row>
    <row r="321" spans="1:18" ht="27" customHeight="1">
      <c r="A321" s="103"/>
      <c r="B321" s="104"/>
      <c r="C321" s="105"/>
      <c r="D321" s="105"/>
      <c r="E321" s="105"/>
      <c r="F321" s="114"/>
      <c r="G321" s="107"/>
      <c r="H321" s="108"/>
      <c r="I321" s="109"/>
      <c r="J321" s="110"/>
      <c r="K321" s="110" t="str">
        <f t="shared" si="77"/>
        <v/>
      </c>
      <c r="L321" s="111" t="str">
        <f t="shared" si="78"/>
        <v/>
      </c>
      <c r="M321" s="111" t="str">
        <f t="shared" si="79"/>
        <v/>
      </c>
      <c r="N321" s="111" t="str">
        <f t="shared" si="80"/>
        <v/>
      </c>
      <c r="O321" s="111" t="str">
        <f t="shared" si="81"/>
        <v/>
      </c>
      <c r="P321" s="111" t="str">
        <f t="shared" si="82"/>
        <v/>
      </c>
      <c r="Q321" s="112"/>
      <c r="R321" s="82"/>
    </row>
    <row r="322" spans="1:18" ht="27" customHeight="1">
      <c r="A322" s="116"/>
      <c r="B322" s="117"/>
      <c r="C322" s="232" t="s">
        <v>35</v>
      </c>
      <c r="D322" s="233"/>
      <c r="E322" s="233"/>
      <c r="F322" s="233"/>
      <c r="G322" s="233"/>
      <c r="H322" s="118"/>
      <c r="I322" s="109"/>
      <c r="J322" s="110"/>
      <c r="K322" s="119">
        <f t="shared" ref="K322" si="83">SUM(K302:K321)</f>
        <v>0</v>
      </c>
      <c r="L322" s="119">
        <f>SUM(L302:L321)</f>
        <v>0</v>
      </c>
      <c r="M322" s="119">
        <f>SUM(M302:M321)</f>
        <v>0</v>
      </c>
      <c r="N322" s="119">
        <f>SUM(N302:N321)</f>
        <v>0</v>
      </c>
      <c r="O322" s="119">
        <f>SUM(O302:O321)</f>
        <v>0</v>
      </c>
      <c r="P322" s="119">
        <f>SUM(P302:P321)</f>
        <v>0</v>
      </c>
      <c r="Q322" s="120">
        <f>K322-SUM(L322:P322)</f>
        <v>0</v>
      </c>
      <c r="R322" s="82"/>
    </row>
    <row r="323" spans="1:18" ht="27" customHeight="1" thickBot="1">
      <c r="A323" s="121"/>
      <c r="B323" s="122"/>
      <c r="C323" s="234" t="s">
        <v>144</v>
      </c>
      <c r="D323" s="235"/>
      <c r="E323" s="235"/>
      <c r="F323" s="235"/>
      <c r="G323" s="235"/>
      <c r="H323" s="123"/>
      <c r="I323" s="124"/>
      <c r="J323" s="125"/>
      <c r="K323" s="126" t="str">
        <f>IF(I301="","",K322/I301)</f>
        <v/>
      </c>
      <c r="L323" s="126" t="str">
        <f>IF(I301="","",L322/I301)</f>
        <v/>
      </c>
      <c r="M323" s="126" t="str">
        <f>IF(I301="","",M322/I301)</f>
        <v/>
      </c>
      <c r="N323" s="126" t="str">
        <f>IF(I301="","",N322/I301)</f>
        <v/>
      </c>
      <c r="O323" s="126" t="str">
        <f>IF(I301="","",O322/I301)</f>
        <v/>
      </c>
      <c r="P323" s="126" t="str">
        <f>IF(I301="","",P322/I301)</f>
        <v/>
      </c>
      <c r="Q323" s="127" t="str">
        <f>IF(I301="","",Q322/I301)</f>
        <v/>
      </c>
      <c r="R323" s="82"/>
    </row>
    <row r="324" spans="1:18" ht="27" customHeight="1" thickTop="1">
      <c r="A324" s="64"/>
      <c r="B324" s="195" t="str">
        <f>IF(表紙!K321="","",表紙!K321)</f>
        <v/>
      </c>
      <c r="C324" s="128"/>
      <c r="D324" s="128"/>
      <c r="E324" s="128"/>
      <c r="F324" s="128"/>
      <c r="G324" s="129"/>
      <c r="H324" s="130"/>
      <c r="I324" s="131"/>
      <c r="J324" s="132"/>
      <c r="K324" s="132"/>
      <c r="L324" s="133"/>
      <c r="M324" s="133"/>
      <c r="N324" s="133"/>
      <c r="O324" s="133"/>
      <c r="P324" s="133"/>
      <c r="Q324" s="134"/>
      <c r="R324" s="82"/>
    </row>
    <row r="325" spans="1:18" ht="29.25" customHeight="1">
      <c r="A325" s="225"/>
      <c r="B325" s="226" t="s">
        <v>24</v>
      </c>
      <c r="C325" s="226"/>
      <c r="D325" s="226"/>
      <c r="E325" s="226"/>
      <c r="F325" s="226"/>
      <c r="G325" s="226"/>
      <c r="H325" s="226"/>
      <c r="I325" s="226"/>
      <c r="J325" s="226"/>
      <c r="K325" s="226"/>
      <c r="L325" s="226"/>
      <c r="M325" s="226"/>
      <c r="N325" s="226"/>
      <c r="O325" s="226"/>
      <c r="P325" s="226"/>
      <c r="Q325" s="226"/>
      <c r="R325" s="82"/>
    </row>
    <row r="326" spans="1:18" ht="27" customHeight="1">
      <c r="A326" s="225"/>
      <c r="B326" s="83"/>
      <c r="C326" s="84"/>
      <c r="D326" s="84"/>
      <c r="E326" s="84"/>
      <c r="F326" s="84"/>
      <c r="G326" s="84"/>
      <c r="H326" s="85"/>
      <c r="I326" s="86"/>
      <c r="J326" s="87"/>
      <c r="K326" s="87"/>
      <c r="L326" s="88"/>
      <c r="M326" s="88"/>
      <c r="N326" s="88"/>
      <c r="O326" s="88"/>
      <c r="P326" s="89" t="s">
        <v>25</v>
      </c>
      <c r="Q326" s="90"/>
      <c r="R326" s="82"/>
    </row>
    <row r="327" spans="1:18" ht="27" customHeight="1">
      <c r="A327" s="91"/>
      <c r="B327" s="227" t="s">
        <v>26</v>
      </c>
      <c r="C327" s="228"/>
      <c r="D327" s="228"/>
      <c r="E327" s="228"/>
      <c r="F327" s="228"/>
      <c r="G327" s="229"/>
      <c r="H327" s="92" t="s">
        <v>4</v>
      </c>
      <c r="I327" s="93" t="s">
        <v>27</v>
      </c>
      <c r="J327" s="93" t="s">
        <v>28</v>
      </c>
      <c r="K327" s="93" t="s">
        <v>21</v>
      </c>
      <c r="L327" s="94" t="s">
        <v>29</v>
      </c>
      <c r="M327" s="94" t="s">
        <v>30</v>
      </c>
      <c r="N327" s="94" t="s">
        <v>31</v>
      </c>
      <c r="O327" s="94" t="s">
        <v>32</v>
      </c>
      <c r="P327" s="93" t="s">
        <v>33</v>
      </c>
      <c r="Q327" s="95" t="s">
        <v>34</v>
      </c>
      <c r="R327" s="82"/>
    </row>
    <row r="328" spans="1:18" ht="27" customHeight="1">
      <c r="A328" s="96"/>
      <c r="B328" s="230"/>
      <c r="C328" s="231"/>
      <c r="D328" s="231"/>
      <c r="E328" s="231"/>
      <c r="F328" s="231"/>
      <c r="G328" s="231"/>
      <c r="H328" s="97"/>
      <c r="I328" s="98"/>
      <c r="J328" s="99"/>
      <c r="K328" s="99"/>
      <c r="L328" s="100"/>
      <c r="M328" s="100"/>
      <c r="N328" s="100"/>
      <c r="O328" s="100"/>
      <c r="P328" s="100"/>
      <c r="Q328" s="101"/>
      <c r="R328" s="102"/>
    </row>
    <row r="329" spans="1:18" ht="27" customHeight="1">
      <c r="A329" s="103"/>
      <c r="B329" s="104"/>
      <c r="C329" s="105"/>
      <c r="D329" s="105"/>
      <c r="E329" s="105"/>
      <c r="F329" s="106"/>
      <c r="G329" s="107"/>
      <c r="H329" s="108"/>
      <c r="I329" s="109"/>
      <c r="J329" s="110"/>
      <c r="K329" s="110" t="str">
        <f t="shared" ref="K329:K348" si="84">IF(I329="","",J329*I329)</f>
        <v/>
      </c>
      <c r="L329" s="111" t="str">
        <f t="shared" ref="L329:L348" si="85">IF(A329=1,K329,"")</f>
        <v/>
      </c>
      <c r="M329" s="111" t="str">
        <f t="shared" ref="M329:M348" si="86">IF(A329=2,K329,"")</f>
        <v/>
      </c>
      <c r="N329" s="111" t="str">
        <f t="shared" ref="N329:N348" si="87">IF(A329=3,K329,"")</f>
        <v/>
      </c>
      <c r="O329" s="111" t="str">
        <f t="shared" ref="O329:O348" si="88">IF(A329=4,K329,"")</f>
        <v/>
      </c>
      <c r="P329" s="111" t="str">
        <f t="shared" ref="P329:P348" si="89">IF(A329=5,K329,"")</f>
        <v/>
      </c>
      <c r="Q329" s="112"/>
      <c r="R329" s="102"/>
    </row>
    <row r="330" spans="1:18" ht="27" customHeight="1">
      <c r="A330" s="103"/>
      <c r="B330" s="104"/>
      <c r="C330" s="105"/>
      <c r="D330" s="105"/>
      <c r="E330" s="105"/>
      <c r="F330" s="106"/>
      <c r="G330" s="107"/>
      <c r="H330" s="108"/>
      <c r="I330" s="109"/>
      <c r="J330" s="110"/>
      <c r="K330" s="110" t="str">
        <f t="shared" si="84"/>
        <v/>
      </c>
      <c r="L330" s="111" t="str">
        <f t="shared" si="85"/>
        <v/>
      </c>
      <c r="M330" s="111" t="str">
        <f t="shared" si="86"/>
        <v/>
      </c>
      <c r="N330" s="111" t="str">
        <f t="shared" si="87"/>
        <v/>
      </c>
      <c r="O330" s="111" t="str">
        <f t="shared" si="88"/>
        <v/>
      </c>
      <c r="P330" s="111" t="str">
        <f t="shared" si="89"/>
        <v/>
      </c>
      <c r="Q330" s="112"/>
      <c r="R330" s="102"/>
    </row>
    <row r="331" spans="1:18" ht="27" customHeight="1">
      <c r="A331" s="103"/>
      <c r="B331" s="104"/>
      <c r="C331" s="105"/>
      <c r="D331" s="105"/>
      <c r="E331" s="105"/>
      <c r="F331" s="106"/>
      <c r="G331" s="107"/>
      <c r="H331" s="108"/>
      <c r="I331" s="109"/>
      <c r="J331" s="110"/>
      <c r="K331" s="110" t="str">
        <f t="shared" si="84"/>
        <v/>
      </c>
      <c r="L331" s="111" t="str">
        <f t="shared" si="85"/>
        <v/>
      </c>
      <c r="M331" s="111" t="str">
        <f t="shared" si="86"/>
        <v/>
      </c>
      <c r="N331" s="111" t="str">
        <f t="shared" si="87"/>
        <v/>
      </c>
      <c r="O331" s="111" t="str">
        <f t="shared" si="88"/>
        <v/>
      </c>
      <c r="P331" s="111" t="str">
        <f t="shared" si="89"/>
        <v/>
      </c>
      <c r="Q331" s="112"/>
      <c r="R331" s="102"/>
    </row>
    <row r="332" spans="1:18" ht="27" customHeight="1">
      <c r="A332" s="103"/>
      <c r="B332" s="104"/>
      <c r="C332" s="105"/>
      <c r="D332" s="105"/>
      <c r="E332" s="105"/>
      <c r="F332" s="113"/>
      <c r="G332" s="107"/>
      <c r="H332" s="108"/>
      <c r="I332" s="109"/>
      <c r="J332" s="110"/>
      <c r="K332" s="110" t="str">
        <f t="shared" si="84"/>
        <v/>
      </c>
      <c r="L332" s="111" t="str">
        <f t="shared" si="85"/>
        <v/>
      </c>
      <c r="M332" s="111" t="str">
        <f t="shared" si="86"/>
        <v/>
      </c>
      <c r="N332" s="111" t="str">
        <f t="shared" si="87"/>
        <v/>
      </c>
      <c r="O332" s="111" t="str">
        <f t="shared" si="88"/>
        <v/>
      </c>
      <c r="P332" s="111" t="str">
        <f t="shared" si="89"/>
        <v/>
      </c>
      <c r="Q332" s="112"/>
      <c r="R332" s="102"/>
    </row>
    <row r="333" spans="1:18" ht="27" customHeight="1">
      <c r="A333" s="103"/>
      <c r="B333" s="104"/>
      <c r="C333" s="105"/>
      <c r="D333" s="105"/>
      <c r="E333" s="105"/>
      <c r="F333" s="106"/>
      <c r="G333" s="107"/>
      <c r="H333" s="108"/>
      <c r="I333" s="109"/>
      <c r="J333" s="110"/>
      <c r="K333" s="110" t="str">
        <f t="shared" si="84"/>
        <v/>
      </c>
      <c r="L333" s="111" t="str">
        <f t="shared" si="85"/>
        <v/>
      </c>
      <c r="M333" s="111" t="str">
        <f t="shared" si="86"/>
        <v/>
      </c>
      <c r="N333" s="111" t="str">
        <f t="shared" si="87"/>
        <v/>
      </c>
      <c r="O333" s="111" t="str">
        <f t="shared" si="88"/>
        <v/>
      </c>
      <c r="P333" s="111" t="str">
        <f t="shared" si="89"/>
        <v/>
      </c>
      <c r="Q333" s="112"/>
      <c r="R333" s="102"/>
    </row>
    <row r="334" spans="1:18" ht="27" customHeight="1">
      <c r="A334" s="103"/>
      <c r="B334" s="104"/>
      <c r="C334" s="105"/>
      <c r="D334" s="105"/>
      <c r="E334" s="105"/>
      <c r="F334" s="113"/>
      <c r="G334" s="107"/>
      <c r="H334" s="108"/>
      <c r="I334" s="109"/>
      <c r="J334" s="110"/>
      <c r="K334" s="110" t="str">
        <f t="shared" si="84"/>
        <v/>
      </c>
      <c r="L334" s="111" t="str">
        <f t="shared" si="85"/>
        <v/>
      </c>
      <c r="M334" s="111" t="str">
        <f t="shared" si="86"/>
        <v/>
      </c>
      <c r="N334" s="111" t="str">
        <f t="shared" si="87"/>
        <v/>
      </c>
      <c r="O334" s="111" t="str">
        <f t="shared" si="88"/>
        <v/>
      </c>
      <c r="P334" s="111" t="str">
        <f t="shared" si="89"/>
        <v/>
      </c>
      <c r="Q334" s="112"/>
      <c r="R334" s="82"/>
    </row>
    <row r="335" spans="1:18" ht="27" customHeight="1">
      <c r="A335" s="103"/>
      <c r="B335" s="104"/>
      <c r="C335" s="105"/>
      <c r="D335" s="105"/>
      <c r="E335" s="105"/>
      <c r="F335" s="114"/>
      <c r="G335" s="107"/>
      <c r="H335" s="108"/>
      <c r="I335" s="109"/>
      <c r="J335" s="110"/>
      <c r="K335" s="110" t="str">
        <f t="shared" si="84"/>
        <v/>
      </c>
      <c r="L335" s="111" t="str">
        <f t="shared" si="85"/>
        <v/>
      </c>
      <c r="M335" s="111" t="str">
        <f t="shared" si="86"/>
        <v/>
      </c>
      <c r="N335" s="111" t="str">
        <f t="shared" si="87"/>
        <v/>
      </c>
      <c r="O335" s="111" t="str">
        <f t="shared" si="88"/>
        <v/>
      </c>
      <c r="P335" s="111" t="str">
        <f t="shared" si="89"/>
        <v/>
      </c>
      <c r="Q335" s="112"/>
      <c r="R335" s="82"/>
    </row>
    <row r="336" spans="1:18" ht="27" customHeight="1">
      <c r="A336" s="103"/>
      <c r="B336" s="104"/>
      <c r="C336" s="105"/>
      <c r="D336" s="105"/>
      <c r="E336" s="105"/>
      <c r="F336" s="113"/>
      <c r="G336" s="107"/>
      <c r="H336" s="108"/>
      <c r="I336" s="109"/>
      <c r="J336" s="110"/>
      <c r="K336" s="110" t="str">
        <f t="shared" si="84"/>
        <v/>
      </c>
      <c r="L336" s="111" t="str">
        <f t="shared" si="85"/>
        <v/>
      </c>
      <c r="M336" s="111" t="str">
        <f t="shared" si="86"/>
        <v/>
      </c>
      <c r="N336" s="111" t="str">
        <f t="shared" si="87"/>
        <v/>
      </c>
      <c r="O336" s="111" t="str">
        <f t="shared" si="88"/>
        <v/>
      </c>
      <c r="P336" s="111" t="str">
        <f t="shared" si="89"/>
        <v/>
      </c>
      <c r="Q336" s="112"/>
      <c r="R336" s="82"/>
    </row>
    <row r="337" spans="1:18" ht="27" customHeight="1">
      <c r="A337" s="103"/>
      <c r="B337" s="104"/>
      <c r="C337" s="105"/>
      <c r="D337" s="105"/>
      <c r="E337" s="105"/>
      <c r="F337" s="113"/>
      <c r="G337" s="107"/>
      <c r="H337" s="108"/>
      <c r="I337" s="109"/>
      <c r="J337" s="110"/>
      <c r="K337" s="110" t="str">
        <f t="shared" si="84"/>
        <v/>
      </c>
      <c r="L337" s="111" t="str">
        <f t="shared" si="85"/>
        <v/>
      </c>
      <c r="M337" s="111" t="str">
        <f t="shared" si="86"/>
        <v/>
      </c>
      <c r="N337" s="111" t="str">
        <f t="shared" si="87"/>
        <v/>
      </c>
      <c r="O337" s="111" t="str">
        <f t="shared" si="88"/>
        <v/>
      </c>
      <c r="P337" s="111" t="str">
        <f t="shared" si="89"/>
        <v/>
      </c>
      <c r="Q337" s="112"/>
      <c r="R337" s="82"/>
    </row>
    <row r="338" spans="1:18" ht="27" customHeight="1">
      <c r="A338" s="103"/>
      <c r="B338" s="104"/>
      <c r="C338" s="105"/>
      <c r="D338" s="105"/>
      <c r="E338" s="105"/>
      <c r="F338" s="113"/>
      <c r="G338" s="107"/>
      <c r="H338" s="108"/>
      <c r="I338" s="109"/>
      <c r="J338" s="110"/>
      <c r="K338" s="110" t="str">
        <f t="shared" si="84"/>
        <v/>
      </c>
      <c r="L338" s="111" t="str">
        <f t="shared" si="85"/>
        <v/>
      </c>
      <c r="M338" s="111" t="str">
        <f t="shared" si="86"/>
        <v/>
      </c>
      <c r="N338" s="111" t="str">
        <f t="shared" si="87"/>
        <v/>
      </c>
      <c r="O338" s="111" t="str">
        <f t="shared" si="88"/>
        <v/>
      </c>
      <c r="P338" s="111" t="str">
        <f t="shared" si="89"/>
        <v/>
      </c>
      <c r="Q338" s="112"/>
      <c r="R338" s="82"/>
    </row>
    <row r="339" spans="1:18" ht="27" customHeight="1">
      <c r="A339" s="103"/>
      <c r="B339" s="104"/>
      <c r="C339" s="105"/>
      <c r="D339" s="105"/>
      <c r="E339" s="105"/>
      <c r="F339" s="106"/>
      <c r="G339" s="107"/>
      <c r="H339" s="108"/>
      <c r="I339" s="109"/>
      <c r="J339" s="110"/>
      <c r="K339" s="110" t="str">
        <f t="shared" si="84"/>
        <v/>
      </c>
      <c r="L339" s="111" t="str">
        <f t="shared" si="85"/>
        <v/>
      </c>
      <c r="M339" s="111" t="str">
        <f t="shared" si="86"/>
        <v/>
      </c>
      <c r="N339" s="111" t="str">
        <f t="shared" si="87"/>
        <v/>
      </c>
      <c r="O339" s="111" t="str">
        <f t="shared" si="88"/>
        <v/>
      </c>
      <c r="P339" s="111" t="str">
        <f t="shared" si="89"/>
        <v/>
      </c>
      <c r="Q339" s="112"/>
      <c r="R339" s="115"/>
    </row>
    <row r="340" spans="1:18" ht="27" customHeight="1">
      <c r="A340" s="103"/>
      <c r="B340" s="104"/>
      <c r="C340" s="105"/>
      <c r="D340" s="105"/>
      <c r="E340" s="105"/>
      <c r="F340" s="106"/>
      <c r="G340" s="107"/>
      <c r="H340" s="108"/>
      <c r="I340" s="109"/>
      <c r="J340" s="110"/>
      <c r="K340" s="110" t="str">
        <f t="shared" si="84"/>
        <v/>
      </c>
      <c r="L340" s="111" t="str">
        <f t="shared" si="85"/>
        <v/>
      </c>
      <c r="M340" s="111" t="str">
        <f t="shared" si="86"/>
        <v/>
      </c>
      <c r="N340" s="111" t="str">
        <f t="shared" si="87"/>
        <v/>
      </c>
      <c r="O340" s="111" t="str">
        <f t="shared" si="88"/>
        <v/>
      </c>
      <c r="P340" s="111" t="str">
        <f t="shared" si="89"/>
        <v/>
      </c>
      <c r="Q340" s="112"/>
      <c r="R340" s="115"/>
    </row>
    <row r="341" spans="1:18" ht="27" customHeight="1">
      <c r="A341" s="103"/>
      <c r="B341" s="104"/>
      <c r="C341" s="105"/>
      <c r="D341" s="105"/>
      <c r="E341" s="105"/>
      <c r="F341" s="106"/>
      <c r="G341" s="107"/>
      <c r="H341" s="108"/>
      <c r="I341" s="109"/>
      <c r="J341" s="110"/>
      <c r="K341" s="110" t="str">
        <f t="shared" si="84"/>
        <v/>
      </c>
      <c r="L341" s="111" t="str">
        <f t="shared" si="85"/>
        <v/>
      </c>
      <c r="M341" s="111" t="str">
        <f t="shared" si="86"/>
        <v/>
      </c>
      <c r="N341" s="111" t="str">
        <f t="shared" si="87"/>
        <v/>
      </c>
      <c r="O341" s="111" t="str">
        <f t="shared" si="88"/>
        <v/>
      </c>
      <c r="P341" s="111" t="str">
        <f t="shared" si="89"/>
        <v/>
      </c>
      <c r="Q341" s="112"/>
      <c r="R341" s="115"/>
    </row>
    <row r="342" spans="1:18" ht="27" customHeight="1">
      <c r="A342" s="103"/>
      <c r="B342" s="104"/>
      <c r="C342" s="105"/>
      <c r="D342" s="105"/>
      <c r="E342" s="105"/>
      <c r="F342" s="106"/>
      <c r="G342" s="107"/>
      <c r="H342" s="108"/>
      <c r="I342" s="109"/>
      <c r="J342" s="110"/>
      <c r="K342" s="110" t="str">
        <f t="shared" si="84"/>
        <v/>
      </c>
      <c r="L342" s="111" t="str">
        <f t="shared" si="85"/>
        <v/>
      </c>
      <c r="M342" s="111" t="str">
        <f t="shared" si="86"/>
        <v/>
      </c>
      <c r="N342" s="111" t="str">
        <f t="shared" si="87"/>
        <v/>
      </c>
      <c r="O342" s="111" t="str">
        <f t="shared" si="88"/>
        <v/>
      </c>
      <c r="P342" s="111" t="str">
        <f t="shared" si="89"/>
        <v/>
      </c>
      <c r="Q342" s="112"/>
      <c r="R342" s="115"/>
    </row>
    <row r="343" spans="1:18" ht="27" customHeight="1">
      <c r="A343" s="103"/>
      <c r="B343" s="104"/>
      <c r="C343" s="105"/>
      <c r="D343" s="105"/>
      <c r="E343" s="105"/>
      <c r="F343" s="114"/>
      <c r="G343" s="107"/>
      <c r="H343" s="108"/>
      <c r="I343" s="109"/>
      <c r="J343" s="110"/>
      <c r="K343" s="110" t="str">
        <f t="shared" si="84"/>
        <v/>
      </c>
      <c r="L343" s="111" t="str">
        <f t="shared" si="85"/>
        <v/>
      </c>
      <c r="M343" s="111" t="str">
        <f t="shared" si="86"/>
        <v/>
      </c>
      <c r="N343" s="111" t="str">
        <f t="shared" si="87"/>
        <v/>
      </c>
      <c r="O343" s="111" t="str">
        <f t="shared" si="88"/>
        <v/>
      </c>
      <c r="P343" s="111" t="str">
        <f t="shared" si="89"/>
        <v/>
      </c>
      <c r="Q343" s="112"/>
      <c r="R343" s="115"/>
    </row>
    <row r="344" spans="1:18" ht="27" customHeight="1">
      <c r="A344" s="103"/>
      <c r="B344" s="104"/>
      <c r="C344" s="105"/>
      <c r="D344" s="105"/>
      <c r="E344" s="105"/>
      <c r="F344" s="114"/>
      <c r="G344" s="107"/>
      <c r="H344" s="108"/>
      <c r="I344" s="109"/>
      <c r="J344" s="110"/>
      <c r="K344" s="110" t="str">
        <f t="shared" si="84"/>
        <v/>
      </c>
      <c r="L344" s="111" t="str">
        <f t="shared" si="85"/>
        <v/>
      </c>
      <c r="M344" s="111" t="str">
        <f t="shared" si="86"/>
        <v/>
      </c>
      <c r="N344" s="111" t="str">
        <f t="shared" si="87"/>
        <v/>
      </c>
      <c r="O344" s="111" t="str">
        <f t="shared" si="88"/>
        <v/>
      </c>
      <c r="P344" s="111" t="str">
        <f t="shared" si="89"/>
        <v/>
      </c>
      <c r="Q344" s="112"/>
      <c r="R344" s="115"/>
    </row>
    <row r="345" spans="1:18" ht="27" customHeight="1">
      <c r="A345" s="103"/>
      <c r="B345" s="104"/>
      <c r="C345" s="105"/>
      <c r="D345" s="105"/>
      <c r="E345" s="105"/>
      <c r="F345" s="113"/>
      <c r="G345" s="107"/>
      <c r="H345" s="108"/>
      <c r="I345" s="109"/>
      <c r="J345" s="110"/>
      <c r="K345" s="110" t="str">
        <f t="shared" si="84"/>
        <v/>
      </c>
      <c r="L345" s="111" t="str">
        <f t="shared" si="85"/>
        <v/>
      </c>
      <c r="M345" s="111" t="str">
        <f t="shared" si="86"/>
        <v/>
      </c>
      <c r="N345" s="111" t="str">
        <f t="shared" si="87"/>
        <v/>
      </c>
      <c r="O345" s="111" t="str">
        <f t="shared" si="88"/>
        <v/>
      </c>
      <c r="P345" s="111" t="str">
        <f t="shared" si="89"/>
        <v/>
      </c>
      <c r="Q345" s="112"/>
      <c r="R345" s="115"/>
    </row>
    <row r="346" spans="1:18" ht="27" customHeight="1">
      <c r="A346" s="103"/>
      <c r="B346" s="104"/>
      <c r="C346" s="105"/>
      <c r="D346" s="105"/>
      <c r="E346" s="105"/>
      <c r="F346" s="114"/>
      <c r="G346" s="107"/>
      <c r="H346" s="108"/>
      <c r="I346" s="109"/>
      <c r="J346" s="110"/>
      <c r="K346" s="110" t="str">
        <f t="shared" si="84"/>
        <v/>
      </c>
      <c r="L346" s="111" t="str">
        <f t="shared" si="85"/>
        <v/>
      </c>
      <c r="M346" s="111" t="str">
        <f t="shared" si="86"/>
        <v/>
      </c>
      <c r="N346" s="111" t="str">
        <f t="shared" si="87"/>
        <v/>
      </c>
      <c r="O346" s="111" t="str">
        <f t="shared" si="88"/>
        <v/>
      </c>
      <c r="P346" s="111" t="str">
        <f t="shared" si="89"/>
        <v/>
      </c>
      <c r="Q346" s="112"/>
      <c r="R346" s="115"/>
    </row>
    <row r="347" spans="1:18" ht="27" customHeight="1">
      <c r="A347" s="103"/>
      <c r="B347" s="104"/>
      <c r="C347" s="105"/>
      <c r="D347" s="105"/>
      <c r="E347" s="105"/>
      <c r="F347" s="114"/>
      <c r="G347" s="107"/>
      <c r="H347" s="108"/>
      <c r="I347" s="109"/>
      <c r="J347" s="110"/>
      <c r="K347" s="110" t="str">
        <f t="shared" si="84"/>
        <v/>
      </c>
      <c r="L347" s="111" t="str">
        <f t="shared" si="85"/>
        <v/>
      </c>
      <c r="M347" s="111" t="str">
        <f t="shared" si="86"/>
        <v/>
      </c>
      <c r="N347" s="111" t="str">
        <f t="shared" si="87"/>
        <v/>
      </c>
      <c r="O347" s="111" t="str">
        <f t="shared" si="88"/>
        <v/>
      </c>
      <c r="P347" s="111" t="str">
        <f t="shared" si="89"/>
        <v/>
      </c>
      <c r="Q347" s="112"/>
      <c r="R347" s="82"/>
    </row>
    <row r="348" spans="1:18" ht="27" customHeight="1">
      <c r="A348" s="103"/>
      <c r="B348" s="104"/>
      <c r="C348" s="105"/>
      <c r="D348" s="105"/>
      <c r="E348" s="105"/>
      <c r="F348" s="114"/>
      <c r="G348" s="107"/>
      <c r="H348" s="108"/>
      <c r="I348" s="109"/>
      <c r="J348" s="110"/>
      <c r="K348" s="110" t="str">
        <f t="shared" si="84"/>
        <v/>
      </c>
      <c r="L348" s="111" t="str">
        <f t="shared" si="85"/>
        <v/>
      </c>
      <c r="M348" s="111" t="str">
        <f t="shared" si="86"/>
        <v/>
      </c>
      <c r="N348" s="111" t="str">
        <f t="shared" si="87"/>
        <v/>
      </c>
      <c r="O348" s="111" t="str">
        <f t="shared" si="88"/>
        <v/>
      </c>
      <c r="P348" s="111" t="str">
        <f t="shared" si="89"/>
        <v/>
      </c>
      <c r="Q348" s="112"/>
      <c r="R348" s="82"/>
    </row>
    <row r="349" spans="1:18" ht="27" customHeight="1">
      <c r="A349" s="116"/>
      <c r="B349" s="117"/>
      <c r="C349" s="232" t="s">
        <v>35</v>
      </c>
      <c r="D349" s="233"/>
      <c r="E349" s="233"/>
      <c r="F349" s="233"/>
      <c r="G349" s="233"/>
      <c r="H349" s="118"/>
      <c r="I349" s="109"/>
      <c r="J349" s="110"/>
      <c r="K349" s="119">
        <f t="shared" ref="K349" si="90">SUM(K329:K348)</f>
        <v>0</v>
      </c>
      <c r="L349" s="119">
        <f>SUM(L329:L348)</f>
        <v>0</v>
      </c>
      <c r="M349" s="119">
        <f>SUM(M329:M348)</f>
        <v>0</v>
      </c>
      <c r="N349" s="119">
        <f>SUM(N329:N348)</f>
        <v>0</v>
      </c>
      <c r="O349" s="119">
        <f>SUM(O329:O348)</f>
        <v>0</v>
      </c>
      <c r="P349" s="119">
        <f>SUM(P329:P348)</f>
        <v>0</v>
      </c>
      <c r="Q349" s="120">
        <f>K349-SUM(L349:P349)</f>
        <v>0</v>
      </c>
      <c r="R349" s="82"/>
    </row>
    <row r="350" spans="1:18" ht="27" customHeight="1" thickBot="1">
      <c r="A350" s="121"/>
      <c r="B350" s="122"/>
      <c r="C350" s="234" t="s">
        <v>144</v>
      </c>
      <c r="D350" s="235"/>
      <c r="E350" s="235"/>
      <c r="F350" s="235"/>
      <c r="G350" s="235"/>
      <c r="H350" s="123"/>
      <c r="I350" s="124"/>
      <c r="J350" s="125"/>
      <c r="K350" s="126" t="str">
        <f>IF(I328="","",K349/I328)</f>
        <v/>
      </c>
      <c r="L350" s="126" t="str">
        <f>IF(I328="","",L349/I328)</f>
        <v/>
      </c>
      <c r="M350" s="126" t="str">
        <f>IF(I328="","",M349/I328)</f>
        <v/>
      </c>
      <c r="N350" s="126" t="str">
        <f>IF(I328="","",N349/I328)</f>
        <v/>
      </c>
      <c r="O350" s="126" t="str">
        <f>IF(I328="","",O349/I328)</f>
        <v/>
      </c>
      <c r="P350" s="126" t="str">
        <f>IF(I328="","",P349/I328)</f>
        <v/>
      </c>
      <c r="Q350" s="126" t="str">
        <f>IF(I328="","",Q349/I328)</f>
        <v/>
      </c>
      <c r="R350" s="82"/>
    </row>
    <row r="351" spans="1:18" ht="27" customHeight="1" thickTop="1">
      <c r="A351" s="64"/>
      <c r="B351" s="195" t="str">
        <f>IF(表紙!K348="","",表紙!K348)</f>
        <v/>
      </c>
      <c r="C351" s="128"/>
      <c r="D351" s="128"/>
      <c r="E351" s="128"/>
      <c r="F351" s="128"/>
      <c r="G351" s="129"/>
      <c r="H351" s="130"/>
      <c r="I351" s="131"/>
      <c r="J351" s="132"/>
      <c r="K351" s="132"/>
      <c r="L351" s="133"/>
      <c r="M351" s="133"/>
      <c r="N351" s="133"/>
      <c r="O351" s="133"/>
      <c r="P351" s="133"/>
      <c r="Q351" s="134"/>
      <c r="R351" s="82"/>
    </row>
    <row r="352" spans="1:18" ht="29.25" customHeight="1">
      <c r="A352" s="225"/>
      <c r="B352" s="226" t="s">
        <v>24</v>
      </c>
      <c r="C352" s="226"/>
      <c r="D352" s="226"/>
      <c r="E352" s="226"/>
      <c r="F352" s="226"/>
      <c r="G352" s="226"/>
      <c r="H352" s="226"/>
      <c r="I352" s="226"/>
      <c r="J352" s="226"/>
      <c r="K352" s="226"/>
      <c r="L352" s="226"/>
      <c r="M352" s="226"/>
      <c r="N352" s="226"/>
      <c r="O352" s="226"/>
      <c r="P352" s="226"/>
      <c r="Q352" s="226"/>
      <c r="R352" s="82"/>
    </row>
    <row r="353" spans="1:18" ht="27" customHeight="1">
      <c r="A353" s="225"/>
      <c r="B353" s="83"/>
      <c r="C353" s="84"/>
      <c r="D353" s="84"/>
      <c r="E353" s="84"/>
      <c r="F353" s="84"/>
      <c r="G353" s="84"/>
      <c r="H353" s="85"/>
      <c r="I353" s="86"/>
      <c r="J353" s="87"/>
      <c r="K353" s="87"/>
      <c r="L353" s="88"/>
      <c r="M353" s="88"/>
      <c r="N353" s="88"/>
      <c r="O353" s="88"/>
      <c r="P353" s="89" t="s">
        <v>25</v>
      </c>
      <c r="Q353" s="90"/>
      <c r="R353" s="82"/>
    </row>
    <row r="354" spans="1:18" ht="27" customHeight="1">
      <c r="A354" s="91"/>
      <c r="B354" s="227" t="s">
        <v>26</v>
      </c>
      <c r="C354" s="228"/>
      <c r="D354" s="228"/>
      <c r="E354" s="228"/>
      <c r="F354" s="228"/>
      <c r="G354" s="229"/>
      <c r="H354" s="92" t="s">
        <v>4</v>
      </c>
      <c r="I354" s="93" t="s">
        <v>27</v>
      </c>
      <c r="J354" s="93" t="s">
        <v>28</v>
      </c>
      <c r="K354" s="93" t="s">
        <v>21</v>
      </c>
      <c r="L354" s="94" t="s">
        <v>29</v>
      </c>
      <c r="M354" s="94" t="s">
        <v>30</v>
      </c>
      <c r="N354" s="94" t="s">
        <v>31</v>
      </c>
      <c r="O354" s="94" t="s">
        <v>32</v>
      </c>
      <c r="P354" s="93" t="s">
        <v>33</v>
      </c>
      <c r="Q354" s="95" t="s">
        <v>34</v>
      </c>
      <c r="R354" s="82"/>
    </row>
    <row r="355" spans="1:18" ht="27" customHeight="1">
      <c r="A355" s="96"/>
      <c r="B355" s="230"/>
      <c r="C355" s="231"/>
      <c r="D355" s="231"/>
      <c r="E355" s="231"/>
      <c r="F355" s="231"/>
      <c r="G355" s="231"/>
      <c r="H355" s="97"/>
      <c r="I355" s="98"/>
      <c r="J355" s="99"/>
      <c r="K355" s="99"/>
      <c r="L355" s="100"/>
      <c r="M355" s="100"/>
      <c r="N355" s="100"/>
      <c r="O355" s="100"/>
      <c r="P355" s="100"/>
      <c r="Q355" s="101"/>
      <c r="R355" s="102"/>
    </row>
    <row r="356" spans="1:18" ht="27" customHeight="1">
      <c r="A356" s="103"/>
      <c r="B356" s="104"/>
      <c r="C356" s="105"/>
      <c r="D356" s="105"/>
      <c r="E356" s="105"/>
      <c r="F356" s="106"/>
      <c r="G356" s="107"/>
      <c r="H356" s="108"/>
      <c r="I356" s="109"/>
      <c r="J356" s="110"/>
      <c r="K356" s="110" t="str">
        <f t="shared" ref="K356:K375" si="91">IF(I356="","",J356*I356)</f>
        <v/>
      </c>
      <c r="L356" s="111" t="str">
        <f t="shared" ref="L356:L375" si="92">IF(A356=1,K356,"")</f>
        <v/>
      </c>
      <c r="M356" s="111" t="str">
        <f t="shared" ref="M356:M375" si="93">IF(A356=2,K356,"")</f>
        <v/>
      </c>
      <c r="N356" s="111" t="str">
        <f t="shared" ref="N356:N375" si="94">IF(A356=3,K356,"")</f>
        <v/>
      </c>
      <c r="O356" s="111" t="str">
        <f t="shared" ref="O356:O375" si="95">IF(A356=4,K356,"")</f>
        <v/>
      </c>
      <c r="P356" s="111" t="str">
        <f t="shared" ref="P356:P375" si="96">IF(A356=5,K356,"")</f>
        <v/>
      </c>
      <c r="Q356" s="112"/>
      <c r="R356" s="102"/>
    </row>
    <row r="357" spans="1:18" ht="27" customHeight="1">
      <c r="A357" s="103"/>
      <c r="B357" s="104"/>
      <c r="C357" s="105"/>
      <c r="D357" s="105"/>
      <c r="E357" s="105"/>
      <c r="F357" s="106"/>
      <c r="G357" s="107"/>
      <c r="H357" s="108"/>
      <c r="I357" s="109"/>
      <c r="J357" s="110"/>
      <c r="K357" s="110" t="str">
        <f t="shared" si="91"/>
        <v/>
      </c>
      <c r="L357" s="111" t="str">
        <f t="shared" si="92"/>
        <v/>
      </c>
      <c r="M357" s="111" t="str">
        <f t="shared" si="93"/>
        <v/>
      </c>
      <c r="N357" s="111" t="str">
        <f t="shared" si="94"/>
        <v/>
      </c>
      <c r="O357" s="111" t="str">
        <f t="shared" si="95"/>
        <v/>
      </c>
      <c r="P357" s="111" t="str">
        <f t="shared" si="96"/>
        <v/>
      </c>
      <c r="Q357" s="112"/>
      <c r="R357" s="102"/>
    </row>
    <row r="358" spans="1:18" ht="27" customHeight="1">
      <c r="A358" s="103"/>
      <c r="B358" s="104"/>
      <c r="C358" s="105"/>
      <c r="D358" s="105"/>
      <c r="E358" s="105"/>
      <c r="F358" s="106"/>
      <c r="G358" s="107"/>
      <c r="H358" s="108"/>
      <c r="I358" s="109"/>
      <c r="J358" s="110"/>
      <c r="K358" s="110" t="str">
        <f t="shared" si="91"/>
        <v/>
      </c>
      <c r="L358" s="111" t="str">
        <f t="shared" si="92"/>
        <v/>
      </c>
      <c r="M358" s="111" t="str">
        <f t="shared" si="93"/>
        <v/>
      </c>
      <c r="N358" s="111" t="str">
        <f t="shared" si="94"/>
        <v/>
      </c>
      <c r="O358" s="111" t="str">
        <f t="shared" si="95"/>
        <v/>
      </c>
      <c r="P358" s="111" t="str">
        <f t="shared" si="96"/>
        <v/>
      </c>
      <c r="Q358" s="112"/>
      <c r="R358" s="102"/>
    </row>
    <row r="359" spans="1:18" ht="27" customHeight="1">
      <c r="A359" s="103"/>
      <c r="B359" s="104"/>
      <c r="C359" s="105"/>
      <c r="D359" s="105"/>
      <c r="E359" s="105"/>
      <c r="F359" s="113"/>
      <c r="G359" s="107"/>
      <c r="H359" s="108"/>
      <c r="I359" s="109"/>
      <c r="J359" s="110"/>
      <c r="K359" s="110" t="str">
        <f t="shared" si="91"/>
        <v/>
      </c>
      <c r="L359" s="111" t="str">
        <f t="shared" si="92"/>
        <v/>
      </c>
      <c r="M359" s="111" t="str">
        <f t="shared" si="93"/>
        <v/>
      </c>
      <c r="N359" s="111" t="str">
        <f t="shared" si="94"/>
        <v/>
      </c>
      <c r="O359" s="111" t="str">
        <f t="shared" si="95"/>
        <v/>
      </c>
      <c r="P359" s="111" t="str">
        <f t="shared" si="96"/>
        <v/>
      </c>
      <c r="Q359" s="112"/>
      <c r="R359" s="102"/>
    </row>
    <row r="360" spans="1:18" ht="27" customHeight="1">
      <c r="A360" s="103"/>
      <c r="B360" s="104"/>
      <c r="C360" s="105"/>
      <c r="D360" s="105"/>
      <c r="E360" s="105"/>
      <c r="F360" s="106"/>
      <c r="G360" s="107"/>
      <c r="H360" s="108"/>
      <c r="I360" s="109"/>
      <c r="J360" s="110"/>
      <c r="K360" s="110" t="str">
        <f t="shared" si="91"/>
        <v/>
      </c>
      <c r="L360" s="111" t="str">
        <f t="shared" si="92"/>
        <v/>
      </c>
      <c r="M360" s="111" t="str">
        <f t="shared" si="93"/>
        <v/>
      </c>
      <c r="N360" s="111" t="str">
        <f t="shared" si="94"/>
        <v/>
      </c>
      <c r="O360" s="111" t="str">
        <f t="shared" si="95"/>
        <v/>
      </c>
      <c r="P360" s="111" t="str">
        <f t="shared" si="96"/>
        <v/>
      </c>
      <c r="Q360" s="112"/>
      <c r="R360" s="102"/>
    </row>
    <row r="361" spans="1:18" ht="27" customHeight="1">
      <c r="A361" s="103"/>
      <c r="B361" s="104"/>
      <c r="C361" s="105"/>
      <c r="D361" s="105"/>
      <c r="E361" s="105"/>
      <c r="F361" s="113"/>
      <c r="G361" s="107"/>
      <c r="H361" s="108"/>
      <c r="I361" s="109"/>
      <c r="J361" s="110"/>
      <c r="K361" s="110" t="str">
        <f t="shared" si="91"/>
        <v/>
      </c>
      <c r="L361" s="111" t="str">
        <f t="shared" si="92"/>
        <v/>
      </c>
      <c r="M361" s="111" t="str">
        <f t="shared" si="93"/>
        <v/>
      </c>
      <c r="N361" s="111" t="str">
        <f t="shared" si="94"/>
        <v/>
      </c>
      <c r="O361" s="111" t="str">
        <f t="shared" si="95"/>
        <v/>
      </c>
      <c r="P361" s="111" t="str">
        <f t="shared" si="96"/>
        <v/>
      </c>
      <c r="Q361" s="112"/>
      <c r="R361" s="82"/>
    </row>
    <row r="362" spans="1:18" ht="27" customHeight="1">
      <c r="A362" s="103"/>
      <c r="B362" s="104"/>
      <c r="C362" s="105"/>
      <c r="D362" s="105"/>
      <c r="E362" s="105"/>
      <c r="F362" s="114"/>
      <c r="G362" s="107"/>
      <c r="H362" s="108"/>
      <c r="I362" s="109"/>
      <c r="J362" s="110"/>
      <c r="K362" s="110" t="str">
        <f t="shared" si="91"/>
        <v/>
      </c>
      <c r="L362" s="111" t="str">
        <f t="shared" si="92"/>
        <v/>
      </c>
      <c r="M362" s="111" t="str">
        <f t="shared" si="93"/>
        <v/>
      </c>
      <c r="N362" s="111" t="str">
        <f t="shared" si="94"/>
        <v/>
      </c>
      <c r="O362" s="111" t="str">
        <f t="shared" si="95"/>
        <v/>
      </c>
      <c r="P362" s="111" t="str">
        <f t="shared" si="96"/>
        <v/>
      </c>
      <c r="Q362" s="112"/>
      <c r="R362" s="82"/>
    </row>
    <row r="363" spans="1:18" ht="27" customHeight="1">
      <c r="A363" s="103"/>
      <c r="B363" s="104"/>
      <c r="C363" s="105"/>
      <c r="D363" s="105"/>
      <c r="E363" s="105"/>
      <c r="F363" s="113"/>
      <c r="G363" s="107"/>
      <c r="H363" s="108"/>
      <c r="I363" s="109"/>
      <c r="J363" s="110"/>
      <c r="K363" s="110" t="str">
        <f t="shared" si="91"/>
        <v/>
      </c>
      <c r="L363" s="111" t="str">
        <f t="shared" si="92"/>
        <v/>
      </c>
      <c r="M363" s="111" t="str">
        <f t="shared" si="93"/>
        <v/>
      </c>
      <c r="N363" s="111" t="str">
        <f t="shared" si="94"/>
        <v/>
      </c>
      <c r="O363" s="111" t="str">
        <f t="shared" si="95"/>
        <v/>
      </c>
      <c r="P363" s="111" t="str">
        <f t="shared" si="96"/>
        <v/>
      </c>
      <c r="Q363" s="112"/>
      <c r="R363" s="82"/>
    </row>
    <row r="364" spans="1:18" ht="27" customHeight="1">
      <c r="A364" s="103"/>
      <c r="B364" s="104"/>
      <c r="C364" s="105"/>
      <c r="D364" s="105"/>
      <c r="E364" s="105"/>
      <c r="F364" s="113"/>
      <c r="G364" s="107"/>
      <c r="H364" s="108"/>
      <c r="I364" s="109"/>
      <c r="J364" s="110"/>
      <c r="K364" s="110" t="str">
        <f t="shared" si="91"/>
        <v/>
      </c>
      <c r="L364" s="111" t="str">
        <f t="shared" si="92"/>
        <v/>
      </c>
      <c r="M364" s="111" t="str">
        <f t="shared" si="93"/>
        <v/>
      </c>
      <c r="N364" s="111" t="str">
        <f t="shared" si="94"/>
        <v/>
      </c>
      <c r="O364" s="111" t="str">
        <f t="shared" si="95"/>
        <v/>
      </c>
      <c r="P364" s="111" t="str">
        <f t="shared" si="96"/>
        <v/>
      </c>
      <c r="Q364" s="112"/>
      <c r="R364" s="82"/>
    </row>
    <row r="365" spans="1:18" ht="27" customHeight="1">
      <c r="A365" s="103"/>
      <c r="B365" s="104"/>
      <c r="C365" s="105"/>
      <c r="D365" s="105"/>
      <c r="E365" s="105"/>
      <c r="F365" s="113"/>
      <c r="G365" s="107"/>
      <c r="H365" s="108"/>
      <c r="I365" s="109"/>
      <c r="J365" s="110"/>
      <c r="K365" s="110" t="str">
        <f t="shared" si="91"/>
        <v/>
      </c>
      <c r="L365" s="111" t="str">
        <f t="shared" si="92"/>
        <v/>
      </c>
      <c r="M365" s="111" t="str">
        <f t="shared" si="93"/>
        <v/>
      </c>
      <c r="N365" s="111" t="str">
        <f t="shared" si="94"/>
        <v/>
      </c>
      <c r="O365" s="111" t="str">
        <f t="shared" si="95"/>
        <v/>
      </c>
      <c r="P365" s="111" t="str">
        <f t="shared" si="96"/>
        <v/>
      </c>
      <c r="Q365" s="112"/>
      <c r="R365" s="82"/>
    </row>
    <row r="366" spans="1:18" ht="27" customHeight="1">
      <c r="A366" s="103"/>
      <c r="B366" s="104"/>
      <c r="C366" s="105"/>
      <c r="D366" s="105"/>
      <c r="E366" s="105"/>
      <c r="F366" s="106"/>
      <c r="G366" s="107"/>
      <c r="H366" s="108"/>
      <c r="I366" s="109"/>
      <c r="J366" s="110"/>
      <c r="K366" s="110" t="str">
        <f t="shared" si="91"/>
        <v/>
      </c>
      <c r="L366" s="111" t="str">
        <f t="shared" si="92"/>
        <v/>
      </c>
      <c r="M366" s="111" t="str">
        <f t="shared" si="93"/>
        <v/>
      </c>
      <c r="N366" s="111" t="str">
        <f t="shared" si="94"/>
        <v/>
      </c>
      <c r="O366" s="111" t="str">
        <f t="shared" si="95"/>
        <v/>
      </c>
      <c r="P366" s="111" t="str">
        <f t="shared" si="96"/>
        <v/>
      </c>
      <c r="Q366" s="112"/>
      <c r="R366" s="115"/>
    </row>
    <row r="367" spans="1:18" ht="27" customHeight="1">
      <c r="A367" s="103"/>
      <c r="B367" s="104"/>
      <c r="C367" s="105"/>
      <c r="D367" s="105"/>
      <c r="E367" s="105"/>
      <c r="F367" s="106"/>
      <c r="G367" s="107"/>
      <c r="H367" s="108"/>
      <c r="I367" s="109"/>
      <c r="J367" s="110"/>
      <c r="K367" s="110" t="str">
        <f t="shared" si="91"/>
        <v/>
      </c>
      <c r="L367" s="111" t="str">
        <f t="shared" si="92"/>
        <v/>
      </c>
      <c r="M367" s="111" t="str">
        <f t="shared" si="93"/>
        <v/>
      </c>
      <c r="N367" s="111" t="str">
        <f t="shared" si="94"/>
        <v/>
      </c>
      <c r="O367" s="111" t="str">
        <f t="shared" si="95"/>
        <v/>
      </c>
      <c r="P367" s="111" t="str">
        <f t="shared" si="96"/>
        <v/>
      </c>
      <c r="Q367" s="112"/>
      <c r="R367" s="115"/>
    </row>
    <row r="368" spans="1:18" ht="27" customHeight="1">
      <c r="A368" s="103"/>
      <c r="B368" s="104"/>
      <c r="C368" s="105"/>
      <c r="D368" s="105"/>
      <c r="E368" s="105"/>
      <c r="F368" s="106"/>
      <c r="G368" s="107"/>
      <c r="H368" s="108"/>
      <c r="I368" s="109"/>
      <c r="J368" s="110"/>
      <c r="K368" s="110" t="str">
        <f t="shared" si="91"/>
        <v/>
      </c>
      <c r="L368" s="111" t="str">
        <f t="shared" si="92"/>
        <v/>
      </c>
      <c r="M368" s="111" t="str">
        <f t="shared" si="93"/>
        <v/>
      </c>
      <c r="N368" s="111" t="str">
        <f t="shared" si="94"/>
        <v/>
      </c>
      <c r="O368" s="111" t="str">
        <f t="shared" si="95"/>
        <v/>
      </c>
      <c r="P368" s="111" t="str">
        <f t="shared" si="96"/>
        <v/>
      </c>
      <c r="Q368" s="112"/>
      <c r="R368" s="115"/>
    </row>
    <row r="369" spans="1:18" ht="27" customHeight="1">
      <c r="A369" s="103"/>
      <c r="B369" s="104"/>
      <c r="C369" s="105"/>
      <c r="D369" s="105"/>
      <c r="E369" s="105"/>
      <c r="F369" s="106"/>
      <c r="G369" s="107"/>
      <c r="H369" s="108"/>
      <c r="I369" s="109"/>
      <c r="J369" s="110"/>
      <c r="K369" s="110" t="str">
        <f t="shared" si="91"/>
        <v/>
      </c>
      <c r="L369" s="111" t="str">
        <f t="shared" si="92"/>
        <v/>
      </c>
      <c r="M369" s="111" t="str">
        <f t="shared" si="93"/>
        <v/>
      </c>
      <c r="N369" s="111" t="str">
        <f t="shared" si="94"/>
        <v/>
      </c>
      <c r="O369" s="111" t="str">
        <f t="shared" si="95"/>
        <v/>
      </c>
      <c r="P369" s="111" t="str">
        <f t="shared" si="96"/>
        <v/>
      </c>
      <c r="Q369" s="112"/>
      <c r="R369" s="115"/>
    </row>
    <row r="370" spans="1:18" ht="27" customHeight="1">
      <c r="A370" s="103"/>
      <c r="B370" s="104"/>
      <c r="C370" s="105"/>
      <c r="D370" s="105"/>
      <c r="E370" s="105"/>
      <c r="F370" s="114"/>
      <c r="G370" s="107"/>
      <c r="H370" s="108"/>
      <c r="I370" s="109"/>
      <c r="J370" s="110"/>
      <c r="K370" s="110" t="str">
        <f t="shared" si="91"/>
        <v/>
      </c>
      <c r="L370" s="111" t="str">
        <f t="shared" si="92"/>
        <v/>
      </c>
      <c r="M370" s="111" t="str">
        <f t="shared" si="93"/>
        <v/>
      </c>
      <c r="N370" s="111" t="str">
        <f t="shared" si="94"/>
        <v/>
      </c>
      <c r="O370" s="111" t="str">
        <f t="shared" si="95"/>
        <v/>
      </c>
      <c r="P370" s="111" t="str">
        <f t="shared" si="96"/>
        <v/>
      </c>
      <c r="Q370" s="112"/>
      <c r="R370" s="115"/>
    </row>
    <row r="371" spans="1:18" ht="27" customHeight="1">
      <c r="A371" s="103"/>
      <c r="B371" s="104"/>
      <c r="C371" s="105"/>
      <c r="D371" s="105"/>
      <c r="E371" s="105"/>
      <c r="F371" s="114"/>
      <c r="G371" s="107"/>
      <c r="H371" s="108"/>
      <c r="I371" s="109"/>
      <c r="J371" s="110"/>
      <c r="K371" s="110" t="str">
        <f t="shared" si="91"/>
        <v/>
      </c>
      <c r="L371" s="111" t="str">
        <f t="shared" si="92"/>
        <v/>
      </c>
      <c r="M371" s="111" t="str">
        <f t="shared" si="93"/>
        <v/>
      </c>
      <c r="N371" s="111" t="str">
        <f t="shared" si="94"/>
        <v/>
      </c>
      <c r="O371" s="111" t="str">
        <f t="shared" si="95"/>
        <v/>
      </c>
      <c r="P371" s="111" t="str">
        <f t="shared" si="96"/>
        <v/>
      </c>
      <c r="Q371" s="112"/>
      <c r="R371" s="115"/>
    </row>
    <row r="372" spans="1:18" ht="27" customHeight="1">
      <c r="A372" s="103"/>
      <c r="B372" s="104"/>
      <c r="C372" s="105"/>
      <c r="D372" s="105"/>
      <c r="E372" s="105"/>
      <c r="F372" s="113"/>
      <c r="G372" s="107"/>
      <c r="H372" s="108"/>
      <c r="I372" s="109"/>
      <c r="J372" s="110"/>
      <c r="K372" s="110" t="str">
        <f t="shared" si="91"/>
        <v/>
      </c>
      <c r="L372" s="111" t="str">
        <f t="shared" si="92"/>
        <v/>
      </c>
      <c r="M372" s="111" t="str">
        <f t="shared" si="93"/>
        <v/>
      </c>
      <c r="N372" s="111" t="str">
        <f t="shared" si="94"/>
        <v/>
      </c>
      <c r="O372" s="111" t="str">
        <f t="shared" si="95"/>
        <v/>
      </c>
      <c r="P372" s="111" t="str">
        <f t="shared" si="96"/>
        <v/>
      </c>
      <c r="Q372" s="112"/>
      <c r="R372" s="115"/>
    </row>
    <row r="373" spans="1:18" ht="27" customHeight="1">
      <c r="A373" s="103"/>
      <c r="B373" s="104"/>
      <c r="C373" s="105"/>
      <c r="D373" s="105"/>
      <c r="E373" s="105"/>
      <c r="F373" s="114"/>
      <c r="G373" s="107"/>
      <c r="H373" s="108"/>
      <c r="I373" s="109"/>
      <c r="J373" s="110"/>
      <c r="K373" s="110" t="str">
        <f t="shared" si="91"/>
        <v/>
      </c>
      <c r="L373" s="111" t="str">
        <f t="shared" si="92"/>
        <v/>
      </c>
      <c r="M373" s="111" t="str">
        <f t="shared" si="93"/>
        <v/>
      </c>
      <c r="N373" s="111" t="str">
        <f t="shared" si="94"/>
        <v/>
      </c>
      <c r="O373" s="111" t="str">
        <f t="shared" si="95"/>
        <v/>
      </c>
      <c r="P373" s="111" t="str">
        <f t="shared" si="96"/>
        <v/>
      </c>
      <c r="Q373" s="112"/>
      <c r="R373" s="115"/>
    </row>
    <row r="374" spans="1:18" ht="27" customHeight="1">
      <c r="A374" s="103"/>
      <c r="B374" s="104"/>
      <c r="C374" s="105"/>
      <c r="D374" s="105"/>
      <c r="E374" s="105"/>
      <c r="F374" s="114"/>
      <c r="G374" s="107"/>
      <c r="H374" s="108"/>
      <c r="I374" s="109"/>
      <c r="J374" s="110"/>
      <c r="K374" s="110" t="str">
        <f t="shared" si="91"/>
        <v/>
      </c>
      <c r="L374" s="111" t="str">
        <f t="shared" si="92"/>
        <v/>
      </c>
      <c r="M374" s="111" t="str">
        <f t="shared" si="93"/>
        <v/>
      </c>
      <c r="N374" s="111" t="str">
        <f t="shared" si="94"/>
        <v/>
      </c>
      <c r="O374" s="111" t="str">
        <f t="shared" si="95"/>
        <v/>
      </c>
      <c r="P374" s="111" t="str">
        <f t="shared" si="96"/>
        <v/>
      </c>
      <c r="Q374" s="112"/>
      <c r="R374" s="82"/>
    </row>
    <row r="375" spans="1:18" ht="27" customHeight="1">
      <c r="A375" s="103"/>
      <c r="B375" s="104"/>
      <c r="C375" s="105"/>
      <c r="D375" s="105"/>
      <c r="E375" s="105"/>
      <c r="F375" s="114"/>
      <c r="G375" s="107"/>
      <c r="H375" s="108"/>
      <c r="I375" s="109"/>
      <c r="J375" s="110"/>
      <c r="K375" s="110" t="str">
        <f t="shared" si="91"/>
        <v/>
      </c>
      <c r="L375" s="111" t="str">
        <f t="shared" si="92"/>
        <v/>
      </c>
      <c r="M375" s="111" t="str">
        <f t="shared" si="93"/>
        <v/>
      </c>
      <c r="N375" s="111" t="str">
        <f t="shared" si="94"/>
        <v/>
      </c>
      <c r="O375" s="111" t="str">
        <f t="shared" si="95"/>
        <v/>
      </c>
      <c r="P375" s="111" t="str">
        <f t="shared" si="96"/>
        <v/>
      </c>
      <c r="Q375" s="112"/>
      <c r="R375" s="82"/>
    </row>
    <row r="376" spans="1:18" ht="27" customHeight="1">
      <c r="A376" s="116"/>
      <c r="B376" s="117"/>
      <c r="C376" s="232" t="s">
        <v>35</v>
      </c>
      <c r="D376" s="233"/>
      <c r="E376" s="233"/>
      <c r="F376" s="233"/>
      <c r="G376" s="233"/>
      <c r="H376" s="118"/>
      <c r="I376" s="109"/>
      <c r="J376" s="110"/>
      <c r="K376" s="119">
        <f t="shared" ref="K376" si="97">SUM(K356:K375)</f>
        <v>0</v>
      </c>
      <c r="L376" s="119">
        <f>SUM(L356:L375)</f>
        <v>0</v>
      </c>
      <c r="M376" s="119">
        <f>SUM(M356:M375)</f>
        <v>0</v>
      </c>
      <c r="N376" s="119">
        <f>SUM(N356:N375)</f>
        <v>0</v>
      </c>
      <c r="O376" s="119">
        <f>SUM(O356:O375)</f>
        <v>0</v>
      </c>
      <c r="P376" s="119">
        <f>SUM(P356:P375)</f>
        <v>0</v>
      </c>
      <c r="Q376" s="120">
        <f>K376-SUM(L376:P376)</f>
        <v>0</v>
      </c>
      <c r="R376" s="82"/>
    </row>
    <row r="377" spans="1:18" ht="27" customHeight="1" thickBot="1">
      <c r="A377" s="121"/>
      <c r="B377" s="122"/>
      <c r="C377" s="234" t="s">
        <v>144</v>
      </c>
      <c r="D377" s="235"/>
      <c r="E377" s="235"/>
      <c r="F377" s="235"/>
      <c r="G377" s="235"/>
      <c r="H377" s="123"/>
      <c r="I377" s="124"/>
      <c r="J377" s="125"/>
      <c r="K377" s="126" t="str">
        <f>IF(I355="","",K376/I355)</f>
        <v/>
      </c>
      <c r="L377" s="126" t="str">
        <f>IF(I355="","",L376/I355)</f>
        <v/>
      </c>
      <c r="M377" s="126" t="str">
        <f>IF(I355="","",M376/I355)</f>
        <v/>
      </c>
      <c r="N377" s="126" t="str">
        <f>IF(I355="","",N376/I355)</f>
        <v/>
      </c>
      <c r="O377" s="126" t="str">
        <f>IF(I355="","",O376/I355)</f>
        <v/>
      </c>
      <c r="P377" s="126" t="str">
        <f>IF(I355="","",P376/I355)</f>
        <v/>
      </c>
      <c r="Q377" s="127" t="str">
        <f>IF(I355="","",Q376/I355)</f>
        <v/>
      </c>
      <c r="R377" s="82"/>
    </row>
    <row r="378" spans="1:18" ht="27" customHeight="1" thickTop="1">
      <c r="A378" s="64"/>
      <c r="B378" s="195" t="str">
        <f>IF(表紙!K375="","",表紙!K375)</f>
        <v/>
      </c>
      <c r="C378" s="128"/>
      <c r="D378" s="128"/>
      <c r="E378" s="128"/>
      <c r="F378" s="128"/>
      <c r="G378" s="129"/>
      <c r="H378" s="130"/>
      <c r="I378" s="131"/>
      <c r="J378" s="132"/>
      <c r="K378" s="132"/>
      <c r="L378" s="133"/>
      <c r="M378" s="133"/>
      <c r="N378" s="133"/>
      <c r="O378" s="133"/>
      <c r="P378" s="133"/>
      <c r="Q378" s="134"/>
      <c r="R378" s="82"/>
    </row>
    <row r="379" spans="1:18" ht="29.25" customHeight="1">
      <c r="A379" s="225"/>
      <c r="B379" s="226" t="s">
        <v>24</v>
      </c>
      <c r="C379" s="226"/>
      <c r="D379" s="226"/>
      <c r="E379" s="226"/>
      <c r="F379" s="226"/>
      <c r="G379" s="226"/>
      <c r="H379" s="226"/>
      <c r="I379" s="226"/>
      <c r="J379" s="226"/>
      <c r="K379" s="226"/>
      <c r="L379" s="226"/>
      <c r="M379" s="226"/>
      <c r="N379" s="226"/>
      <c r="O379" s="226"/>
      <c r="P379" s="226"/>
      <c r="Q379" s="226"/>
      <c r="R379" s="82"/>
    </row>
    <row r="380" spans="1:18" ht="27" customHeight="1">
      <c r="A380" s="225"/>
      <c r="B380" s="83"/>
      <c r="C380" s="84"/>
      <c r="D380" s="84"/>
      <c r="E380" s="84"/>
      <c r="F380" s="84"/>
      <c r="G380" s="84"/>
      <c r="H380" s="85"/>
      <c r="I380" s="86"/>
      <c r="J380" s="87"/>
      <c r="K380" s="87"/>
      <c r="L380" s="88"/>
      <c r="M380" s="88"/>
      <c r="N380" s="88"/>
      <c r="O380" s="88"/>
      <c r="P380" s="89" t="s">
        <v>25</v>
      </c>
      <c r="Q380" s="90"/>
      <c r="R380" s="82"/>
    </row>
    <row r="381" spans="1:18" ht="27" customHeight="1">
      <c r="A381" s="91"/>
      <c r="B381" s="227" t="s">
        <v>26</v>
      </c>
      <c r="C381" s="228"/>
      <c r="D381" s="228"/>
      <c r="E381" s="228"/>
      <c r="F381" s="228"/>
      <c r="G381" s="229"/>
      <c r="H381" s="92" t="s">
        <v>4</v>
      </c>
      <c r="I381" s="93" t="s">
        <v>27</v>
      </c>
      <c r="J381" s="93" t="s">
        <v>28</v>
      </c>
      <c r="K381" s="93" t="s">
        <v>21</v>
      </c>
      <c r="L381" s="94" t="s">
        <v>29</v>
      </c>
      <c r="M381" s="94" t="s">
        <v>30</v>
      </c>
      <c r="N381" s="94" t="s">
        <v>31</v>
      </c>
      <c r="O381" s="94" t="s">
        <v>32</v>
      </c>
      <c r="P381" s="93" t="s">
        <v>33</v>
      </c>
      <c r="Q381" s="95" t="s">
        <v>34</v>
      </c>
      <c r="R381" s="82"/>
    </row>
    <row r="382" spans="1:18" ht="27" customHeight="1">
      <c r="A382" s="96"/>
      <c r="B382" s="230"/>
      <c r="C382" s="231"/>
      <c r="D382" s="231"/>
      <c r="E382" s="231"/>
      <c r="F382" s="231"/>
      <c r="G382" s="231"/>
      <c r="H382" s="97"/>
      <c r="I382" s="98"/>
      <c r="J382" s="99"/>
      <c r="K382" s="99"/>
      <c r="L382" s="100"/>
      <c r="M382" s="100"/>
      <c r="N382" s="100"/>
      <c r="O382" s="100"/>
      <c r="P382" s="100"/>
      <c r="Q382" s="101"/>
      <c r="R382" s="102"/>
    </row>
    <row r="383" spans="1:18" ht="27" customHeight="1">
      <c r="A383" s="103"/>
      <c r="B383" s="104"/>
      <c r="C383" s="105"/>
      <c r="D383" s="105"/>
      <c r="E383" s="105"/>
      <c r="F383" s="106"/>
      <c r="G383" s="107"/>
      <c r="H383" s="108"/>
      <c r="I383" s="109"/>
      <c r="J383" s="110"/>
      <c r="K383" s="110" t="str">
        <f t="shared" ref="K383:K402" si="98">IF(I383="","",J383*I383)</f>
        <v/>
      </c>
      <c r="L383" s="111" t="str">
        <f t="shared" ref="L383:L402" si="99">IF(A383=1,K383,"")</f>
        <v/>
      </c>
      <c r="M383" s="111" t="str">
        <f t="shared" ref="M383:M402" si="100">IF(A383=2,K383,"")</f>
        <v/>
      </c>
      <c r="N383" s="111" t="str">
        <f t="shared" ref="N383:N402" si="101">IF(A383=3,K383,"")</f>
        <v/>
      </c>
      <c r="O383" s="111" t="str">
        <f t="shared" ref="O383:O402" si="102">IF(A383=4,K383,"")</f>
        <v/>
      </c>
      <c r="P383" s="111" t="str">
        <f t="shared" ref="P383:P402" si="103">IF(A383=5,K383,"")</f>
        <v/>
      </c>
      <c r="Q383" s="112"/>
      <c r="R383" s="102"/>
    </row>
    <row r="384" spans="1:18" ht="27" customHeight="1">
      <c r="A384" s="103"/>
      <c r="B384" s="104"/>
      <c r="C384" s="105"/>
      <c r="D384" s="105"/>
      <c r="E384" s="105"/>
      <c r="F384" s="106"/>
      <c r="G384" s="107"/>
      <c r="H384" s="108"/>
      <c r="I384" s="109"/>
      <c r="J384" s="110"/>
      <c r="K384" s="110" t="str">
        <f t="shared" si="98"/>
        <v/>
      </c>
      <c r="L384" s="111" t="str">
        <f t="shared" si="99"/>
        <v/>
      </c>
      <c r="M384" s="111" t="str">
        <f t="shared" si="100"/>
        <v/>
      </c>
      <c r="N384" s="111" t="str">
        <f t="shared" si="101"/>
        <v/>
      </c>
      <c r="O384" s="111" t="str">
        <f t="shared" si="102"/>
        <v/>
      </c>
      <c r="P384" s="111" t="str">
        <f t="shared" si="103"/>
        <v/>
      </c>
      <c r="Q384" s="112"/>
      <c r="R384" s="102"/>
    </row>
    <row r="385" spans="1:18" ht="27" customHeight="1">
      <c r="A385" s="103"/>
      <c r="B385" s="104"/>
      <c r="C385" s="105"/>
      <c r="D385" s="105"/>
      <c r="E385" s="105"/>
      <c r="F385" s="106"/>
      <c r="G385" s="107"/>
      <c r="H385" s="108"/>
      <c r="I385" s="109"/>
      <c r="J385" s="110"/>
      <c r="K385" s="110" t="str">
        <f t="shared" si="98"/>
        <v/>
      </c>
      <c r="L385" s="111" t="str">
        <f t="shared" si="99"/>
        <v/>
      </c>
      <c r="M385" s="111" t="str">
        <f t="shared" si="100"/>
        <v/>
      </c>
      <c r="N385" s="111" t="str">
        <f t="shared" si="101"/>
        <v/>
      </c>
      <c r="O385" s="111" t="str">
        <f t="shared" si="102"/>
        <v/>
      </c>
      <c r="P385" s="111" t="str">
        <f t="shared" si="103"/>
        <v/>
      </c>
      <c r="Q385" s="112"/>
      <c r="R385" s="102"/>
    </row>
    <row r="386" spans="1:18" ht="27" customHeight="1">
      <c r="A386" s="103"/>
      <c r="B386" s="104"/>
      <c r="C386" s="105"/>
      <c r="D386" s="105"/>
      <c r="E386" s="105"/>
      <c r="F386" s="113"/>
      <c r="G386" s="107"/>
      <c r="H386" s="108"/>
      <c r="I386" s="109"/>
      <c r="J386" s="110"/>
      <c r="K386" s="110" t="str">
        <f t="shared" si="98"/>
        <v/>
      </c>
      <c r="L386" s="111" t="str">
        <f t="shared" si="99"/>
        <v/>
      </c>
      <c r="M386" s="111" t="str">
        <f t="shared" si="100"/>
        <v/>
      </c>
      <c r="N386" s="111" t="str">
        <f t="shared" si="101"/>
        <v/>
      </c>
      <c r="O386" s="111" t="str">
        <f t="shared" si="102"/>
        <v/>
      </c>
      <c r="P386" s="111" t="str">
        <f t="shared" si="103"/>
        <v/>
      </c>
      <c r="Q386" s="112"/>
      <c r="R386" s="102"/>
    </row>
    <row r="387" spans="1:18" ht="27" customHeight="1">
      <c r="A387" s="103"/>
      <c r="B387" s="104"/>
      <c r="C387" s="105"/>
      <c r="D387" s="105"/>
      <c r="E387" s="105"/>
      <c r="F387" s="106"/>
      <c r="G387" s="107"/>
      <c r="H387" s="108"/>
      <c r="I387" s="109"/>
      <c r="J387" s="110"/>
      <c r="K387" s="110" t="str">
        <f t="shared" si="98"/>
        <v/>
      </c>
      <c r="L387" s="111" t="str">
        <f t="shared" si="99"/>
        <v/>
      </c>
      <c r="M387" s="111" t="str">
        <f t="shared" si="100"/>
        <v/>
      </c>
      <c r="N387" s="111" t="str">
        <f t="shared" si="101"/>
        <v/>
      </c>
      <c r="O387" s="111" t="str">
        <f t="shared" si="102"/>
        <v/>
      </c>
      <c r="P387" s="111" t="str">
        <f t="shared" si="103"/>
        <v/>
      </c>
      <c r="Q387" s="112"/>
      <c r="R387" s="102"/>
    </row>
    <row r="388" spans="1:18" ht="27" customHeight="1">
      <c r="A388" s="103"/>
      <c r="B388" s="104"/>
      <c r="C388" s="105"/>
      <c r="D388" s="105"/>
      <c r="E388" s="105"/>
      <c r="F388" s="113"/>
      <c r="G388" s="107"/>
      <c r="H388" s="108"/>
      <c r="I388" s="109"/>
      <c r="J388" s="110"/>
      <c r="K388" s="110" t="str">
        <f t="shared" si="98"/>
        <v/>
      </c>
      <c r="L388" s="111" t="str">
        <f t="shared" si="99"/>
        <v/>
      </c>
      <c r="M388" s="111" t="str">
        <f t="shared" si="100"/>
        <v/>
      </c>
      <c r="N388" s="111" t="str">
        <f t="shared" si="101"/>
        <v/>
      </c>
      <c r="O388" s="111" t="str">
        <f t="shared" si="102"/>
        <v/>
      </c>
      <c r="P388" s="111" t="str">
        <f t="shared" si="103"/>
        <v/>
      </c>
      <c r="Q388" s="112"/>
      <c r="R388" s="82"/>
    </row>
    <row r="389" spans="1:18" ht="27" customHeight="1">
      <c r="A389" s="103"/>
      <c r="B389" s="104"/>
      <c r="C389" s="105"/>
      <c r="D389" s="105"/>
      <c r="E389" s="105"/>
      <c r="F389" s="114"/>
      <c r="G389" s="107"/>
      <c r="H389" s="108"/>
      <c r="I389" s="109"/>
      <c r="J389" s="110"/>
      <c r="K389" s="110" t="str">
        <f t="shared" si="98"/>
        <v/>
      </c>
      <c r="L389" s="111" t="str">
        <f t="shared" si="99"/>
        <v/>
      </c>
      <c r="M389" s="111" t="str">
        <f t="shared" si="100"/>
        <v/>
      </c>
      <c r="N389" s="111" t="str">
        <f t="shared" si="101"/>
        <v/>
      </c>
      <c r="O389" s="111" t="str">
        <f t="shared" si="102"/>
        <v/>
      </c>
      <c r="P389" s="111" t="str">
        <f t="shared" si="103"/>
        <v/>
      </c>
      <c r="Q389" s="112"/>
      <c r="R389" s="82"/>
    </row>
    <row r="390" spans="1:18" ht="27" customHeight="1">
      <c r="A390" s="103"/>
      <c r="B390" s="104"/>
      <c r="C390" s="105"/>
      <c r="D390" s="105"/>
      <c r="E390" s="105"/>
      <c r="F390" s="113"/>
      <c r="G390" s="107"/>
      <c r="H390" s="108"/>
      <c r="I390" s="109"/>
      <c r="J390" s="110"/>
      <c r="K390" s="110" t="str">
        <f t="shared" si="98"/>
        <v/>
      </c>
      <c r="L390" s="111" t="str">
        <f t="shared" si="99"/>
        <v/>
      </c>
      <c r="M390" s="111" t="str">
        <f t="shared" si="100"/>
        <v/>
      </c>
      <c r="N390" s="111" t="str">
        <f t="shared" si="101"/>
        <v/>
      </c>
      <c r="O390" s="111" t="str">
        <f t="shared" si="102"/>
        <v/>
      </c>
      <c r="P390" s="111" t="str">
        <f t="shared" si="103"/>
        <v/>
      </c>
      <c r="Q390" s="112"/>
      <c r="R390" s="82"/>
    </row>
    <row r="391" spans="1:18" ht="27" customHeight="1">
      <c r="A391" s="103"/>
      <c r="B391" s="104"/>
      <c r="C391" s="105"/>
      <c r="D391" s="105"/>
      <c r="E391" s="105"/>
      <c r="F391" s="113"/>
      <c r="G391" s="107"/>
      <c r="H391" s="108"/>
      <c r="I391" s="109"/>
      <c r="J391" s="110"/>
      <c r="K391" s="110" t="str">
        <f t="shared" si="98"/>
        <v/>
      </c>
      <c r="L391" s="111" t="str">
        <f t="shared" si="99"/>
        <v/>
      </c>
      <c r="M391" s="111" t="str">
        <f t="shared" si="100"/>
        <v/>
      </c>
      <c r="N391" s="111" t="str">
        <f t="shared" si="101"/>
        <v/>
      </c>
      <c r="O391" s="111" t="str">
        <f t="shared" si="102"/>
        <v/>
      </c>
      <c r="P391" s="111" t="str">
        <f t="shared" si="103"/>
        <v/>
      </c>
      <c r="Q391" s="112"/>
      <c r="R391" s="82"/>
    </row>
    <row r="392" spans="1:18" ht="27" customHeight="1">
      <c r="A392" s="103"/>
      <c r="B392" s="104"/>
      <c r="C392" s="105"/>
      <c r="D392" s="105"/>
      <c r="E392" s="105"/>
      <c r="F392" s="113"/>
      <c r="G392" s="107"/>
      <c r="H392" s="108"/>
      <c r="I392" s="109"/>
      <c r="J392" s="110"/>
      <c r="K392" s="110" t="str">
        <f t="shared" si="98"/>
        <v/>
      </c>
      <c r="L392" s="111" t="str">
        <f t="shared" si="99"/>
        <v/>
      </c>
      <c r="M392" s="111" t="str">
        <f t="shared" si="100"/>
        <v/>
      </c>
      <c r="N392" s="111" t="str">
        <f t="shared" si="101"/>
        <v/>
      </c>
      <c r="O392" s="111" t="str">
        <f t="shared" si="102"/>
        <v/>
      </c>
      <c r="P392" s="111" t="str">
        <f t="shared" si="103"/>
        <v/>
      </c>
      <c r="Q392" s="112"/>
      <c r="R392" s="82"/>
    </row>
    <row r="393" spans="1:18" ht="27" customHeight="1">
      <c r="A393" s="103"/>
      <c r="B393" s="104"/>
      <c r="C393" s="105"/>
      <c r="D393" s="105"/>
      <c r="E393" s="105"/>
      <c r="F393" s="106"/>
      <c r="G393" s="107"/>
      <c r="H393" s="108"/>
      <c r="I393" s="109"/>
      <c r="J393" s="110"/>
      <c r="K393" s="110" t="str">
        <f t="shared" si="98"/>
        <v/>
      </c>
      <c r="L393" s="111" t="str">
        <f t="shared" si="99"/>
        <v/>
      </c>
      <c r="M393" s="111" t="str">
        <f t="shared" si="100"/>
        <v/>
      </c>
      <c r="N393" s="111" t="str">
        <f t="shared" si="101"/>
        <v/>
      </c>
      <c r="O393" s="111" t="str">
        <f t="shared" si="102"/>
        <v/>
      </c>
      <c r="P393" s="111" t="str">
        <f t="shared" si="103"/>
        <v/>
      </c>
      <c r="Q393" s="112"/>
      <c r="R393" s="115"/>
    </row>
    <row r="394" spans="1:18" ht="27" customHeight="1">
      <c r="A394" s="103"/>
      <c r="B394" s="104"/>
      <c r="C394" s="105"/>
      <c r="D394" s="105"/>
      <c r="E394" s="105"/>
      <c r="F394" s="106"/>
      <c r="G394" s="107"/>
      <c r="H394" s="108"/>
      <c r="I394" s="109"/>
      <c r="J394" s="110"/>
      <c r="K394" s="110" t="str">
        <f t="shared" si="98"/>
        <v/>
      </c>
      <c r="L394" s="111" t="str">
        <f t="shared" si="99"/>
        <v/>
      </c>
      <c r="M394" s="111" t="str">
        <f t="shared" si="100"/>
        <v/>
      </c>
      <c r="N394" s="111" t="str">
        <f t="shared" si="101"/>
        <v/>
      </c>
      <c r="O394" s="111" t="str">
        <f t="shared" si="102"/>
        <v/>
      </c>
      <c r="P394" s="111" t="str">
        <f t="shared" si="103"/>
        <v/>
      </c>
      <c r="Q394" s="112"/>
      <c r="R394" s="115"/>
    </row>
    <row r="395" spans="1:18" ht="27" customHeight="1">
      <c r="A395" s="103"/>
      <c r="B395" s="104"/>
      <c r="C395" s="105"/>
      <c r="D395" s="105"/>
      <c r="E395" s="105"/>
      <c r="F395" s="106"/>
      <c r="G395" s="107"/>
      <c r="H395" s="108"/>
      <c r="I395" s="109"/>
      <c r="J395" s="110"/>
      <c r="K395" s="110" t="str">
        <f t="shared" si="98"/>
        <v/>
      </c>
      <c r="L395" s="111" t="str">
        <f t="shared" si="99"/>
        <v/>
      </c>
      <c r="M395" s="111" t="str">
        <f t="shared" si="100"/>
        <v/>
      </c>
      <c r="N395" s="111" t="str">
        <f t="shared" si="101"/>
        <v/>
      </c>
      <c r="O395" s="111" t="str">
        <f t="shared" si="102"/>
        <v/>
      </c>
      <c r="P395" s="111" t="str">
        <f t="shared" si="103"/>
        <v/>
      </c>
      <c r="Q395" s="112"/>
      <c r="R395" s="115"/>
    </row>
    <row r="396" spans="1:18" ht="27" customHeight="1">
      <c r="A396" s="103"/>
      <c r="B396" s="104"/>
      <c r="C396" s="105"/>
      <c r="D396" s="105"/>
      <c r="E396" s="105"/>
      <c r="F396" s="106"/>
      <c r="G396" s="107"/>
      <c r="H396" s="108"/>
      <c r="I396" s="109"/>
      <c r="J396" s="110"/>
      <c r="K396" s="110" t="str">
        <f t="shared" si="98"/>
        <v/>
      </c>
      <c r="L396" s="111" t="str">
        <f t="shared" si="99"/>
        <v/>
      </c>
      <c r="M396" s="111" t="str">
        <f t="shared" si="100"/>
        <v/>
      </c>
      <c r="N396" s="111" t="str">
        <f t="shared" si="101"/>
        <v/>
      </c>
      <c r="O396" s="111" t="str">
        <f t="shared" si="102"/>
        <v/>
      </c>
      <c r="P396" s="111" t="str">
        <f t="shared" si="103"/>
        <v/>
      </c>
      <c r="Q396" s="112"/>
      <c r="R396" s="115"/>
    </row>
    <row r="397" spans="1:18" ht="27" customHeight="1">
      <c r="A397" s="103"/>
      <c r="B397" s="104"/>
      <c r="C397" s="105"/>
      <c r="D397" s="105"/>
      <c r="E397" s="105"/>
      <c r="F397" s="114"/>
      <c r="G397" s="107"/>
      <c r="H397" s="108"/>
      <c r="I397" s="109"/>
      <c r="J397" s="110"/>
      <c r="K397" s="110" t="str">
        <f t="shared" si="98"/>
        <v/>
      </c>
      <c r="L397" s="111" t="str">
        <f t="shared" si="99"/>
        <v/>
      </c>
      <c r="M397" s="111" t="str">
        <f t="shared" si="100"/>
        <v/>
      </c>
      <c r="N397" s="111" t="str">
        <f t="shared" si="101"/>
        <v/>
      </c>
      <c r="O397" s="111" t="str">
        <f t="shared" si="102"/>
        <v/>
      </c>
      <c r="P397" s="111" t="str">
        <f t="shared" si="103"/>
        <v/>
      </c>
      <c r="Q397" s="112"/>
      <c r="R397" s="115"/>
    </row>
    <row r="398" spans="1:18" ht="27" customHeight="1">
      <c r="A398" s="103"/>
      <c r="B398" s="104"/>
      <c r="C398" s="105"/>
      <c r="D398" s="105"/>
      <c r="E398" s="105"/>
      <c r="F398" s="114"/>
      <c r="G398" s="107"/>
      <c r="H398" s="108"/>
      <c r="I398" s="109"/>
      <c r="J398" s="110"/>
      <c r="K398" s="110" t="str">
        <f t="shared" si="98"/>
        <v/>
      </c>
      <c r="L398" s="111" t="str">
        <f t="shared" si="99"/>
        <v/>
      </c>
      <c r="M398" s="111" t="str">
        <f t="shared" si="100"/>
        <v/>
      </c>
      <c r="N398" s="111" t="str">
        <f t="shared" si="101"/>
        <v/>
      </c>
      <c r="O398" s="111" t="str">
        <f t="shared" si="102"/>
        <v/>
      </c>
      <c r="P398" s="111" t="str">
        <f t="shared" si="103"/>
        <v/>
      </c>
      <c r="Q398" s="112"/>
      <c r="R398" s="115"/>
    </row>
    <row r="399" spans="1:18" ht="27" customHeight="1">
      <c r="A399" s="103"/>
      <c r="B399" s="104"/>
      <c r="C399" s="105"/>
      <c r="D399" s="105"/>
      <c r="E399" s="105"/>
      <c r="F399" s="113"/>
      <c r="G399" s="107"/>
      <c r="H399" s="108"/>
      <c r="I399" s="109"/>
      <c r="J399" s="110"/>
      <c r="K399" s="110" t="str">
        <f t="shared" si="98"/>
        <v/>
      </c>
      <c r="L399" s="111" t="str">
        <f t="shared" si="99"/>
        <v/>
      </c>
      <c r="M399" s="111" t="str">
        <f t="shared" si="100"/>
        <v/>
      </c>
      <c r="N399" s="111" t="str">
        <f t="shared" si="101"/>
        <v/>
      </c>
      <c r="O399" s="111" t="str">
        <f t="shared" si="102"/>
        <v/>
      </c>
      <c r="P399" s="111" t="str">
        <f t="shared" si="103"/>
        <v/>
      </c>
      <c r="Q399" s="112"/>
      <c r="R399" s="115"/>
    </row>
    <row r="400" spans="1:18" ht="27" customHeight="1">
      <c r="A400" s="103"/>
      <c r="B400" s="104"/>
      <c r="C400" s="105"/>
      <c r="D400" s="105"/>
      <c r="E400" s="105"/>
      <c r="F400" s="114"/>
      <c r="G400" s="107"/>
      <c r="H400" s="108"/>
      <c r="I400" s="109"/>
      <c r="J400" s="110"/>
      <c r="K400" s="110" t="str">
        <f t="shared" si="98"/>
        <v/>
      </c>
      <c r="L400" s="111" t="str">
        <f t="shared" si="99"/>
        <v/>
      </c>
      <c r="M400" s="111" t="str">
        <f t="shared" si="100"/>
        <v/>
      </c>
      <c r="N400" s="111" t="str">
        <f t="shared" si="101"/>
        <v/>
      </c>
      <c r="O400" s="111" t="str">
        <f t="shared" si="102"/>
        <v/>
      </c>
      <c r="P400" s="111" t="str">
        <f t="shared" si="103"/>
        <v/>
      </c>
      <c r="Q400" s="112"/>
      <c r="R400" s="115"/>
    </row>
    <row r="401" spans="1:18" ht="27" customHeight="1">
      <c r="A401" s="103"/>
      <c r="B401" s="104"/>
      <c r="C401" s="105"/>
      <c r="D401" s="105"/>
      <c r="E401" s="105"/>
      <c r="F401" s="114"/>
      <c r="G401" s="107"/>
      <c r="H401" s="108"/>
      <c r="I401" s="109"/>
      <c r="J401" s="110"/>
      <c r="K401" s="110" t="str">
        <f t="shared" si="98"/>
        <v/>
      </c>
      <c r="L401" s="111" t="str">
        <f t="shared" si="99"/>
        <v/>
      </c>
      <c r="M401" s="111" t="str">
        <f t="shared" si="100"/>
        <v/>
      </c>
      <c r="N401" s="111" t="str">
        <f t="shared" si="101"/>
        <v/>
      </c>
      <c r="O401" s="111" t="str">
        <f t="shared" si="102"/>
        <v/>
      </c>
      <c r="P401" s="111" t="str">
        <f t="shared" si="103"/>
        <v/>
      </c>
      <c r="Q401" s="112"/>
      <c r="R401" s="82"/>
    </row>
    <row r="402" spans="1:18" ht="27" customHeight="1">
      <c r="A402" s="103"/>
      <c r="B402" s="104"/>
      <c r="C402" s="105"/>
      <c r="D402" s="105"/>
      <c r="E402" s="105"/>
      <c r="F402" s="114"/>
      <c r="G402" s="107"/>
      <c r="H402" s="108"/>
      <c r="I402" s="109"/>
      <c r="J402" s="110"/>
      <c r="K402" s="110" t="str">
        <f t="shared" si="98"/>
        <v/>
      </c>
      <c r="L402" s="111" t="str">
        <f t="shared" si="99"/>
        <v/>
      </c>
      <c r="M402" s="111" t="str">
        <f t="shared" si="100"/>
        <v/>
      </c>
      <c r="N402" s="111" t="str">
        <f t="shared" si="101"/>
        <v/>
      </c>
      <c r="O402" s="111" t="str">
        <f t="shared" si="102"/>
        <v/>
      </c>
      <c r="P402" s="111" t="str">
        <f t="shared" si="103"/>
        <v/>
      </c>
      <c r="Q402" s="112"/>
      <c r="R402" s="82"/>
    </row>
    <row r="403" spans="1:18" ht="27" customHeight="1">
      <c r="A403" s="116"/>
      <c r="B403" s="117"/>
      <c r="C403" s="232" t="s">
        <v>35</v>
      </c>
      <c r="D403" s="233"/>
      <c r="E403" s="233"/>
      <c r="F403" s="233"/>
      <c r="G403" s="233"/>
      <c r="H403" s="118"/>
      <c r="I403" s="109"/>
      <c r="J403" s="110"/>
      <c r="K403" s="119">
        <f t="shared" ref="K403" si="104">SUM(K383:K402)</f>
        <v>0</v>
      </c>
      <c r="L403" s="119">
        <f>SUM(L383:L402)</f>
        <v>0</v>
      </c>
      <c r="M403" s="119">
        <f>SUM(M383:M402)</f>
        <v>0</v>
      </c>
      <c r="N403" s="119">
        <f>SUM(N383:N402)</f>
        <v>0</v>
      </c>
      <c r="O403" s="119">
        <f>SUM(O383:O402)</f>
        <v>0</v>
      </c>
      <c r="P403" s="119">
        <f>SUM(P383:P402)</f>
        <v>0</v>
      </c>
      <c r="Q403" s="120">
        <f>K403-SUM(L403:P403)</f>
        <v>0</v>
      </c>
      <c r="R403" s="82"/>
    </row>
    <row r="404" spans="1:18" ht="27" customHeight="1" thickBot="1">
      <c r="A404" s="121"/>
      <c r="B404" s="122"/>
      <c r="C404" s="234" t="s">
        <v>144</v>
      </c>
      <c r="D404" s="235"/>
      <c r="E404" s="235"/>
      <c r="F404" s="235"/>
      <c r="G404" s="235"/>
      <c r="H404" s="123"/>
      <c r="I404" s="124"/>
      <c r="J404" s="125"/>
      <c r="K404" s="126" t="str">
        <f>IF(I382="","",K403/I382)</f>
        <v/>
      </c>
      <c r="L404" s="126" t="str">
        <f>IF(I382="","",L403/I382)</f>
        <v/>
      </c>
      <c r="M404" s="126" t="str">
        <f>IF(I382="","",M403/I382)</f>
        <v/>
      </c>
      <c r="N404" s="126" t="str">
        <f>IF(I382="","",N403/I382)</f>
        <v/>
      </c>
      <c r="O404" s="126" t="str">
        <f>IF(I382="","",O403/I382)</f>
        <v/>
      </c>
      <c r="P404" s="126" t="str">
        <f>IF(I382="","",P403/I382)</f>
        <v/>
      </c>
      <c r="Q404" s="127" t="str">
        <f>IF(I382="","",Q403/I382)</f>
        <v/>
      </c>
      <c r="R404" s="82"/>
    </row>
    <row r="405" spans="1:18" ht="27" customHeight="1" thickTop="1">
      <c r="A405" s="64"/>
      <c r="B405" s="195" t="str">
        <f>IF(表紙!K402="","",表紙!K402)</f>
        <v/>
      </c>
      <c r="C405" s="128"/>
      <c r="D405" s="128"/>
      <c r="E405" s="128"/>
      <c r="F405" s="128"/>
      <c r="G405" s="129"/>
      <c r="H405" s="130"/>
      <c r="I405" s="131"/>
      <c r="J405" s="132"/>
      <c r="K405" s="132"/>
      <c r="L405" s="133"/>
      <c r="M405" s="133"/>
      <c r="N405" s="133"/>
      <c r="O405" s="133"/>
      <c r="P405" s="133"/>
      <c r="Q405" s="134"/>
      <c r="R405" s="82"/>
    </row>
    <row r="406" spans="1:18" ht="29.25" customHeight="1">
      <c r="A406" s="225"/>
      <c r="B406" s="226" t="s">
        <v>24</v>
      </c>
      <c r="C406" s="226"/>
      <c r="D406" s="226"/>
      <c r="E406" s="226"/>
      <c r="F406" s="226"/>
      <c r="G406" s="226"/>
      <c r="H406" s="226"/>
      <c r="I406" s="226"/>
      <c r="J406" s="226"/>
      <c r="K406" s="226"/>
      <c r="L406" s="226"/>
      <c r="M406" s="226"/>
      <c r="N406" s="226"/>
      <c r="O406" s="226"/>
      <c r="P406" s="226"/>
      <c r="Q406" s="226"/>
      <c r="R406" s="82"/>
    </row>
    <row r="407" spans="1:18" ht="27" customHeight="1">
      <c r="A407" s="225"/>
      <c r="B407" s="83"/>
      <c r="C407" s="84"/>
      <c r="D407" s="84"/>
      <c r="E407" s="84"/>
      <c r="F407" s="84"/>
      <c r="G407" s="84"/>
      <c r="H407" s="85"/>
      <c r="I407" s="86"/>
      <c r="J407" s="87"/>
      <c r="K407" s="87"/>
      <c r="L407" s="88"/>
      <c r="M407" s="88"/>
      <c r="N407" s="88"/>
      <c r="O407" s="88"/>
      <c r="P407" s="89" t="s">
        <v>25</v>
      </c>
      <c r="Q407" s="90"/>
      <c r="R407" s="82"/>
    </row>
    <row r="408" spans="1:18" ht="27" customHeight="1">
      <c r="A408" s="91"/>
      <c r="B408" s="227" t="s">
        <v>26</v>
      </c>
      <c r="C408" s="228"/>
      <c r="D408" s="228"/>
      <c r="E408" s="228"/>
      <c r="F408" s="228"/>
      <c r="G408" s="229"/>
      <c r="H408" s="92" t="s">
        <v>4</v>
      </c>
      <c r="I408" s="93" t="s">
        <v>27</v>
      </c>
      <c r="J408" s="93" t="s">
        <v>28</v>
      </c>
      <c r="K408" s="93" t="s">
        <v>21</v>
      </c>
      <c r="L408" s="94" t="s">
        <v>29</v>
      </c>
      <c r="M408" s="94" t="s">
        <v>30</v>
      </c>
      <c r="N408" s="94" t="s">
        <v>31</v>
      </c>
      <c r="O408" s="94" t="s">
        <v>32</v>
      </c>
      <c r="P408" s="93" t="s">
        <v>33</v>
      </c>
      <c r="Q408" s="95" t="s">
        <v>34</v>
      </c>
      <c r="R408" s="82"/>
    </row>
    <row r="409" spans="1:18" ht="27" customHeight="1">
      <c r="A409" s="96"/>
      <c r="B409" s="230"/>
      <c r="C409" s="231"/>
      <c r="D409" s="231"/>
      <c r="E409" s="231"/>
      <c r="F409" s="231"/>
      <c r="G409" s="231"/>
      <c r="H409" s="97"/>
      <c r="I409" s="98"/>
      <c r="J409" s="99"/>
      <c r="K409" s="99"/>
      <c r="L409" s="100"/>
      <c r="M409" s="100"/>
      <c r="N409" s="100"/>
      <c r="O409" s="100"/>
      <c r="P409" s="100"/>
      <c r="Q409" s="101"/>
      <c r="R409" s="102"/>
    </row>
    <row r="410" spans="1:18" ht="27" customHeight="1">
      <c r="A410" s="103"/>
      <c r="B410" s="104"/>
      <c r="C410" s="105"/>
      <c r="D410" s="105"/>
      <c r="E410" s="105"/>
      <c r="F410" s="106"/>
      <c r="G410" s="107"/>
      <c r="H410" s="108"/>
      <c r="I410" s="109"/>
      <c r="J410" s="110"/>
      <c r="K410" s="110" t="str">
        <f t="shared" ref="K410:K429" si="105">IF(I410="","",J410*I410)</f>
        <v/>
      </c>
      <c r="L410" s="111" t="str">
        <f t="shared" ref="L410:L429" si="106">IF(A410=1,K410,"")</f>
        <v/>
      </c>
      <c r="M410" s="111" t="str">
        <f t="shared" ref="M410:M429" si="107">IF(A410=2,K410,"")</f>
        <v/>
      </c>
      <c r="N410" s="111" t="str">
        <f t="shared" ref="N410:N429" si="108">IF(A410=3,K410,"")</f>
        <v/>
      </c>
      <c r="O410" s="111" t="str">
        <f t="shared" ref="O410:O429" si="109">IF(A410=4,K410,"")</f>
        <v/>
      </c>
      <c r="P410" s="111" t="str">
        <f t="shared" ref="P410:P429" si="110">IF(A410=5,K410,"")</f>
        <v/>
      </c>
      <c r="Q410" s="112"/>
      <c r="R410" s="102"/>
    </row>
    <row r="411" spans="1:18" ht="27" customHeight="1">
      <c r="A411" s="103"/>
      <c r="B411" s="104"/>
      <c r="C411" s="105"/>
      <c r="D411" s="105"/>
      <c r="E411" s="105"/>
      <c r="F411" s="106"/>
      <c r="G411" s="107"/>
      <c r="H411" s="108"/>
      <c r="I411" s="109"/>
      <c r="J411" s="110"/>
      <c r="K411" s="110" t="str">
        <f t="shared" si="105"/>
        <v/>
      </c>
      <c r="L411" s="111" t="str">
        <f t="shared" si="106"/>
        <v/>
      </c>
      <c r="M411" s="111" t="str">
        <f t="shared" si="107"/>
        <v/>
      </c>
      <c r="N411" s="111" t="str">
        <f t="shared" si="108"/>
        <v/>
      </c>
      <c r="O411" s="111" t="str">
        <f t="shared" si="109"/>
        <v/>
      </c>
      <c r="P411" s="111" t="str">
        <f t="shared" si="110"/>
        <v/>
      </c>
      <c r="Q411" s="112"/>
      <c r="R411" s="102"/>
    </row>
    <row r="412" spans="1:18" ht="27" customHeight="1">
      <c r="A412" s="103"/>
      <c r="B412" s="104"/>
      <c r="C412" s="105"/>
      <c r="D412" s="105"/>
      <c r="E412" s="105"/>
      <c r="F412" s="106"/>
      <c r="G412" s="107"/>
      <c r="H412" s="108"/>
      <c r="I412" s="109"/>
      <c r="J412" s="110"/>
      <c r="K412" s="110" t="str">
        <f t="shared" si="105"/>
        <v/>
      </c>
      <c r="L412" s="111" t="str">
        <f t="shared" si="106"/>
        <v/>
      </c>
      <c r="M412" s="111" t="str">
        <f t="shared" si="107"/>
        <v/>
      </c>
      <c r="N412" s="111" t="str">
        <f t="shared" si="108"/>
        <v/>
      </c>
      <c r="O412" s="111" t="str">
        <f t="shared" si="109"/>
        <v/>
      </c>
      <c r="P412" s="111" t="str">
        <f t="shared" si="110"/>
        <v/>
      </c>
      <c r="Q412" s="112"/>
      <c r="R412" s="102"/>
    </row>
    <row r="413" spans="1:18" ht="27" customHeight="1">
      <c r="A413" s="103"/>
      <c r="B413" s="104"/>
      <c r="C413" s="105"/>
      <c r="D413" s="105"/>
      <c r="E413" s="105"/>
      <c r="F413" s="113"/>
      <c r="G413" s="107"/>
      <c r="H413" s="108"/>
      <c r="I413" s="109"/>
      <c r="J413" s="110"/>
      <c r="K413" s="110" t="str">
        <f t="shared" si="105"/>
        <v/>
      </c>
      <c r="L413" s="111" t="str">
        <f t="shared" si="106"/>
        <v/>
      </c>
      <c r="M413" s="111" t="str">
        <f t="shared" si="107"/>
        <v/>
      </c>
      <c r="N413" s="111" t="str">
        <f t="shared" si="108"/>
        <v/>
      </c>
      <c r="O413" s="111" t="str">
        <f t="shared" si="109"/>
        <v/>
      </c>
      <c r="P413" s="111" t="str">
        <f t="shared" si="110"/>
        <v/>
      </c>
      <c r="Q413" s="112"/>
      <c r="R413" s="102"/>
    </row>
    <row r="414" spans="1:18" ht="27" customHeight="1">
      <c r="A414" s="103"/>
      <c r="B414" s="104"/>
      <c r="C414" s="105"/>
      <c r="D414" s="105"/>
      <c r="E414" s="105"/>
      <c r="F414" s="106"/>
      <c r="G414" s="107"/>
      <c r="H414" s="108"/>
      <c r="I414" s="109"/>
      <c r="J414" s="110"/>
      <c r="K414" s="110" t="str">
        <f t="shared" si="105"/>
        <v/>
      </c>
      <c r="L414" s="111" t="str">
        <f t="shared" si="106"/>
        <v/>
      </c>
      <c r="M414" s="111" t="str">
        <f t="shared" si="107"/>
        <v/>
      </c>
      <c r="N414" s="111" t="str">
        <f t="shared" si="108"/>
        <v/>
      </c>
      <c r="O414" s="111" t="str">
        <f t="shared" si="109"/>
        <v/>
      </c>
      <c r="P414" s="111" t="str">
        <f t="shared" si="110"/>
        <v/>
      </c>
      <c r="Q414" s="112"/>
      <c r="R414" s="102"/>
    </row>
    <row r="415" spans="1:18" ht="27" customHeight="1">
      <c r="A415" s="103"/>
      <c r="B415" s="104"/>
      <c r="C415" s="105"/>
      <c r="D415" s="105"/>
      <c r="E415" s="105"/>
      <c r="F415" s="113"/>
      <c r="G415" s="107"/>
      <c r="H415" s="108"/>
      <c r="I415" s="109"/>
      <c r="J415" s="110"/>
      <c r="K415" s="110" t="str">
        <f t="shared" si="105"/>
        <v/>
      </c>
      <c r="L415" s="111" t="str">
        <f t="shared" si="106"/>
        <v/>
      </c>
      <c r="M415" s="111" t="str">
        <f t="shared" si="107"/>
        <v/>
      </c>
      <c r="N415" s="111" t="str">
        <f t="shared" si="108"/>
        <v/>
      </c>
      <c r="O415" s="111" t="str">
        <f t="shared" si="109"/>
        <v/>
      </c>
      <c r="P415" s="111" t="str">
        <f t="shared" si="110"/>
        <v/>
      </c>
      <c r="Q415" s="112"/>
      <c r="R415" s="82"/>
    </row>
    <row r="416" spans="1:18" ht="27" customHeight="1">
      <c r="A416" s="103"/>
      <c r="B416" s="104"/>
      <c r="C416" s="105"/>
      <c r="D416" s="105"/>
      <c r="E416" s="105"/>
      <c r="F416" s="114"/>
      <c r="G416" s="107"/>
      <c r="H416" s="108"/>
      <c r="I416" s="109"/>
      <c r="J416" s="110"/>
      <c r="K416" s="110" t="str">
        <f t="shared" si="105"/>
        <v/>
      </c>
      <c r="L416" s="111" t="str">
        <f t="shared" si="106"/>
        <v/>
      </c>
      <c r="M416" s="111" t="str">
        <f t="shared" si="107"/>
        <v/>
      </c>
      <c r="N416" s="111" t="str">
        <f t="shared" si="108"/>
        <v/>
      </c>
      <c r="O416" s="111" t="str">
        <f t="shared" si="109"/>
        <v/>
      </c>
      <c r="P416" s="111" t="str">
        <f t="shared" si="110"/>
        <v/>
      </c>
      <c r="Q416" s="112"/>
      <c r="R416" s="82"/>
    </row>
    <row r="417" spans="1:18" ht="27" customHeight="1">
      <c r="A417" s="103"/>
      <c r="B417" s="104"/>
      <c r="C417" s="105"/>
      <c r="D417" s="105"/>
      <c r="E417" s="105"/>
      <c r="F417" s="113"/>
      <c r="G417" s="107"/>
      <c r="H417" s="108"/>
      <c r="I417" s="109"/>
      <c r="J417" s="110"/>
      <c r="K417" s="110" t="str">
        <f t="shared" si="105"/>
        <v/>
      </c>
      <c r="L417" s="111" t="str">
        <f t="shared" si="106"/>
        <v/>
      </c>
      <c r="M417" s="111" t="str">
        <f t="shared" si="107"/>
        <v/>
      </c>
      <c r="N417" s="111" t="str">
        <f t="shared" si="108"/>
        <v/>
      </c>
      <c r="O417" s="111" t="str">
        <f t="shared" si="109"/>
        <v/>
      </c>
      <c r="P417" s="111" t="str">
        <f t="shared" si="110"/>
        <v/>
      </c>
      <c r="Q417" s="112"/>
      <c r="R417" s="82"/>
    </row>
    <row r="418" spans="1:18" ht="27" customHeight="1">
      <c r="A418" s="103"/>
      <c r="B418" s="104"/>
      <c r="C418" s="105"/>
      <c r="D418" s="105"/>
      <c r="E418" s="105"/>
      <c r="F418" s="113"/>
      <c r="G418" s="107"/>
      <c r="H418" s="108"/>
      <c r="I418" s="109"/>
      <c r="J418" s="110"/>
      <c r="K418" s="110" t="str">
        <f t="shared" si="105"/>
        <v/>
      </c>
      <c r="L418" s="111" t="str">
        <f t="shared" si="106"/>
        <v/>
      </c>
      <c r="M418" s="111" t="str">
        <f t="shared" si="107"/>
        <v/>
      </c>
      <c r="N418" s="111" t="str">
        <f t="shared" si="108"/>
        <v/>
      </c>
      <c r="O418" s="111" t="str">
        <f t="shared" si="109"/>
        <v/>
      </c>
      <c r="P418" s="111" t="str">
        <f t="shared" si="110"/>
        <v/>
      </c>
      <c r="Q418" s="112"/>
      <c r="R418" s="82"/>
    </row>
    <row r="419" spans="1:18" ht="27" customHeight="1">
      <c r="A419" s="103"/>
      <c r="B419" s="104"/>
      <c r="C419" s="105"/>
      <c r="D419" s="105"/>
      <c r="E419" s="105"/>
      <c r="F419" s="113"/>
      <c r="G419" s="107"/>
      <c r="H419" s="108"/>
      <c r="I419" s="109"/>
      <c r="J419" s="110"/>
      <c r="K419" s="110" t="str">
        <f t="shared" si="105"/>
        <v/>
      </c>
      <c r="L419" s="111" t="str">
        <f t="shared" si="106"/>
        <v/>
      </c>
      <c r="M419" s="111" t="str">
        <f t="shared" si="107"/>
        <v/>
      </c>
      <c r="N419" s="111" t="str">
        <f t="shared" si="108"/>
        <v/>
      </c>
      <c r="O419" s="111" t="str">
        <f t="shared" si="109"/>
        <v/>
      </c>
      <c r="P419" s="111" t="str">
        <f t="shared" si="110"/>
        <v/>
      </c>
      <c r="Q419" s="112"/>
      <c r="R419" s="82"/>
    </row>
    <row r="420" spans="1:18" ht="27" customHeight="1">
      <c r="A420" s="103"/>
      <c r="B420" s="104"/>
      <c r="C420" s="105"/>
      <c r="D420" s="105"/>
      <c r="E420" s="105"/>
      <c r="F420" s="106"/>
      <c r="G420" s="107"/>
      <c r="H420" s="108"/>
      <c r="I420" s="109"/>
      <c r="J420" s="110"/>
      <c r="K420" s="110" t="str">
        <f t="shared" si="105"/>
        <v/>
      </c>
      <c r="L420" s="111" t="str">
        <f t="shared" si="106"/>
        <v/>
      </c>
      <c r="M420" s="111" t="str">
        <f t="shared" si="107"/>
        <v/>
      </c>
      <c r="N420" s="111" t="str">
        <f t="shared" si="108"/>
        <v/>
      </c>
      <c r="O420" s="111" t="str">
        <f t="shared" si="109"/>
        <v/>
      </c>
      <c r="P420" s="111" t="str">
        <f t="shared" si="110"/>
        <v/>
      </c>
      <c r="Q420" s="112"/>
      <c r="R420" s="115"/>
    </row>
    <row r="421" spans="1:18" ht="27" customHeight="1">
      <c r="A421" s="103"/>
      <c r="B421" s="104"/>
      <c r="C421" s="105"/>
      <c r="D421" s="105"/>
      <c r="E421" s="105"/>
      <c r="F421" s="106"/>
      <c r="G421" s="107"/>
      <c r="H421" s="108"/>
      <c r="I421" s="109"/>
      <c r="J421" s="110"/>
      <c r="K421" s="110" t="str">
        <f t="shared" si="105"/>
        <v/>
      </c>
      <c r="L421" s="111" t="str">
        <f t="shared" si="106"/>
        <v/>
      </c>
      <c r="M421" s="111" t="str">
        <f t="shared" si="107"/>
        <v/>
      </c>
      <c r="N421" s="111" t="str">
        <f t="shared" si="108"/>
        <v/>
      </c>
      <c r="O421" s="111" t="str">
        <f t="shared" si="109"/>
        <v/>
      </c>
      <c r="P421" s="111" t="str">
        <f t="shared" si="110"/>
        <v/>
      </c>
      <c r="Q421" s="112"/>
      <c r="R421" s="115"/>
    </row>
    <row r="422" spans="1:18" ht="27" customHeight="1">
      <c r="A422" s="103"/>
      <c r="B422" s="104"/>
      <c r="C422" s="105"/>
      <c r="D422" s="105"/>
      <c r="E422" s="105"/>
      <c r="F422" s="106"/>
      <c r="G422" s="107"/>
      <c r="H422" s="108"/>
      <c r="I422" s="109"/>
      <c r="J422" s="110"/>
      <c r="K422" s="110" t="str">
        <f t="shared" si="105"/>
        <v/>
      </c>
      <c r="L422" s="111" t="str">
        <f t="shared" si="106"/>
        <v/>
      </c>
      <c r="M422" s="111" t="str">
        <f t="shared" si="107"/>
        <v/>
      </c>
      <c r="N422" s="111" t="str">
        <f t="shared" si="108"/>
        <v/>
      </c>
      <c r="O422" s="111" t="str">
        <f t="shared" si="109"/>
        <v/>
      </c>
      <c r="P422" s="111" t="str">
        <f t="shared" si="110"/>
        <v/>
      </c>
      <c r="Q422" s="112"/>
      <c r="R422" s="115"/>
    </row>
    <row r="423" spans="1:18" ht="27" customHeight="1">
      <c r="A423" s="103"/>
      <c r="B423" s="104"/>
      <c r="C423" s="105"/>
      <c r="D423" s="105"/>
      <c r="E423" s="105"/>
      <c r="F423" s="106"/>
      <c r="G423" s="107"/>
      <c r="H423" s="108"/>
      <c r="I423" s="109"/>
      <c r="J423" s="110"/>
      <c r="K423" s="110" t="str">
        <f t="shared" si="105"/>
        <v/>
      </c>
      <c r="L423" s="111" t="str">
        <f t="shared" si="106"/>
        <v/>
      </c>
      <c r="M423" s="111" t="str">
        <f t="shared" si="107"/>
        <v/>
      </c>
      <c r="N423" s="111" t="str">
        <f t="shared" si="108"/>
        <v/>
      </c>
      <c r="O423" s="111" t="str">
        <f t="shared" si="109"/>
        <v/>
      </c>
      <c r="P423" s="111" t="str">
        <f t="shared" si="110"/>
        <v/>
      </c>
      <c r="Q423" s="112"/>
      <c r="R423" s="115"/>
    </row>
    <row r="424" spans="1:18" ht="27" customHeight="1">
      <c r="A424" s="103"/>
      <c r="B424" s="104"/>
      <c r="C424" s="105"/>
      <c r="D424" s="105"/>
      <c r="E424" s="105"/>
      <c r="F424" s="114"/>
      <c r="G424" s="107"/>
      <c r="H424" s="108"/>
      <c r="I424" s="109"/>
      <c r="J424" s="110"/>
      <c r="K424" s="110" t="str">
        <f t="shared" si="105"/>
        <v/>
      </c>
      <c r="L424" s="111" t="str">
        <f t="shared" si="106"/>
        <v/>
      </c>
      <c r="M424" s="111" t="str">
        <f t="shared" si="107"/>
        <v/>
      </c>
      <c r="N424" s="111" t="str">
        <f t="shared" si="108"/>
        <v/>
      </c>
      <c r="O424" s="111" t="str">
        <f t="shared" si="109"/>
        <v/>
      </c>
      <c r="P424" s="111" t="str">
        <f t="shared" si="110"/>
        <v/>
      </c>
      <c r="Q424" s="112"/>
      <c r="R424" s="115"/>
    </row>
    <row r="425" spans="1:18" ht="27" customHeight="1">
      <c r="A425" s="103"/>
      <c r="B425" s="104"/>
      <c r="C425" s="105"/>
      <c r="D425" s="105"/>
      <c r="E425" s="105"/>
      <c r="F425" s="114"/>
      <c r="G425" s="107"/>
      <c r="H425" s="108"/>
      <c r="I425" s="109"/>
      <c r="J425" s="110"/>
      <c r="K425" s="110" t="str">
        <f t="shared" si="105"/>
        <v/>
      </c>
      <c r="L425" s="111" t="str">
        <f t="shared" si="106"/>
        <v/>
      </c>
      <c r="M425" s="111" t="str">
        <f t="shared" si="107"/>
        <v/>
      </c>
      <c r="N425" s="111" t="str">
        <f t="shared" si="108"/>
        <v/>
      </c>
      <c r="O425" s="111" t="str">
        <f t="shared" si="109"/>
        <v/>
      </c>
      <c r="P425" s="111" t="str">
        <f t="shared" si="110"/>
        <v/>
      </c>
      <c r="Q425" s="112"/>
      <c r="R425" s="115"/>
    </row>
    <row r="426" spans="1:18" ht="27" customHeight="1">
      <c r="A426" s="103"/>
      <c r="B426" s="104"/>
      <c r="C426" s="105"/>
      <c r="D426" s="105"/>
      <c r="E426" s="105"/>
      <c r="F426" s="113"/>
      <c r="G426" s="107"/>
      <c r="H426" s="108"/>
      <c r="I426" s="109"/>
      <c r="J426" s="110"/>
      <c r="K426" s="110" t="str">
        <f t="shared" si="105"/>
        <v/>
      </c>
      <c r="L426" s="111" t="str">
        <f t="shared" si="106"/>
        <v/>
      </c>
      <c r="M426" s="111" t="str">
        <f t="shared" si="107"/>
        <v/>
      </c>
      <c r="N426" s="111" t="str">
        <f t="shared" si="108"/>
        <v/>
      </c>
      <c r="O426" s="111" t="str">
        <f t="shared" si="109"/>
        <v/>
      </c>
      <c r="P426" s="111" t="str">
        <f t="shared" si="110"/>
        <v/>
      </c>
      <c r="Q426" s="112"/>
      <c r="R426" s="115"/>
    </row>
    <row r="427" spans="1:18" ht="27" customHeight="1">
      <c r="A427" s="103"/>
      <c r="B427" s="104"/>
      <c r="C427" s="105"/>
      <c r="D427" s="105"/>
      <c r="E427" s="105"/>
      <c r="F427" s="114"/>
      <c r="G427" s="107"/>
      <c r="H427" s="108"/>
      <c r="I427" s="109"/>
      <c r="J427" s="110"/>
      <c r="K427" s="110" t="str">
        <f t="shared" si="105"/>
        <v/>
      </c>
      <c r="L427" s="111" t="str">
        <f t="shared" si="106"/>
        <v/>
      </c>
      <c r="M427" s="111" t="str">
        <f t="shared" si="107"/>
        <v/>
      </c>
      <c r="N427" s="111" t="str">
        <f t="shared" si="108"/>
        <v/>
      </c>
      <c r="O427" s="111" t="str">
        <f t="shared" si="109"/>
        <v/>
      </c>
      <c r="P427" s="111" t="str">
        <f t="shared" si="110"/>
        <v/>
      </c>
      <c r="Q427" s="112"/>
      <c r="R427" s="115"/>
    </row>
    <row r="428" spans="1:18" ht="27" customHeight="1">
      <c r="A428" s="103"/>
      <c r="B428" s="104"/>
      <c r="C428" s="105"/>
      <c r="D428" s="105"/>
      <c r="E428" s="105"/>
      <c r="F428" s="114"/>
      <c r="G428" s="107"/>
      <c r="H428" s="108"/>
      <c r="I428" s="109"/>
      <c r="J428" s="110"/>
      <c r="K428" s="110" t="str">
        <f t="shared" si="105"/>
        <v/>
      </c>
      <c r="L428" s="111" t="str">
        <f t="shared" si="106"/>
        <v/>
      </c>
      <c r="M428" s="111" t="str">
        <f t="shared" si="107"/>
        <v/>
      </c>
      <c r="N428" s="111" t="str">
        <f t="shared" si="108"/>
        <v/>
      </c>
      <c r="O428" s="111" t="str">
        <f t="shared" si="109"/>
        <v/>
      </c>
      <c r="P428" s="111" t="str">
        <f t="shared" si="110"/>
        <v/>
      </c>
      <c r="Q428" s="112"/>
      <c r="R428" s="82"/>
    </row>
    <row r="429" spans="1:18" ht="27" customHeight="1">
      <c r="A429" s="103"/>
      <c r="B429" s="104"/>
      <c r="C429" s="105"/>
      <c r="D429" s="105"/>
      <c r="E429" s="105"/>
      <c r="F429" s="114"/>
      <c r="G429" s="107"/>
      <c r="H429" s="108"/>
      <c r="I429" s="109"/>
      <c r="J429" s="110"/>
      <c r="K429" s="110" t="str">
        <f t="shared" si="105"/>
        <v/>
      </c>
      <c r="L429" s="111" t="str">
        <f t="shared" si="106"/>
        <v/>
      </c>
      <c r="M429" s="111" t="str">
        <f t="shared" si="107"/>
        <v/>
      </c>
      <c r="N429" s="111" t="str">
        <f t="shared" si="108"/>
        <v/>
      </c>
      <c r="O429" s="111" t="str">
        <f t="shared" si="109"/>
        <v/>
      </c>
      <c r="P429" s="111" t="str">
        <f t="shared" si="110"/>
        <v/>
      </c>
      <c r="Q429" s="112"/>
      <c r="R429" s="82"/>
    </row>
    <row r="430" spans="1:18" ht="27" customHeight="1">
      <c r="A430" s="116"/>
      <c r="B430" s="117"/>
      <c r="C430" s="232" t="s">
        <v>35</v>
      </c>
      <c r="D430" s="233"/>
      <c r="E430" s="233"/>
      <c r="F430" s="233"/>
      <c r="G430" s="233"/>
      <c r="H430" s="118"/>
      <c r="I430" s="109"/>
      <c r="J430" s="110"/>
      <c r="K430" s="119">
        <f t="shared" ref="K430" si="111">SUM(K410:K429)</f>
        <v>0</v>
      </c>
      <c r="L430" s="119">
        <f>SUM(L410:L429)</f>
        <v>0</v>
      </c>
      <c r="M430" s="119">
        <f>SUM(M410:M429)</f>
        <v>0</v>
      </c>
      <c r="N430" s="119">
        <f>SUM(N410:N429)</f>
        <v>0</v>
      </c>
      <c r="O430" s="119">
        <f>SUM(O410:O429)</f>
        <v>0</v>
      </c>
      <c r="P430" s="119">
        <f>SUM(P410:P429)</f>
        <v>0</v>
      </c>
      <c r="Q430" s="120">
        <f>K430-SUM(L430:P430)</f>
        <v>0</v>
      </c>
      <c r="R430" s="82"/>
    </row>
    <row r="431" spans="1:18" ht="27" customHeight="1" thickBot="1">
      <c r="A431" s="121"/>
      <c r="B431" s="122"/>
      <c r="C431" s="234" t="s">
        <v>144</v>
      </c>
      <c r="D431" s="235"/>
      <c r="E431" s="235"/>
      <c r="F431" s="235"/>
      <c r="G431" s="235"/>
      <c r="H431" s="123"/>
      <c r="I431" s="124"/>
      <c r="J431" s="125"/>
      <c r="K431" s="126" t="str">
        <f>IF(I409="","",K430/I409)</f>
        <v/>
      </c>
      <c r="L431" s="126" t="str">
        <f>IF(I409="","",L430/I409)</f>
        <v/>
      </c>
      <c r="M431" s="126" t="str">
        <f>IF(I409="","",M430/I409)</f>
        <v/>
      </c>
      <c r="N431" s="126" t="str">
        <f>IF(I409="","",N430/I409)</f>
        <v/>
      </c>
      <c r="O431" s="126" t="str">
        <f>IF(I409="","",O430/I409)</f>
        <v/>
      </c>
      <c r="P431" s="126" t="str">
        <f>IF(I409="","",P430/I409)</f>
        <v/>
      </c>
      <c r="Q431" s="127" t="str">
        <f>IF(I409="","",Q430/I409)</f>
        <v/>
      </c>
      <c r="R431" s="82"/>
    </row>
    <row r="432" spans="1:18" ht="27" customHeight="1" thickTop="1">
      <c r="A432" s="64"/>
      <c r="B432" s="195" t="str">
        <f>IF(表紙!K429="","",表紙!K429)</f>
        <v/>
      </c>
      <c r="C432" s="128"/>
      <c r="D432" s="128"/>
      <c r="E432" s="128"/>
      <c r="F432" s="128"/>
      <c r="G432" s="129"/>
      <c r="H432" s="130"/>
      <c r="I432" s="131"/>
      <c r="J432" s="132"/>
      <c r="K432" s="132"/>
      <c r="L432" s="133"/>
      <c r="M432" s="133"/>
      <c r="N432" s="133"/>
      <c r="O432" s="133"/>
      <c r="P432" s="133"/>
      <c r="Q432" s="134"/>
      <c r="R432" s="82"/>
    </row>
    <row r="433" spans="1:18" ht="29.25" customHeight="1">
      <c r="A433" s="225"/>
      <c r="B433" s="226" t="s">
        <v>24</v>
      </c>
      <c r="C433" s="226"/>
      <c r="D433" s="226"/>
      <c r="E433" s="226"/>
      <c r="F433" s="226"/>
      <c r="G433" s="226"/>
      <c r="H433" s="226"/>
      <c r="I433" s="226"/>
      <c r="J433" s="226"/>
      <c r="K433" s="226"/>
      <c r="L433" s="226"/>
      <c r="M433" s="226"/>
      <c r="N433" s="226"/>
      <c r="O433" s="226"/>
      <c r="P433" s="226"/>
      <c r="Q433" s="226"/>
      <c r="R433" s="82"/>
    </row>
    <row r="434" spans="1:18" ht="27" customHeight="1">
      <c r="A434" s="225"/>
      <c r="B434" s="83"/>
      <c r="C434" s="84"/>
      <c r="D434" s="84"/>
      <c r="E434" s="84"/>
      <c r="F434" s="84"/>
      <c r="G434" s="84"/>
      <c r="H434" s="85"/>
      <c r="I434" s="86"/>
      <c r="J434" s="87"/>
      <c r="K434" s="87"/>
      <c r="L434" s="88"/>
      <c r="M434" s="88"/>
      <c r="N434" s="88"/>
      <c r="O434" s="88"/>
      <c r="P434" s="89" t="s">
        <v>25</v>
      </c>
      <c r="Q434" s="90"/>
      <c r="R434" s="82"/>
    </row>
    <row r="435" spans="1:18" ht="27" customHeight="1">
      <c r="A435" s="91"/>
      <c r="B435" s="227" t="s">
        <v>26</v>
      </c>
      <c r="C435" s="228"/>
      <c r="D435" s="228"/>
      <c r="E435" s="228"/>
      <c r="F435" s="228"/>
      <c r="G435" s="229"/>
      <c r="H435" s="92" t="s">
        <v>4</v>
      </c>
      <c r="I435" s="93" t="s">
        <v>27</v>
      </c>
      <c r="J435" s="93" t="s">
        <v>28</v>
      </c>
      <c r="K435" s="93" t="s">
        <v>21</v>
      </c>
      <c r="L435" s="94" t="s">
        <v>29</v>
      </c>
      <c r="M435" s="94" t="s">
        <v>30</v>
      </c>
      <c r="N435" s="94" t="s">
        <v>31</v>
      </c>
      <c r="O435" s="94" t="s">
        <v>32</v>
      </c>
      <c r="P435" s="93" t="s">
        <v>33</v>
      </c>
      <c r="Q435" s="95" t="s">
        <v>34</v>
      </c>
      <c r="R435" s="82"/>
    </row>
    <row r="436" spans="1:18" ht="27" customHeight="1">
      <c r="A436" s="96"/>
      <c r="B436" s="230"/>
      <c r="C436" s="231"/>
      <c r="D436" s="231"/>
      <c r="E436" s="231"/>
      <c r="F436" s="231"/>
      <c r="G436" s="231"/>
      <c r="H436" s="97"/>
      <c r="I436" s="98"/>
      <c r="J436" s="99"/>
      <c r="K436" s="99"/>
      <c r="L436" s="100"/>
      <c r="M436" s="100"/>
      <c r="N436" s="100"/>
      <c r="O436" s="100"/>
      <c r="P436" s="100"/>
      <c r="Q436" s="101"/>
      <c r="R436" s="102"/>
    </row>
    <row r="437" spans="1:18" ht="27" customHeight="1">
      <c r="A437" s="103"/>
      <c r="B437" s="104"/>
      <c r="C437" s="105"/>
      <c r="D437" s="105"/>
      <c r="E437" s="105"/>
      <c r="F437" s="106"/>
      <c r="G437" s="107"/>
      <c r="H437" s="108"/>
      <c r="I437" s="109"/>
      <c r="J437" s="110"/>
      <c r="K437" s="110" t="str">
        <f t="shared" ref="K437:K456" si="112">IF(I437="","",J437*I437)</f>
        <v/>
      </c>
      <c r="L437" s="111" t="str">
        <f t="shared" ref="L437:L456" si="113">IF(A437=1,K437,"")</f>
        <v/>
      </c>
      <c r="M437" s="111" t="str">
        <f t="shared" ref="M437:M456" si="114">IF(A437=2,K437,"")</f>
        <v/>
      </c>
      <c r="N437" s="111" t="str">
        <f t="shared" ref="N437:N456" si="115">IF(A437=3,K437,"")</f>
        <v/>
      </c>
      <c r="O437" s="111" t="str">
        <f t="shared" ref="O437:O456" si="116">IF(A437=4,K437,"")</f>
        <v/>
      </c>
      <c r="P437" s="111" t="str">
        <f t="shared" ref="P437:P456" si="117">IF(A437=5,K437,"")</f>
        <v/>
      </c>
      <c r="Q437" s="112"/>
      <c r="R437" s="102"/>
    </row>
    <row r="438" spans="1:18" ht="27" customHeight="1">
      <c r="A438" s="103"/>
      <c r="B438" s="104"/>
      <c r="C438" s="105"/>
      <c r="D438" s="105"/>
      <c r="E438" s="105"/>
      <c r="F438" s="106"/>
      <c r="G438" s="107"/>
      <c r="H438" s="108"/>
      <c r="I438" s="109"/>
      <c r="J438" s="110"/>
      <c r="K438" s="110" t="str">
        <f t="shared" si="112"/>
        <v/>
      </c>
      <c r="L438" s="111" t="str">
        <f t="shared" si="113"/>
        <v/>
      </c>
      <c r="M438" s="111" t="str">
        <f t="shared" si="114"/>
        <v/>
      </c>
      <c r="N438" s="111" t="str">
        <f t="shared" si="115"/>
        <v/>
      </c>
      <c r="O438" s="111" t="str">
        <f t="shared" si="116"/>
        <v/>
      </c>
      <c r="P438" s="111" t="str">
        <f t="shared" si="117"/>
        <v/>
      </c>
      <c r="Q438" s="112"/>
      <c r="R438" s="102"/>
    </row>
    <row r="439" spans="1:18" ht="27" customHeight="1">
      <c r="A439" s="103"/>
      <c r="B439" s="104"/>
      <c r="C439" s="105"/>
      <c r="D439" s="105"/>
      <c r="E439" s="105"/>
      <c r="F439" s="106"/>
      <c r="G439" s="107"/>
      <c r="H439" s="108"/>
      <c r="I439" s="109"/>
      <c r="J439" s="110"/>
      <c r="K439" s="110" t="str">
        <f t="shared" si="112"/>
        <v/>
      </c>
      <c r="L439" s="111" t="str">
        <f t="shared" si="113"/>
        <v/>
      </c>
      <c r="M439" s="111" t="str">
        <f t="shared" si="114"/>
        <v/>
      </c>
      <c r="N439" s="111" t="str">
        <f t="shared" si="115"/>
        <v/>
      </c>
      <c r="O439" s="111" t="str">
        <f t="shared" si="116"/>
        <v/>
      </c>
      <c r="P439" s="111" t="str">
        <f t="shared" si="117"/>
        <v/>
      </c>
      <c r="Q439" s="112"/>
      <c r="R439" s="102"/>
    </row>
    <row r="440" spans="1:18" ht="27" customHeight="1">
      <c r="A440" s="103"/>
      <c r="B440" s="104"/>
      <c r="C440" s="105"/>
      <c r="D440" s="105"/>
      <c r="E440" s="105"/>
      <c r="F440" s="113"/>
      <c r="G440" s="107"/>
      <c r="H440" s="108"/>
      <c r="I440" s="109"/>
      <c r="J440" s="110"/>
      <c r="K440" s="110" t="str">
        <f t="shared" si="112"/>
        <v/>
      </c>
      <c r="L440" s="111" t="str">
        <f t="shared" si="113"/>
        <v/>
      </c>
      <c r="M440" s="111" t="str">
        <f t="shared" si="114"/>
        <v/>
      </c>
      <c r="N440" s="111" t="str">
        <f t="shared" si="115"/>
        <v/>
      </c>
      <c r="O440" s="111" t="str">
        <f t="shared" si="116"/>
        <v/>
      </c>
      <c r="P440" s="111" t="str">
        <f t="shared" si="117"/>
        <v/>
      </c>
      <c r="Q440" s="112"/>
      <c r="R440" s="102"/>
    </row>
    <row r="441" spans="1:18" ht="27" customHeight="1">
      <c r="A441" s="103"/>
      <c r="B441" s="104"/>
      <c r="C441" s="105"/>
      <c r="D441" s="105"/>
      <c r="E441" s="105"/>
      <c r="F441" s="106"/>
      <c r="G441" s="107"/>
      <c r="H441" s="108"/>
      <c r="I441" s="109"/>
      <c r="J441" s="110"/>
      <c r="K441" s="110" t="str">
        <f t="shared" si="112"/>
        <v/>
      </c>
      <c r="L441" s="111" t="str">
        <f t="shared" si="113"/>
        <v/>
      </c>
      <c r="M441" s="111" t="str">
        <f t="shared" si="114"/>
        <v/>
      </c>
      <c r="N441" s="111" t="str">
        <f t="shared" si="115"/>
        <v/>
      </c>
      <c r="O441" s="111" t="str">
        <f t="shared" si="116"/>
        <v/>
      </c>
      <c r="P441" s="111" t="str">
        <f t="shared" si="117"/>
        <v/>
      </c>
      <c r="Q441" s="112"/>
      <c r="R441" s="102"/>
    </row>
    <row r="442" spans="1:18" ht="27" customHeight="1">
      <c r="A442" s="103"/>
      <c r="B442" s="104"/>
      <c r="C442" s="105"/>
      <c r="D442" s="105"/>
      <c r="E442" s="105"/>
      <c r="F442" s="113"/>
      <c r="G442" s="107"/>
      <c r="H442" s="108"/>
      <c r="I442" s="109"/>
      <c r="J442" s="110"/>
      <c r="K442" s="110" t="str">
        <f t="shared" si="112"/>
        <v/>
      </c>
      <c r="L442" s="111" t="str">
        <f t="shared" si="113"/>
        <v/>
      </c>
      <c r="M442" s="111" t="str">
        <f t="shared" si="114"/>
        <v/>
      </c>
      <c r="N442" s="111" t="str">
        <f t="shared" si="115"/>
        <v/>
      </c>
      <c r="O442" s="111" t="str">
        <f t="shared" si="116"/>
        <v/>
      </c>
      <c r="P442" s="111" t="str">
        <f t="shared" si="117"/>
        <v/>
      </c>
      <c r="Q442" s="112"/>
      <c r="R442" s="82"/>
    </row>
    <row r="443" spans="1:18" ht="27" customHeight="1">
      <c r="A443" s="103"/>
      <c r="B443" s="104"/>
      <c r="C443" s="105"/>
      <c r="D443" s="105"/>
      <c r="E443" s="105"/>
      <c r="F443" s="114"/>
      <c r="G443" s="107"/>
      <c r="H443" s="108"/>
      <c r="I443" s="109"/>
      <c r="J443" s="110"/>
      <c r="K443" s="110" t="str">
        <f t="shared" si="112"/>
        <v/>
      </c>
      <c r="L443" s="111" t="str">
        <f t="shared" si="113"/>
        <v/>
      </c>
      <c r="M443" s="111" t="str">
        <f t="shared" si="114"/>
        <v/>
      </c>
      <c r="N443" s="111" t="str">
        <f t="shared" si="115"/>
        <v/>
      </c>
      <c r="O443" s="111" t="str">
        <f t="shared" si="116"/>
        <v/>
      </c>
      <c r="P443" s="111" t="str">
        <f t="shared" si="117"/>
        <v/>
      </c>
      <c r="Q443" s="112"/>
      <c r="R443" s="82"/>
    </row>
    <row r="444" spans="1:18" ht="27" customHeight="1">
      <c r="A444" s="103"/>
      <c r="B444" s="104"/>
      <c r="C444" s="105"/>
      <c r="D444" s="105"/>
      <c r="E444" s="105"/>
      <c r="F444" s="113"/>
      <c r="G444" s="107"/>
      <c r="H444" s="108"/>
      <c r="I444" s="109"/>
      <c r="J444" s="110"/>
      <c r="K444" s="110" t="str">
        <f t="shared" si="112"/>
        <v/>
      </c>
      <c r="L444" s="111" t="str">
        <f t="shared" si="113"/>
        <v/>
      </c>
      <c r="M444" s="111" t="str">
        <f t="shared" si="114"/>
        <v/>
      </c>
      <c r="N444" s="111" t="str">
        <f t="shared" si="115"/>
        <v/>
      </c>
      <c r="O444" s="111" t="str">
        <f t="shared" si="116"/>
        <v/>
      </c>
      <c r="P444" s="111" t="str">
        <f t="shared" si="117"/>
        <v/>
      </c>
      <c r="Q444" s="112"/>
      <c r="R444" s="82"/>
    </row>
    <row r="445" spans="1:18" ht="27" customHeight="1">
      <c r="A445" s="103"/>
      <c r="B445" s="104"/>
      <c r="C445" s="105"/>
      <c r="D445" s="105"/>
      <c r="E445" s="105"/>
      <c r="F445" s="113"/>
      <c r="G445" s="107"/>
      <c r="H445" s="108"/>
      <c r="I445" s="109"/>
      <c r="J445" s="110"/>
      <c r="K445" s="110" t="str">
        <f t="shared" si="112"/>
        <v/>
      </c>
      <c r="L445" s="111" t="str">
        <f t="shared" si="113"/>
        <v/>
      </c>
      <c r="M445" s="111" t="str">
        <f t="shared" si="114"/>
        <v/>
      </c>
      <c r="N445" s="111" t="str">
        <f t="shared" si="115"/>
        <v/>
      </c>
      <c r="O445" s="111" t="str">
        <f t="shared" si="116"/>
        <v/>
      </c>
      <c r="P445" s="111" t="str">
        <f t="shared" si="117"/>
        <v/>
      </c>
      <c r="Q445" s="112"/>
      <c r="R445" s="82"/>
    </row>
    <row r="446" spans="1:18" ht="27" customHeight="1">
      <c r="A446" s="103"/>
      <c r="B446" s="104"/>
      <c r="C446" s="105"/>
      <c r="D446" s="105"/>
      <c r="E446" s="105"/>
      <c r="F446" s="113"/>
      <c r="G446" s="107"/>
      <c r="H446" s="108"/>
      <c r="I446" s="109"/>
      <c r="J446" s="110"/>
      <c r="K446" s="110" t="str">
        <f t="shared" si="112"/>
        <v/>
      </c>
      <c r="L446" s="111" t="str">
        <f t="shared" si="113"/>
        <v/>
      </c>
      <c r="M446" s="111" t="str">
        <f t="shared" si="114"/>
        <v/>
      </c>
      <c r="N446" s="111" t="str">
        <f t="shared" si="115"/>
        <v/>
      </c>
      <c r="O446" s="111" t="str">
        <f t="shared" si="116"/>
        <v/>
      </c>
      <c r="P446" s="111" t="str">
        <f t="shared" si="117"/>
        <v/>
      </c>
      <c r="Q446" s="112"/>
      <c r="R446" s="82"/>
    </row>
    <row r="447" spans="1:18" ht="27" customHeight="1">
      <c r="A447" s="103"/>
      <c r="B447" s="104"/>
      <c r="C447" s="105"/>
      <c r="D447" s="105"/>
      <c r="E447" s="105"/>
      <c r="F447" s="106"/>
      <c r="G447" s="107"/>
      <c r="H447" s="108"/>
      <c r="I447" s="109"/>
      <c r="J447" s="110"/>
      <c r="K447" s="110" t="str">
        <f t="shared" si="112"/>
        <v/>
      </c>
      <c r="L447" s="111" t="str">
        <f t="shared" si="113"/>
        <v/>
      </c>
      <c r="M447" s="111" t="str">
        <f t="shared" si="114"/>
        <v/>
      </c>
      <c r="N447" s="111" t="str">
        <f t="shared" si="115"/>
        <v/>
      </c>
      <c r="O447" s="111" t="str">
        <f t="shared" si="116"/>
        <v/>
      </c>
      <c r="P447" s="111" t="str">
        <f t="shared" si="117"/>
        <v/>
      </c>
      <c r="Q447" s="112"/>
      <c r="R447" s="115"/>
    </row>
    <row r="448" spans="1:18" ht="27" customHeight="1">
      <c r="A448" s="103"/>
      <c r="B448" s="104"/>
      <c r="C448" s="105"/>
      <c r="D448" s="105"/>
      <c r="E448" s="105"/>
      <c r="F448" s="106"/>
      <c r="G448" s="107"/>
      <c r="H448" s="108"/>
      <c r="I448" s="109"/>
      <c r="J448" s="110"/>
      <c r="K448" s="110" t="str">
        <f t="shared" si="112"/>
        <v/>
      </c>
      <c r="L448" s="111" t="str">
        <f t="shared" si="113"/>
        <v/>
      </c>
      <c r="M448" s="111" t="str">
        <f t="shared" si="114"/>
        <v/>
      </c>
      <c r="N448" s="111" t="str">
        <f t="shared" si="115"/>
        <v/>
      </c>
      <c r="O448" s="111" t="str">
        <f t="shared" si="116"/>
        <v/>
      </c>
      <c r="P448" s="111" t="str">
        <f t="shared" si="117"/>
        <v/>
      </c>
      <c r="Q448" s="112"/>
      <c r="R448" s="115"/>
    </row>
    <row r="449" spans="1:18" ht="27" customHeight="1">
      <c r="A449" s="103"/>
      <c r="B449" s="104"/>
      <c r="C449" s="105"/>
      <c r="D449" s="105"/>
      <c r="E449" s="105"/>
      <c r="F449" s="106"/>
      <c r="G449" s="107"/>
      <c r="H449" s="108"/>
      <c r="I449" s="109"/>
      <c r="J449" s="110"/>
      <c r="K449" s="110" t="str">
        <f t="shared" si="112"/>
        <v/>
      </c>
      <c r="L449" s="111" t="str">
        <f t="shared" si="113"/>
        <v/>
      </c>
      <c r="M449" s="111" t="str">
        <f t="shared" si="114"/>
        <v/>
      </c>
      <c r="N449" s="111" t="str">
        <f t="shared" si="115"/>
        <v/>
      </c>
      <c r="O449" s="111" t="str">
        <f t="shared" si="116"/>
        <v/>
      </c>
      <c r="P449" s="111" t="str">
        <f t="shared" si="117"/>
        <v/>
      </c>
      <c r="Q449" s="112"/>
      <c r="R449" s="115"/>
    </row>
    <row r="450" spans="1:18" ht="27" customHeight="1">
      <c r="A450" s="103"/>
      <c r="B450" s="104"/>
      <c r="C450" s="105"/>
      <c r="D450" s="105"/>
      <c r="E450" s="105"/>
      <c r="F450" s="106"/>
      <c r="G450" s="107"/>
      <c r="H450" s="108"/>
      <c r="I450" s="109"/>
      <c r="J450" s="110"/>
      <c r="K450" s="110" t="str">
        <f t="shared" si="112"/>
        <v/>
      </c>
      <c r="L450" s="111" t="str">
        <f t="shared" si="113"/>
        <v/>
      </c>
      <c r="M450" s="111" t="str">
        <f t="shared" si="114"/>
        <v/>
      </c>
      <c r="N450" s="111" t="str">
        <f t="shared" si="115"/>
        <v/>
      </c>
      <c r="O450" s="111" t="str">
        <f t="shared" si="116"/>
        <v/>
      </c>
      <c r="P450" s="111" t="str">
        <f t="shared" si="117"/>
        <v/>
      </c>
      <c r="Q450" s="112"/>
      <c r="R450" s="115"/>
    </row>
    <row r="451" spans="1:18" ht="27" customHeight="1">
      <c r="A451" s="103"/>
      <c r="B451" s="104"/>
      <c r="C451" s="105"/>
      <c r="D451" s="105"/>
      <c r="E451" s="105"/>
      <c r="F451" s="114"/>
      <c r="G451" s="107"/>
      <c r="H451" s="108"/>
      <c r="I451" s="109"/>
      <c r="J451" s="110"/>
      <c r="K451" s="110" t="str">
        <f t="shared" si="112"/>
        <v/>
      </c>
      <c r="L451" s="111" t="str">
        <f t="shared" si="113"/>
        <v/>
      </c>
      <c r="M451" s="111" t="str">
        <f t="shared" si="114"/>
        <v/>
      </c>
      <c r="N451" s="111" t="str">
        <f t="shared" si="115"/>
        <v/>
      </c>
      <c r="O451" s="111" t="str">
        <f t="shared" si="116"/>
        <v/>
      </c>
      <c r="P451" s="111" t="str">
        <f t="shared" si="117"/>
        <v/>
      </c>
      <c r="Q451" s="112"/>
      <c r="R451" s="115"/>
    </row>
    <row r="452" spans="1:18" ht="27" customHeight="1">
      <c r="A452" s="103"/>
      <c r="B452" s="104"/>
      <c r="C452" s="105"/>
      <c r="D452" s="105"/>
      <c r="E452" s="105"/>
      <c r="F452" s="114"/>
      <c r="G452" s="107"/>
      <c r="H452" s="108"/>
      <c r="I452" s="109"/>
      <c r="J452" s="110"/>
      <c r="K452" s="110" t="str">
        <f t="shared" si="112"/>
        <v/>
      </c>
      <c r="L452" s="111" t="str">
        <f t="shared" si="113"/>
        <v/>
      </c>
      <c r="M452" s="111" t="str">
        <f t="shared" si="114"/>
        <v/>
      </c>
      <c r="N452" s="111" t="str">
        <f t="shared" si="115"/>
        <v/>
      </c>
      <c r="O452" s="111" t="str">
        <f t="shared" si="116"/>
        <v/>
      </c>
      <c r="P452" s="111" t="str">
        <f t="shared" si="117"/>
        <v/>
      </c>
      <c r="Q452" s="112"/>
      <c r="R452" s="115"/>
    </row>
    <row r="453" spans="1:18" ht="27" customHeight="1">
      <c r="A453" s="103"/>
      <c r="B453" s="104"/>
      <c r="C453" s="105"/>
      <c r="D453" s="105"/>
      <c r="E453" s="105"/>
      <c r="F453" s="113"/>
      <c r="G453" s="107"/>
      <c r="H453" s="108"/>
      <c r="I453" s="109"/>
      <c r="J453" s="110"/>
      <c r="K453" s="110" t="str">
        <f t="shared" si="112"/>
        <v/>
      </c>
      <c r="L453" s="111" t="str">
        <f t="shared" si="113"/>
        <v/>
      </c>
      <c r="M453" s="111" t="str">
        <f t="shared" si="114"/>
        <v/>
      </c>
      <c r="N453" s="111" t="str">
        <f t="shared" si="115"/>
        <v/>
      </c>
      <c r="O453" s="111" t="str">
        <f t="shared" si="116"/>
        <v/>
      </c>
      <c r="P453" s="111" t="str">
        <f t="shared" si="117"/>
        <v/>
      </c>
      <c r="Q453" s="112"/>
      <c r="R453" s="115"/>
    </row>
    <row r="454" spans="1:18" ht="27" customHeight="1">
      <c r="A454" s="103"/>
      <c r="B454" s="104"/>
      <c r="C454" s="105"/>
      <c r="D454" s="105"/>
      <c r="E454" s="105"/>
      <c r="F454" s="114"/>
      <c r="G454" s="107"/>
      <c r="H454" s="108"/>
      <c r="I454" s="109"/>
      <c r="J454" s="110"/>
      <c r="K454" s="110" t="str">
        <f t="shared" si="112"/>
        <v/>
      </c>
      <c r="L454" s="111" t="str">
        <f t="shared" si="113"/>
        <v/>
      </c>
      <c r="M454" s="111" t="str">
        <f t="shared" si="114"/>
        <v/>
      </c>
      <c r="N454" s="111" t="str">
        <f t="shared" si="115"/>
        <v/>
      </c>
      <c r="O454" s="111" t="str">
        <f t="shared" si="116"/>
        <v/>
      </c>
      <c r="P454" s="111" t="str">
        <f t="shared" si="117"/>
        <v/>
      </c>
      <c r="Q454" s="112"/>
      <c r="R454" s="115"/>
    </row>
    <row r="455" spans="1:18" ht="27" customHeight="1">
      <c r="A455" s="103"/>
      <c r="B455" s="104"/>
      <c r="C455" s="105"/>
      <c r="D455" s="105"/>
      <c r="E455" s="105"/>
      <c r="F455" s="114"/>
      <c r="G455" s="107"/>
      <c r="H455" s="108"/>
      <c r="I455" s="109"/>
      <c r="J455" s="110"/>
      <c r="K455" s="110" t="str">
        <f t="shared" si="112"/>
        <v/>
      </c>
      <c r="L455" s="111" t="str">
        <f t="shared" si="113"/>
        <v/>
      </c>
      <c r="M455" s="111" t="str">
        <f t="shared" si="114"/>
        <v/>
      </c>
      <c r="N455" s="111" t="str">
        <f t="shared" si="115"/>
        <v/>
      </c>
      <c r="O455" s="111" t="str">
        <f t="shared" si="116"/>
        <v/>
      </c>
      <c r="P455" s="111" t="str">
        <f t="shared" si="117"/>
        <v/>
      </c>
      <c r="Q455" s="112"/>
      <c r="R455" s="82"/>
    </row>
    <row r="456" spans="1:18" ht="27" customHeight="1">
      <c r="A456" s="103"/>
      <c r="B456" s="104"/>
      <c r="C456" s="105"/>
      <c r="D456" s="105"/>
      <c r="E456" s="105"/>
      <c r="F456" s="114"/>
      <c r="G456" s="107"/>
      <c r="H456" s="108"/>
      <c r="I456" s="109"/>
      <c r="J456" s="110"/>
      <c r="K456" s="110" t="str">
        <f t="shared" si="112"/>
        <v/>
      </c>
      <c r="L456" s="111" t="str">
        <f t="shared" si="113"/>
        <v/>
      </c>
      <c r="M456" s="111" t="str">
        <f t="shared" si="114"/>
        <v/>
      </c>
      <c r="N456" s="111" t="str">
        <f t="shared" si="115"/>
        <v/>
      </c>
      <c r="O456" s="111" t="str">
        <f t="shared" si="116"/>
        <v/>
      </c>
      <c r="P456" s="111" t="str">
        <f t="shared" si="117"/>
        <v/>
      </c>
      <c r="Q456" s="112"/>
      <c r="R456" s="82"/>
    </row>
    <row r="457" spans="1:18" ht="27" customHeight="1">
      <c r="A457" s="116"/>
      <c r="B457" s="117"/>
      <c r="C457" s="232" t="s">
        <v>35</v>
      </c>
      <c r="D457" s="233"/>
      <c r="E457" s="233"/>
      <c r="F457" s="233"/>
      <c r="G457" s="233"/>
      <c r="H457" s="118"/>
      <c r="I457" s="109"/>
      <c r="J457" s="110"/>
      <c r="K457" s="119">
        <f t="shared" ref="K457" si="118">SUM(K437:K456)</f>
        <v>0</v>
      </c>
      <c r="L457" s="119">
        <f>SUM(L437:L456)</f>
        <v>0</v>
      </c>
      <c r="M457" s="119">
        <f>SUM(M437:M456)</f>
        <v>0</v>
      </c>
      <c r="N457" s="119">
        <f>SUM(N437:N456)</f>
        <v>0</v>
      </c>
      <c r="O457" s="119">
        <f>SUM(O437:O456)</f>
        <v>0</v>
      </c>
      <c r="P457" s="119">
        <f>SUM(P437:P456)</f>
        <v>0</v>
      </c>
      <c r="Q457" s="120">
        <f>K457-SUM(L457:P457)</f>
        <v>0</v>
      </c>
      <c r="R457" s="82"/>
    </row>
    <row r="458" spans="1:18" ht="27" customHeight="1" thickBot="1">
      <c r="A458" s="121"/>
      <c r="B458" s="122"/>
      <c r="C458" s="234" t="s">
        <v>144</v>
      </c>
      <c r="D458" s="235"/>
      <c r="E458" s="235"/>
      <c r="F458" s="235"/>
      <c r="G458" s="235"/>
      <c r="H458" s="123"/>
      <c r="I458" s="124"/>
      <c r="J458" s="125"/>
      <c r="K458" s="126" t="str">
        <f>IF(I436="","",K457/I436)</f>
        <v/>
      </c>
      <c r="L458" s="126" t="str">
        <f>IF(I436="","",L457/I436)</f>
        <v/>
      </c>
      <c r="M458" s="126" t="str">
        <f>IF(I436="","",M457/I436)</f>
        <v/>
      </c>
      <c r="N458" s="126" t="str">
        <f>IF(I436="","",N457/I436)</f>
        <v/>
      </c>
      <c r="O458" s="126" t="str">
        <f>IF(I436="","",O457/I436)</f>
        <v/>
      </c>
      <c r="P458" s="126" t="str">
        <f>IF(I436="","",P457/I436)</f>
        <v/>
      </c>
      <c r="Q458" s="127" t="str">
        <f>IF(I436="","",Q457/I436)</f>
        <v/>
      </c>
      <c r="R458" s="82"/>
    </row>
    <row r="459" spans="1:18" ht="27" customHeight="1" thickTop="1">
      <c r="A459" s="64"/>
      <c r="B459" s="195" t="str">
        <f>IF(表紙!K456="","",表紙!K456)</f>
        <v/>
      </c>
      <c r="C459" s="128"/>
      <c r="D459" s="128"/>
      <c r="E459" s="128"/>
      <c r="F459" s="128"/>
      <c r="G459" s="129"/>
      <c r="H459" s="130"/>
      <c r="I459" s="131"/>
      <c r="J459" s="132"/>
      <c r="K459" s="132"/>
      <c r="L459" s="133"/>
      <c r="M459" s="133"/>
      <c r="N459" s="133"/>
      <c r="O459" s="133"/>
      <c r="P459" s="133"/>
      <c r="Q459" s="134"/>
      <c r="R459" s="82"/>
    </row>
    <row r="460" spans="1:18" ht="29.25" customHeight="1">
      <c r="A460" s="225"/>
      <c r="B460" s="226" t="s">
        <v>24</v>
      </c>
      <c r="C460" s="226"/>
      <c r="D460" s="226"/>
      <c r="E460" s="226"/>
      <c r="F460" s="226"/>
      <c r="G460" s="226"/>
      <c r="H460" s="226"/>
      <c r="I460" s="226"/>
      <c r="J460" s="226"/>
      <c r="K460" s="226"/>
      <c r="L460" s="226"/>
      <c r="M460" s="226"/>
      <c r="N460" s="226"/>
      <c r="O460" s="226"/>
      <c r="P460" s="226"/>
      <c r="Q460" s="226"/>
      <c r="R460" s="82"/>
    </row>
    <row r="461" spans="1:18" ht="27" customHeight="1">
      <c r="A461" s="225"/>
      <c r="B461" s="83"/>
      <c r="C461" s="84"/>
      <c r="D461" s="84"/>
      <c r="E461" s="84"/>
      <c r="F461" s="84"/>
      <c r="G461" s="84"/>
      <c r="H461" s="85"/>
      <c r="I461" s="86"/>
      <c r="J461" s="87"/>
      <c r="K461" s="87"/>
      <c r="L461" s="88"/>
      <c r="M461" s="88"/>
      <c r="N461" s="88"/>
      <c r="O461" s="88"/>
      <c r="P461" s="89" t="s">
        <v>25</v>
      </c>
      <c r="Q461" s="90"/>
      <c r="R461" s="82"/>
    </row>
    <row r="462" spans="1:18" ht="27" customHeight="1">
      <c r="A462" s="91"/>
      <c r="B462" s="227" t="s">
        <v>26</v>
      </c>
      <c r="C462" s="228"/>
      <c r="D462" s="228"/>
      <c r="E462" s="228"/>
      <c r="F462" s="228"/>
      <c r="G462" s="229"/>
      <c r="H462" s="92" t="s">
        <v>4</v>
      </c>
      <c r="I462" s="93" t="s">
        <v>27</v>
      </c>
      <c r="J462" s="93" t="s">
        <v>28</v>
      </c>
      <c r="K462" s="93" t="s">
        <v>21</v>
      </c>
      <c r="L462" s="94" t="s">
        <v>29</v>
      </c>
      <c r="M462" s="94" t="s">
        <v>30</v>
      </c>
      <c r="N462" s="94" t="s">
        <v>31</v>
      </c>
      <c r="O462" s="94" t="s">
        <v>32</v>
      </c>
      <c r="P462" s="93" t="s">
        <v>33</v>
      </c>
      <c r="Q462" s="95" t="s">
        <v>34</v>
      </c>
      <c r="R462" s="82"/>
    </row>
    <row r="463" spans="1:18" ht="27" customHeight="1">
      <c r="A463" s="96"/>
      <c r="B463" s="230"/>
      <c r="C463" s="231"/>
      <c r="D463" s="231"/>
      <c r="E463" s="231"/>
      <c r="F463" s="231"/>
      <c r="G463" s="231"/>
      <c r="H463" s="97"/>
      <c r="I463" s="98"/>
      <c r="J463" s="99"/>
      <c r="K463" s="99"/>
      <c r="L463" s="100"/>
      <c r="M463" s="100"/>
      <c r="N463" s="100"/>
      <c r="O463" s="100"/>
      <c r="P463" s="100"/>
      <c r="Q463" s="101"/>
      <c r="R463" s="102"/>
    </row>
    <row r="464" spans="1:18" ht="27" customHeight="1">
      <c r="A464" s="103"/>
      <c r="B464" s="104"/>
      <c r="C464" s="105"/>
      <c r="D464" s="105"/>
      <c r="E464" s="105"/>
      <c r="F464" s="106"/>
      <c r="G464" s="107"/>
      <c r="H464" s="108"/>
      <c r="I464" s="109"/>
      <c r="J464" s="110"/>
      <c r="K464" s="110" t="str">
        <f t="shared" ref="K464:K483" si="119">IF(I464="","",J464*I464)</f>
        <v/>
      </c>
      <c r="L464" s="111" t="str">
        <f t="shared" ref="L464:L483" si="120">IF(A464=1,K464,"")</f>
        <v/>
      </c>
      <c r="M464" s="111" t="str">
        <f t="shared" ref="M464:M483" si="121">IF(A464=2,K464,"")</f>
        <v/>
      </c>
      <c r="N464" s="111" t="str">
        <f t="shared" ref="N464:N483" si="122">IF(A464=3,K464,"")</f>
        <v/>
      </c>
      <c r="O464" s="111" t="str">
        <f t="shared" ref="O464:O483" si="123">IF(A464=4,K464,"")</f>
        <v/>
      </c>
      <c r="P464" s="111" t="str">
        <f t="shared" ref="P464:P483" si="124">IF(A464=5,K464,"")</f>
        <v/>
      </c>
      <c r="Q464" s="112"/>
      <c r="R464" s="102"/>
    </row>
    <row r="465" spans="1:18" ht="27" customHeight="1">
      <c r="A465" s="103"/>
      <c r="B465" s="104"/>
      <c r="C465" s="105"/>
      <c r="D465" s="105"/>
      <c r="E465" s="105"/>
      <c r="F465" s="106"/>
      <c r="G465" s="107"/>
      <c r="H465" s="108"/>
      <c r="I465" s="109"/>
      <c r="J465" s="110"/>
      <c r="K465" s="110" t="str">
        <f t="shared" si="119"/>
        <v/>
      </c>
      <c r="L465" s="111" t="str">
        <f t="shared" si="120"/>
        <v/>
      </c>
      <c r="M465" s="111" t="str">
        <f t="shared" si="121"/>
        <v/>
      </c>
      <c r="N465" s="111" t="str">
        <f t="shared" si="122"/>
        <v/>
      </c>
      <c r="O465" s="111" t="str">
        <f t="shared" si="123"/>
        <v/>
      </c>
      <c r="P465" s="111" t="str">
        <f t="shared" si="124"/>
        <v/>
      </c>
      <c r="Q465" s="112"/>
      <c r="R465" s="102"/>
    </row>
    <row r="466" spans="1:18" ht="27" customHeight="1">
      <c r="A466" s="103"/>
      <c r="B466" s="104"/>
      <c r="C466" s="105"/>
      <c r="D466" s="105"/>
      <c r="E466" s="105"/>
      <c r="F466" s="106"/>
      <c r="G466" s="107"/>
      <c r="H466" s="108"/>
      <c r="I466" s="109"/>
      <c r="J466" s="110"/>
      <c r="K466" s="110" t="str">
        <f t="shared" si="119"/>
        <v/>
      </c>
      <c r="L466" s="111" t="str">
        <f t="shared" si="120"/>
        <v/>
      </c>
      <c r="M466" s="111" t="str">
        <f t="shared" si="121"/>
        <v/>
      </c>
      <c r="N466" s="111" t="str">
        <f t="shared" si="122"/>
        <v/>
      </c>
      <c r="O466" s="111" t="str">
        <f t="shared" si="123"/>
        <v/>
      </c>
      <c r="P466" s="111" t="str">
        <f t="shared" si="124"/>
        <v/>
      </c>
      <c r="Q466" s="112"/>
      <c r="R466" s="102"/>
    </row>
    <row r="467" spans="1:18" ht="27" customHeight="1">
      <c r="A467" s="103"/>
      <c r="B467" s="104"/>
      <c r="C467" s="105"/>
      <c r="D467" s="105"/>
      <c r="E467" s="105"/>
      <c r="F467" s="113"/>
      <c r="G467" s="107"/>
      <c r="H467" s="108"/>
      <c r="I467" s="109"/>
      <c r="J467" s="110"/>
      <c r="K467" s="110" t="str">
        <f t="shared" si="119"/>
        <v/>
      </c>
      <c r="L467" s="111" t="str">
        <f t="shared" si="120"/>
        <v/>
      </c>
      <c r="M467" s="111" t="str">
        <f t="shared" si="121"/>
        <v/>
      </c>
      <c r="N467" s="111" t="str">
        <f t="shared" si="122"/>
        <v/>
      </c>
      <c r="O467" s="111" t="str">
        <f t="shared" si="123"/>
        <v/>
      </c>
      <c r="P467" s="111" t="str">
        <f t="shared" si="124"/>
        <v/>
      </c>
      <c r="Q467" s="112"/>
      <c r="R467" s="102"/>
    </row>
    <row r="468" spans="1:18" ht="27" customHeight="1">
      <c r="A468" s="103"/>
      <c r="B468" s="104"/>
      <c r="C468" s="105"/>
      <c r="D468" s="105"/>
      <c r="E468" s="105"/>
      <c r="F468" s="106"/>
      <c r="G468" s="107"/>
      <c r="H468" s="108"/>
      <c r="I468" s="109"/>
      <c r="J468" s="110"/>
      <c r="K468" s="110" t="str">
        <f t="shared" si="119"/>
        <v/>
      </c>
      <c r="L468" s="111" t="str">
        <f t="shared" si="120"/>
        <v/>
      </c>
      <c r="M468" s="111" t="str">
        <f t="shared" si="121"/>
        <v/>
      </c>
      <c r="N468" s="111" t="str">
        <f t="shared" si="122"/>
        <v/>
      </c>
      <c r="O468" s="111" t="str">
        <f t="shared" si="123"/>
        <v/>
      </c>
      <c r="P468" s="111" t="str">
        <f t="shared" si="124"/>
        <v/>
      </c>
      <c r="Q468" s="112"/>
      <c r="R468" s="102"/>
    </row>
    <row r="469" spans="1:18" ht="27" customHeight="1">
      <c r="A469" s="103"/>
      <c r="B469" s="104"/>
      <c r="C469" s="105"/>
      <c r="D469" s="105"/>
      <c r="E469" s="105"/>
      <c r="F469" s="113"/>
      <c r="G469" s="107"/>
      <c r="H469" s="108"/>
      <c r="I469" s="109"/>
      <c r="J469" s="110"/>
      <c r="K469" s="110" t="str">
        <f t="shared" si="119"/>
        <v/>
      </c>
      <c r="L469" s="111" t="str">
        <f t="shared" si="120"/>
        <v/>
      </c>
      <c r="M469" s="111" t="str">
        <f t="shared" si="121"/>
        <v/>
      </c>
      <c r="N469" s="111" t="str">
        <f t="shared" si="122"/>
        <v/>
      </c>
      <c r="O469" s="111" t="str">
        <f t="shared" si="123"/>
        <v/>
      </c>
      <c r="P469" s="111" t="str">
        <f t="shared" si="124"/>
        <v/>
      </c>
      <c r="Q469" s="112"/>
      <c r="R469" s="82"/>
    </row>
    <row r="470" spans="1:18" ht="27" customHeight="1">
      <c r="A470" s="103"/>
      <c r="B470" s="104"/>
      <c r="C470" s="105"/>
      <c r="D470" s="105"/>
      <c r="E470" s="105"/>
      <c r="F470" s="114"/>
      <c r="G470" s="107"/>
      <c r="H470" s="108"/>
      <c r="I470" s="109"/>
      <c r="J470" s="110"/>
      <c r="K470" s="110" t="str">
        <f t="shared" si="119"/>
        <v/>
      </c>
      <c r="L470" s="111" t="str">
        <f t="shared" si="120"/>
        <v/>
      </c>
      <c r="M470" s="111" t="str">
        <f t="shared" si="121"/>
        <v/>
      </c>
      <c r="N470" s="111" t="str">
        <f t="shared" si="122"/>
        <v/>
      </c>
      <c r="O470" s="111" t="str">
        <f t="shared" si="123"/>
        <v/>
      </c>
      <c r="P470" s="111" t="str">
        <f t="shared" si="124"/>
        <v/>
      </c>
      <c r="Q470" s="112"/>
      <c r="R470" s="82"/>
    </row>
    <row r="471" spans="1:18" ht="27" customHeight="1">
      <c r="A471" s="103"/>
      <c r="B471" s="104"/>
      <c r="C471" s="105"/>
      <c r="D471" s="105"/>
      <c r="E471" s="105"/>
      <c r="F471" s="113"/>
      <c r="G471" s="107"/>
      <c r="H471" s="108"/>
      <c r="I471" s="109"/>
      <c r="J471" s="110"/>
      <c r="K471" s="110" t="str">
        <f t="shared" si="119"/>
        <v/>
      </c>
      <c r="L471" s="111" t="str">
        <f t="shared" si="120"/>
        <v/>
      </c>
      <c r="M471" s="111" t="str">
        <f t="shared" si="121"/>
        <v/>
      </c>
      <c r="N471" s="111" t="str">
        <f t="shared" si="122"/>
        <v/>
      </c>
      <c r="O471" s="111" t="str">
        <f t="shared" si="123"/>
        <v/>
      </c>
      <c r="P471" s="111" t="str">
        <f t="shared" si="124"/>
        <v/>
      </c>
      <c r="Q471" s="112"/>
      <c r="R471" s="82"/>
    </row>
    <row r="472" spans="1:18" ht="27" customHeight="1">
      <c r="A472" s="103"/>
      <c r="B472" s="104"/>
      <c r="C472" s="105"/>
      <c r="D472" s="105"/>
      <c r="E472" s="105"/>
      <c r="F472" s="113"/>
      <c r="G472" s="107"/>
      <c r="H472" s="108"/>
      <c r="I472" s="109"/>
      <c r="J472" s="110"/>
      <c r="K472" s="110" t="str">
        <f t="shared" si="119"/>
        <v/>
      </c>
      <c r="L472" s="111" t="str">
        <f t="shared" si="120"/>
        <v/>
      </c>
      <c r="M472" s="111" t="str">
        <f t="shared" si="121"/>
        <v/>
      </c>
      <c r="N472" s="111" t="str">
        <f t="shared" si="122"/>
        <v/>
      </c>
      <c r="O472" s="111" t="str">
        <f t="shared" si="123"/>
        <v/>
      </c>
      <c r="P472" s="111" t="str">
        <f t="shared" si="124"/>
        <v/>
      </c>
      <c r="Q472" s="112"/>
      <c r="R472" s="82"/>
    </row>
    <row r="473" spans="1:18" ht="27" customHeight="1">
      <c r="A473" s="103"/>
      <c r="B473" s="104"/>
      <c r="C473" s="105"/>
      <c r="D473" s="105"/>
      <c r="E473" s="105"/>
      <c r="F473" s="113"/>
      <c r="G473" s="107"/>
      <c r="H473" s="108"/>
      <c r="I473" s="109"/>
      <c r="J473" s="110"/>
      <c r="K473" s="110" t="str">
        <f t="shared" si="119"/>
        <v/>
      </c>
      <c r="L473" s="111" t="str">
        <f t="shared" si="120"/>
        <v/>
      </c>
      <c r="M473" s="111" t="str">
        <f t="shared" si="121"/>
        <v/>
      </c>
      <c r="N473" s="111" t="str">
        <f t="shared" si="122"/>
        <v/>
      </c>
      <c r="O473" s="111" t="str">
        <f t="shared" si="123"/>
        <v/>
      </c>
      <c r="P473" s="111" t="str">
        <f t="shared" si="124"/>
        <v/>
      </c>
      <c r="Q473" s="112"/>
      <c r="R473" s="82"/>
    </row>
    <row r="474" spans="1:18" ht="27" customHeight="1">
      <c r="A474" s="103"/>
      <c r="B474" s="104"/>
      <c r="C474" s="105"/>
      <c r="D474" s="105"/>
      <c r="E474" s="105"/>
      <c r="F474" s="106"/>
      <c r="G474" s="107"/>
      <c r="H474" s="108"/>
      <c r="I474" s="109"/>
      <c r="J474" s="110"/>
      <c r="K474" s="110" t="str">
        <f t="shared" si="119"/>
        <v/>
      </c>
      <c r="L474" s="111" t="str">
        <f t="shared" si="120"/>
        <v/>
      </c>
      <c r="M474" s="111" t="str">
        <f t="shared" si="121"/>
        <v/>
      </c>
      <c r="N474" s="111" t="str">
        <f t="shared" si="122"/>
        <v/>
      </c>
      <c r="O474" s="111" t="str">
        <f t="shared" si="123"/>
        <v/>
      </c>
      <c r="P474" s="111" t="str">
        <f t="shared" si="124"/>
        <v/>
      </c>
      <c r="Q474" s="112"/>
      <c r="R474" s="115"/>
    </row>
    <row r="475" spans="1:18" ht="27" customHeight="1">
      <c r="A475" s="103"/>
      <c r="B475" s="104"/>
      <c r="C475" s="105"/>
      <c r="D475" s="105"/>
      <c r="E475" s="105"/>
      <c r="F475" s="106"/>
      <c r="G475" s="107"/>
      <c r="H475" s="108"/>
      <c r="I475" s="109"/>
      <c r="J475" s="110"/>
      <c r="K475" s="110" t="str">
        <f t="shared" si="119"/>
        <v/>
      </c>
      <c r="L475" s="111" t="str">
        <f t="shared" si="120"/>
        <v/>
      </c>
      <c r="M475" s="111" t="str">
        <f t="shared" si="121"/>
        <v/>
      </c>
      <c r="N475" s="111" t="str">
        <f t="shared" si="122"/>
        <v/>
      </c>
      <c r="O475" s="111" t="str">
        <f t="shared" si="123"/>
        <v/>
      </c>
      <c r="P475" s="111" t="str">
        <f t="shared" si="124"/>
        <v/>
      </c>
      <c r="Q475" s="112"/>
      <c r="R475" s="115"/>
    </row>
    <row r="476" spans="1:18" ht="27" customHeight="1">
      <c r="A476" s="103"/>
      <c r="B476" s="104"/>
      <c r="C476" s="105"/>
      <c r="D476" s="105"/>
      <c r="E476" s="105"/>
      <c r="F476" s="106"/>
      <c r="G476" s="107"/>
      <c r="H476" s="108"/>
      <c r="I476" s="109"/>
      <c r="J476" s="110"/>
      <c r="K476" s="110" t="str">
        <f t="shared" si="119"/>
        <v/>
      </c>
      <c r="L476" s="111" t="str">
        <f t="shared" si="120"/>
        <v/>
      </c>
      <c r="M476" s="111" t="str">
        <f t="shared" si="121"/>
        <v/>
      </c>
      <c r="N476" s="111" t="str">
        <f t="shared" si="122"/>
        <v/>
      </c>
      <c r="O476" s="111" t="str">
        <f t="shared" si="123"/>
        <v/>
      </c>
      <c r="P476" s="111" t="str">
        <f t="shared" si="124"/>
        <v/>
      </c>
      <c r="Q476" s="112"/>
      <c r="R476" s="115"/>
    </row>
    <row r="477" spans="1:18" ht="27" customHeight="1">
      <c r="A477" s="103"/>
      <c r="B477" s="104"/>
      <c r="C477" s="105"/>
      <c r="D477" s="105"/>
      <c r="E477" s="105"/>
      <c r="F477" s="106"/>
      <c r="G477" s="107"/>
      <c r="H477" s="108"/>
      <c r="I477" s="109"/>
      <c r="J477" s="110"/>
      <c r="K477" s="110" t="str">
        <f t="shared" si="119"/>
        <v/>
      </c>
      <c r="L477" s="111" t="str">
        <f t="shared" si="120"/>
        <v/>
      </c>
      <c r="M477" s="111" t="str">
        <f t="shared" si="121"/>
        <v/>
      </c>
      <c r="N477" s="111" t="str">
        <f t="shared" si="122"/>
        <v/>
      </c>
      <c r="O477" s="111" t="str">
        <f t="shared" si="123"/>
        <v/>
      </c>
      <c r="P477" s="111" t="str">
        <f t="shared" si="124"/>
        <v/>
      </c>
      <c r="Q477" s="112"/>
      <c r="R477" s="115"/>
    </row>
    <row r="478" spans="1:18" ht="27" customHeight="1">
      <c r="A478" s="103"/>
      <c r="B478" s="104"/>
      <c r="C478" s="105"/>
      <c r="D478" s="105"/>
      <c r="E478" s="105"/>
      <c r="F478" s="114"/>
      <c r="G478" s="107"/>
      <c r="H478" s="108"/>
      <c r="I478" s="109"/>
      <c r="J478" s="110"/>
      <c r="K478" s="110" t="str">
        <f t="shared" si="119"/>
        <v/>
      </c>
      <c r="L478" s="111" t="str">
        <f t="shared" si="120"/>
        <v/>
      </c>
      <c r="M478" s="111" t="str">
        <f t="shared" si="121"/>
        <v/>
      </c>
      <c r="N478" s="111" t="str">
        <f t="shared" si="122"/>
        <v/>
      </c>
      <c r="O478" s="111" t="str">
        <f t="shared" si="123"/>
        <v/>
      </c>
      <c r="P478" s="111" t="str">
        <f t="shared" si="124"/>
        <v/>
      </c>
      <c r="Q478" s="112"/>
      <c r="R478" s="115"/>
    </row>
    <row r="479" spans="1:18" ht="27" customHeight="1">
      <c r="A479" s="103"/>
      <c r="B479" s="104"/>
      <c r="C479" s="105"/>
      <c r="D479" s="105"/>
      <c r="E479" s="105"/>
      <c r="F479" s="114"/>
      <c r="G479" s="107"/>
      <c r="H479" s="108"/>
      <c r="I479" s="109"/>
      <c r="J479" s="110"/>
      <c r="K479" s="110" t="str">
        <f t="shared" si="119"/>
        <v/>
      </c>
      <c r="L479" s="111" t="str">
        <f t="shared" si="120"/>
        <v/>
      </c>
      <c r="M479" s="111" t="str">
        <f t="shared" si="121"/>
        <v/>
      </c>
      <c r="N479" s="111" t="str">
        <f t="shared" si="122"/>
        <v/>
      </c>
      <c r="O479" s="111" t="str">
        <f t="shared" si="123"/>
        <v/>
      </c>
      <c r="P479" s="111" t="str">
        <f t="shared" si="124"/>
        <v/>
      </c>
      <c r="Q479" s="112"/>
      <c r="R479" s="115"/>
    </row>
    <row r="480" spans="1:18" ht="27" customHeight="1">
      <c r="A480" s="103"/>
      <c r="B480" s="104"/>
      <c r="C480" s="105"/>
      <c r="D480" s="105"/>
      <c r="E480" s="105"/>
      <c r="F480" s="113"/>
      <c r="G480" s="107"/>
      <c r="H480" s="108"/>
      <c r="I480" s="109"/>
      <c r="J480" s="110"/>
      <c r="K480" s="110" t="str">
        <f t="shared" si="119"/>
        <v/>
      </c>
      <c r="L480" s="111" t="str">
        <f t="shared" si="120"/>
        <v/>
      </c>
      <c r="M480" s="111" t="str">
        <f t="shared" si="121"/>
        <v/>
      </c>
      <c r="N480" s="111" t="str">
        <f t="shared" si="122"/>
        <v/>
      </c>
      <c r="O480" s="111" t="str">
        <f t="shared" si="123"/>
        <v/>
      </c>
      <c r="P480" s="111" t="str">
        <f t="shared" si="124"/>
        <v/>
      </c>
      <c r="Q480" s="112"/>
      <c r="R480" s="115"/>
    </row>
    <row r="481" spans="1:18" ht="27" customHeight="1">
      <c r="A481" s="103"/>
      <c r="B481" s="104"/>
      <c r="C481" s="105"/>
      <c r="D481" s="105"/>
      <c r="E481" s="105"/>
      <c r="F481" s="114"/>
      <c r="G481" s="107"/>
      <c r="H481" s="108"/>
      <c r="I481" s="109"/>
      <c r="J481" s="110"/>
      <c r="K481" s="110" t="str">
        <f t="shared" si="119"/>
        <v/>
      </c>
      <c r="L481" s="111" t="str">
        <f t="shared" si="120"/>
        <v/>
      </c>
      <c r="M481" s="111" t="str">
        <f t="shared" si="121"/>
        <v/>
      </c>
      <c r="N481" s="111" t="str">
        <f t="shared" si="122"/>
        <v/>
      </c>
      <c r="O481" s="111" t="str">
        <f t="shared" si="123"/>
        <v/>
      </c>
      <c r="P481" s="111" t="str">
        <f t="shared" si="124"/>
        <v/>
      </c>
      <c r="Q481" s="112"/>
      <c r="R481" s="115"/>
    </row>
    <row r="482" spans="1:18" ht="27" customHeight="1">
      <c r="A482" s="103"/>
      <c r="B482" s="104"/>
      <c r="C482" s="105"/>
      <c r="D482" s="105"/>
      <c r="E482" s="105"/>
      <c r="F482" s="114"/>
      <c r="G482" s="107"/>
      <c r="H482" s="108"/>
      <c r="I482" s="109"/>
      <c r="J482" s="110"/>
      <c r="K482" s="110" t="str">
        <f t="shared" si="119"/>
        <v/>
      </c>
      <c r="L482" s="111" t="str">
        <f t="shared" si="120"/>
        <v/>
      </c>
      <c r="M482" s="111" t="str">
        <f t="shared" si="121"/>
        <v/>
      </c>
      <c r="N482" s="111" t="str">
        <f t="shared" si="122"/>
        <v/>
      </c>
      <c r="O482" s="111" t="str">
        <f t="shared" si="123"/>
        <v/>
      </c>
      <c r="P482" s="111" t="str">
        <f t="shared" si="124"/>
        <v/>
      </c>
      <c r="Q482" s="112"/>
      <c r="R482" s="82"/>
    </row>
    <row r="483" spans="1:18" ht="27" customHeight="1">
      <c r="A483" s="103"/>
      <c r="B483" s="104"/>
      <c r="C483" s="105"/>
      <c r="D483" s="105"/>
      <c r="E483" s="105"/>
      <c r="F483" s="114"/>
      <c r="G483" s="107"/>
      <c r="H483" s="108"/>
      <c r="I483" s="109"/>
      <c r="J483" s="110"/>
      <c r="K483" s="110" t="str">
        <f t="shared" si="119"/>
        <v/>
      </c>
      <c r="L483" s="111" t="str">
        <f t="shared" si="120"/>
        <v/>
      </c>
      <c r="M483" s="111" t="str">
        <f t="shared" si="121"/>
        <v/>
      </c>
      <c r="N483" s="111" t="str">
        <f t="shared" si="122"/>
        <v/>
      </c>
      <c r="O483" s="111" t="str">
        <f t="shared" si="123"/>
        <v/>
      </c>
      <c r="P483" s="111" t="str">
        <f t="shared" si="124"/>
        <v/>
      </c>
      <c r="Q483" s="112"/>
      <c r="R483" s="82"/>
    </row>
    <row r="484" spans="1:18" ht="27" customHeight="1">
      <c r="A484" s="116"/>
      <c r="B484" s="117"/>
      <c r="C484" s="232" t="s">
        <v>35</v>
      </c>
      <c r="D484" s="233"/>
      <c r="E484" s="233"/>
      <c r="F484" s="233"/>
      <c r="G484" s="233"/>
      <c r="H484" s="118"/>
      <c r="I484" s="109"/>
      <c r="J484" s="110"/>
      <c r="K484" s="119">
        <f t="shared" ref="K484" si="125">SUM(K464:K483)</f>
        <v>0</v>
      </c>
      <c r="L484" s="119">
        <f>SUM(L464:L483)</f>
        <v>0</v>
      </c>
      <c r="M484" s="119">
        <f>SUM(M464:M483)</f>
        <v>0</v>
      </c>
      <c r="N484" s="119">
        <f>SUM(N464:N483)</f>
        <v>0</v>
      </c>
      <c r="O484" s="119">
        <f>SUM(O464:O483)</f>
        <v>0</v>
      </c>
      <c r="P484" s="119">
        <f>SUM(P464:P483)</f>
        <v>0</v>
      </c>
      <c r="Q484" s="120">
        <f>K484-SUM(L484:P484)</f>
        <v>0</v>
      </c>
      <c r="R484" s="82"/>
    </row>
    <row r="485" spans="1:18" ht="27" customHeight="1" thickBot="1">
      <c r="A485" s="121"/>
      <c r="B485" s="122"/>
      <c r="C485" s="234" t="s">
        <v>144</v>
      </c>
      <c r="D485" s="235"/>
      <c r="E485" s="235"/>
      <c r="F485" s="235"/>
      <c r="G485" s="235"/>
      <c r="H485" s="123"/>
      <c r="I485" s="124"/>
      <c r="J485" s="125"/>
      <c r="K485" s="126" t="str">
        <f>IF(I463="","",K484/I463)</f>
        <v/>
      </c>
      <c r="L485" s="126" t="str">
        <f>IF(I463="","",L484/I463)</f>
        <v/>
      </c>
      <c r="M485" s="126" t="str">
        <f>IF(I463="","",M484/I463)</f>
        <v/>
      </c>
      <c r="N485" s="126" t="str">
        <f>IF(I463="","",N484/I463)</f>
        <v/>
      </c>
      <c r="O485" s="126" t="str">
        <f>IF(I463="","",O484/I463)</f>
        <v/>
      </c>
      <c r="P485" s="126" t="str">
        <f>IF(I463="","",P484/I463)</f>
        <v/>
      </c>
      <c r="Q485" s="127" t="str">
        <f>IF(I463="","",Q484/I463)</f>
        <v/>
      </c>
      <c r="R485" s="82"/>
    </row>
    <row r="486" spans="1:18" ht="27" customHeight="1" thickTop="1">
      <c r="A486" s="64"/>
      <c r="B486" s="195" t="str">
        <f>IF(表紙!K483="","",表紙!K483)</f>
        <v/>
      </c>
      <c r="C486" s="128"/>
      <c r="D486" s="128"/>
      <c r="E486" s="128"/>
      <c r="F486" s="128"/>
      <c r="G486" s="129"/>
      <c r="H486" s="130"/>
      <c r="I486" s="131"/>
      <c r="J486" s="132"/>
      <c r="K486" s="132"/>
      <c r="L486" s="133"/>
      <c r="M486" s="133"/>
      <c r="N486" s="133"/>
      <c r="O486" s="133"/>
      <c r="P486" s="133"/>
      <c r="Q486" s="134"/>
      <c r="R486" s="82"/>
    </row>
    <row r="487" spans="1:18" ht="29.25" customHeight="1">
      <c r="A487" s="225"/>
      <c r="B487" s="226" t="s">
        <v>24</v>
      </c>
      <c r="C487" s="226"/>
      <c r="D487" s="226"/>
      <c r="E487" s="226"/>
      <c r="F487" s="226"/>
      <c r="G487" s="226"/>
      <c r="H487" s="226"/>
      <c r="I487" s="226"/>
      <c r="J487" s="226"/>
      <c r="K487" s="226"/>
      <c r="L487" s="226"/>
      <c r="M487" s="226"/>
      <c r="N487" s="226"/>
      <c r="O487" s="226"/>
      <c r="P487" s="226"/>
      <c r="Q487" s="226"/>
      <c r="R487" s="82"/>
    </row>
    <row r="488" spans="1:18" ht="27" customHeight="1">
      <c r="A488" s="225"/>
      <c r="B488" s="83"/>
      <c r="C488" s="84"/>
      <c r="D488" s="84"/>
      <c r="E488" s="84"/>
      <c r="F488" s="84"/>
      <c r="G488" s="84"/>
      <c r="H488" s="85"/>
      <c r="I488" s="86"/>
      <c r="J488" s="87"/>
      <c r="K488" s="87"/>
      <c r="L488" s="88"/>
      <c r="M488" s="88"/>
      <c r="N488" s="88"/>
      <c r="O488" s="88"/>
      <c r="P488" s="89" t="s">
        <v>25</v>
      </c>
      <c r="Q488" s="90"/>
      <c r="R488" s="82"/>
    </row>
    <row r="489" spans="1:18" ht="27" customHeight="1">
      <c r="A489" s="91"/>
      <c r="B489" s="227" t="s">
        <v>26</v>
      </c>
      <c r="C489" s="228"/>
      <c r="D489" s="228"/>
      <c r="E489" s="228"/>
      <c r="F489" s="228"/>
      <c r="G489" s="229"/>
      <c r="H489" s="92" t="s">
        <v>4</v>
      </c>
      <c r="I489" s="93" t="s">
        <v>27</v>
      </c>
      <c r="J489" s="93" t="s">
        <v>28</v>
      </c>
      <c r="K489" s="93" t="s">
        <v>21</v>
      </c>
      <c r="L489" s="94" t="s">
        <v>29</v>
      </c>
      <c r="M489" s="94" t="s">
        <v>30</v>
      </c>
      <c r="N489" s="94" t="s">
        <v>31</v>
      </c>
      <c r="O489" s="94" t="s">
        <v>32</v>
      </c>
      <c r="P489" s="93" t="s">
        <v>33</v>
      </c>
      <c r="Q489" s="95" t="s">
        <v>34</v>
      </c>
      <c r="R489" s="82"/>
    </row>
    <row r="490" spans="1:18" ht="27" customHeight="1">
      <c r="A490" s="96"/>
      <c r="B490" s="230"/>
      <c r="C490" s="231"/>
      <c r="D490" s="231"/>
      <c r="E490" s="231"/>
      <c r="F490" s="231"/>
      <c r="G490" s="231"/>
      <c r="H490" s="97"/>
      <c r="I490" s="98"/>
      <c r="J490" s="99"/>
      <c r="K490" s="99"/>
      <c r="L490" s="100"/>
      <c r="M490" s="100"/>
      <c r="N490" s="100"/>
      <c r="O490" s="100"/>
      <c r="P490" s="100"/>
      <c r="Q490" s="101"/>
      <c r="R490" s="102"/>
    </row>
    <row r="491" spans="1:18" ht="27" customHeight="1">
      <c r="A491" s="103"/>
      <c r="B491" s="104"/>
      <c r="C491" s="105"/>
      <c r="D491" s="105"/>
      <c r="E491" s="105"/>
      <c r="F491" s="106"/>
      <c r="G491" s="107"/>
      <c r="H491" s="108"/>
      <c r="I491" s="109"/>
      <c r="J491" s="110"/>
      <c r="K491" s="110" t="str">
        <f t="shared" ref="K491:K510" si="126">IF(I491="","",J491*I491)</f>
        <v/>
      </c>
      <c r="L491" s="111" t="str">
        <f t="shared" ref="L491:L510" si="127">IF(A491=1,K491,"")</f>
        <v/>
      </c>
      <c r="M491" s="111" t="str">
        <f t="shared" ref="M491:M510" si="128">IF(A491=2,K491,"")</f>
        <v/>
      </c>
      <c r="N491" s="111" t="str">
        <f t="shared" ref="N491:N510" si="129">IF(A491=3,K491,"")</f>
        <v/>
      </c>
      <c r="O491" s="111" t="str">
        <f t="shared" ref="O491:O510" si="130">IF(A491=4,K491,"")</f>
        <v/>
      </c>
      <c r="P491" s="111" t="str">
        <f t="shared" ref="P491:P510" si="131">IF(A491=5,K491,"")</f>
        <v/>
      </c>
      <c r="Q491" s="112"/>
      <c r="R491" s="102"/>
    </row>
    <row r="492" spans="1:18" ht="27" customHeight="1">
      <c r="A492" s="103"/>
      <c r="B492" s="104"/>
      <c r="C492" s="105"/>
      <c r="D492" s="105"/>
      <c r="E492" s="105"/>
      <c r="F492" s="106"/>
      <c r="G492" s="107"/>
      <c r="H492" s="108"/>
      <c r="I492" s="109"/>
      <c r="J492" s="110"/>
      <c r="K492" s="110" t="str">
        <f t="shared" si="126"/>
        <v/>
      </c>
      <c r="L492" s="111" t="str">
        <f t="shared" si="127"/>
        <v/>
      </c>
      <c r="M492" s="111" t="str">
        <f t="shared" si="128"/>
        <v/>
      </c>
      <c r="N492" s="111" t="str">
        <f t="shared" si="129"/>
        <v/>
      </c>
      <c r="O492" s="111" t="str">
        <f t="shared" si="130"/>
        <v/>
      </c>
      <c r="P492" s="111" t="str">
        <f t="shared" si="131"/>
        <v/>
      </c>
      <c r="Q492" s="112"/>
      <c r="R492" s="102"/>
    </row>
    <row r="493" spans="1:18" ht="27" customHeight="1">
      <c r="A493" s="103"/>
      <c r="B493" s="104"/>
      <c r="C493" s="105"/>
      <c r="D493" s="105"/>
      <c r="E493" s="105"/>
      <c r="F493" s="106"/>
      <c r="G493" s="107"/>
      <c r="H493" s="108"/>
      <c r="I493" s="109"/>
      <c r="J493" s="110"/>
      <c r="K493" s="110" t="str">
        <f t="shared" si="126"/>
        <v/>
      </c>
      <c r="L493" s="111" t="str">
        <f t="shared" si="127"/>
        <v/>
      </c>
      <c r="M493" s="111" t="str">
        <f t="shared" si="128"/>
        <v/>
      </c>
      <c r="N493" s="111" t="str">
        <f t="shared" si="129"/>
        <v/>
      </c>
      <c r="O493" s="111" t="str">
        <f t="shared" si="130"/>
        <v/>
      </c>
      <c r="P493" s="111" t="str">
        <f t="shared" si="131"/>
        <v/>
      </c>
      <c r="Q493" s="112"/>
      <c r="R493" s="102"/>
    </row>
    <row r="494" spans="1:18" ht="27" customHeight="1">
      <c r="A494" s="103"/>
      <c r="B494" s="104"/>
      <c r="C494" s="105"/>
      <c r="D494" s="105"/>
      <c r="E494" s="105"/>
      <c r="F494" s="113"/>
      <c r="G494" s="107"/>
      <c r="H494" s="108"/>
      <c r="I494" s="109"/>
      <c r="J494" s="110"/>
      <c r="K494" s="110" t="str">
        <f t="shared" si="126"/>
        <v/>
      </c>
      <c r="L494" s="111" t="str">
        <f t="shared" si="127"/>
        <v/>
      </c>
      <c r="M494" s="111" t="str">
        <f t="shared" si="128"/>
        <v/>
      </c>
      <c r="N494" s="111" t="str">
        <f t="shared" si="129"/>
        <v/>
      </c>
      <c r="O494" s="111" t="str">
        <f t="shared" si="130"/>
        <v/>
      </c>
      <c r="P494" s="111" t="str">
        <f t="shared" si="131"/>
        <v/>
      </c>
      <c r="Q494" s="112"/>
      <c r="R494" s="102"/>
    </row>
    <row r="495" spans="1:18" ht="27" customHeight="1">
      <c r="A495" s="103"/>
      <c r="B495" s="104"/>
      <c r="C495" s="105"/>
      <c r="D495" s="105"/>
      <c r="E495" s="105"/>
      <c r="F495" s="106"/>
      <c r="G495" s="107"/>
      <c r="H495" s="108"/>
      <c r="I495" s="109"/>
      <c r="J495" s="110"/>
      <c r="K495" s="110" t="str">
        <f t="shared" si="126"/>
        <v/>
      </c>
      <c r="L495" s="111" t="str">
        <f t="shared" si="127"/>
        <v/>
      </c>
      <c r="M495" s="111" t="str">
        <f t="shared" si="128"/>
        <v/>
      </c>
      <c r="N495" s="111" t="str">
        <f t="shared" si="129"/>
        <v/>
      </c>
      <c r="O495" s="111" t="str">
        <f t="shared" si="130"/>
        <v/>
      </c>
      <c r="P495" s="111" t="str">
        <f t="shared" si="131"/>
        <v/>
      </c>
      <c r="Q495" s="112"/>
      <c r="R495" s="102"/>
    </row>
    <row r="496" spans="1:18" ht="27" customHeight="1">
      <c r="A496" s="103"/>
      <c r="B496" s="104"/>
      <c r="C496" s="105"/>
      <c r="D496" s="105"/>
      <c r="E496" s="105"/>
      <c r="F496" s="113"/>
      <c r="G496" s="107"/>
      <c r="H496" s="108"/>
      <c r="I496" s="109"/>
      <c r="J496" s="110"/>
      <c r="K496" s="110" t="str">
        <f t="shared" si="126"/>
        <v/>
      </c>
      <c r="L496" s="111" t="str">
        <f t="shared" si="127"/>
        <v/>
      </c>
      <c r="M496" s="111" t="str">
        <f t="shared" si="128"/>
        <v/>
      </c>
      <c r="N496" s="111" t="str">
        <f t="shared" si="129"/>
        <v/>
      </c>
      <c r="O496" s="111" t="str">
        <f t="shared" si="130"/>
        <v/>
      </c>
      <c r="P496" s="111" t="str">
        <f t="shared" si="131"/>
        <v/>
      </c>
      <c r="Q496" s="112"/>
      <c r="R496" s="82"/>
    </row>
    <row r="497" spans="1:18" ht="27" customHeight="1">
      <c r="A497" s="103"/>
      <c r="B497" s="104"/>
      <c r="C497" s="105"/>
      <c r="D497" s="105"/>
      <c r="E497" s="105"/>
      <c r="F497" s="114"/>
      <c r="G497" s="107"/>
      <c r="H497" s="108"/>
      <c r="I497" s="109"/>
      <c r="J497" s="110"/>
      <c r="K497" s="110" t="str">
        <f t="shared" si="126"/>
        <v/>
      </c>
      <c r="L497" s="111" t="str">
        <f t="shared" si="127"/>
        <v/>
      </c>
      <c r="M497" s="111" t="str">
        <f t="shared" si="128"/>
        <v/>
      </c>
      <c r="N497" s="111" t="str">
        <f t="shared" si="129"/>
        <v/>
      </c>
      <c r="O497" s="111" t="str">
        <f t="shared" si="130"/>
        <v/>
      </c>
      <c r="P497" s="111" t="str">
        <f t="shared" si="131"/>
        <v/>
      </c>
      <c r="Q497" s="112"/>
      <c r="R497" s="82"/>
    </row>
    <row r="498" spans="1:18" ht="27" customHeight="1">
      <c r="A498" s="103"/>
      <c r="B498" s="104"/>
      <c r="C498" s="105"/>
      <c r="D498" s="105"/>
      <c r="E498" s="105"/>
      <c r="F498" s="113"/>
      <c r="G498" s="107"/>
      <c r="H498" s="108"/>
      <c r="I498" s="109"/>
      <c r="J498" s="110"/>
      <c r="K498" s="110" t="str">
        <f t="shared" si="126"/>
        <v/>
      </c>
      <c r="L498" s="111" t="str">
        <f t="shared" si="127"/>
        <v/>
      </c>
      <c r="M498" s="111" t="str">
        <f t="shared" si="128"/>
        <v/>
      </c>
      <c r="N498" s="111" t="str">
        <f t="shared" si="129"/>
        <v/>
      </c>
      <c r="O498" s="111" t="str">
        <f t="shared" si="130"/>
        <v/>
      </c>
      <c r="P498" s="111" t="str">
        <f t="shared" si="131"/>
        <v/>
      </c>
      <c r="Q498" s="112"/>
      <c r="R498" s="82"/>
    </row>
    <row r="499" spans="1:18" ht="27" customHeight="1">
      <c r="A499" s="103"/>
      <c r="B499" s="104"/>
      <c r="C499" s="105"/>
      <c r="D499" s="105"/>
      <c r="E499" s="105"/>
      <c r="F499" s="113"/>
      <c r="G499" s="107"/>
      <c r="H499" s="108"/>
      <c r="I499" s="109"/>
      <c r="J499" s="110"/>
      <c r="K499" s="110" t="str">
        <f t="shared" si="126"/>
        <v/>
      </c>
      <c r="L499" s="111" t="str">
        <f t="shared" si="127"/>
        <v/>
      </c>
      <c r="M499" s="111" t="str">
        <f t="shared" si="128"/>
        <v/>
      </c>
      <c r="N499" s="111" t="str">
        <f t="shared" si="129"/>
        <v/>
      </c>
      <c r="O499" s="111" t="str">
        <f t="shared" si="130"/>
        <v/>
      </c>
      <c r="P499" s="111" t="str">
        <f t="shared" si="131"/>
        <v/>
      </c>
      <c r="Q499" s="112"/>
      <c r="R499" s="82"/>
    </row>
    <row r="500" spans="1:18" ht="27" customHeight="1">
      <c r="A500" s="103"/>
      <c r="B500" s="104"/>
      <c r="C500" s="105"/>
      <c r="D500" s="105"/>
      <c r="E500" s="105"/>
      <c r="F500" s="113"/>
      <c r="G500" s="107"/>
      <c r="H500" s="108"/>
      <c r="I500" s="109"/>
      <c r="J500" s="110"/>
      <c r="K500" s="110" t="str">
        <f t="shared" si="126"/>
        <v/>
      </c>
      <c r="L500" s="111" t="str">
        <f t="shared" si="127"/>
        <v/>
      </c>
      <c r="M500" s="111" t="str">
        <f t="shared" si="128"/>
        <v/>
      </c>
      <c r="N500" s="111" t="str">
        <f t="shared" si="129"/>
        <v/>
      </c>
      <c r="O500" s="111" t="str">
        <f t="shared" si="130"/>
        <v/>
      </c>
      <c r="P500" s="111" t="str">
        <f t="shared" si="131"/>
        <v/>
      </c>
      <c r="Q500" s="112"/>
      <c r="R500" s="82"/>
    </row>
    <row r="501" spans="1:18" ht="27" customHeight="1">
      <c r="A501" s="103"/>
      <c r="B501" s="104"/>
      <c r="C501" s="105"/>
      <c r="D501" s="105"/>
      <c r="E501" s="105"/>
      <c r="F501" s="106"/>
      <c r="G501" s="107"/>
      <c r="H501" s="108"/>
      <c r="I501" s="109"/>
      <c r="J501" s="110"/>
      <c r="K501" s="110" t="str">
        <f t="shared" si="126"/>
        <v/>
      </c>
      <c r="L501" s="111" t="str">
        <f t="shared" si="127"/>
        <v/>
      </c>
      <c r="M501" s="111" t="str">
        <f t="shared" si="128"/>
        <v/>
      </c>
      <c r="N501" s="111" t="str">
        <f t="shared" si="129"/>
        <v/>
      </c>
      <c r="O501" s="111" t="str">
        <f t="shared" si="130"/>
        <v/>
      </c>
      <c r="P501" s="111" t="str">
        <f t="shared" si="131"/>
        <v/>
      </c>
      <c r="Q501" s="112"/>
      <c r="R501" s="115"/>
    </row>
    <row r="502" spans="1:18" ht="27" customHeight="1">
      <c r="A502" s="103"/>
      <c r="B502" s="104"/>
      <c r="C502" s="105"/>
      <c r="D502" s="105"/>
      <c r="E502" s="105"/>
      <c r="F502" s="106"/>
      <c r="G502" s="107"/>
      <c r="H502" s="108"/>
      <c r="I502" s="109"/>
      <c r="J502" s="110"/>
      <c r="K502" s="110" t="str">
        <f t="shared" si="126"/>
        <v/>
      </c>
      <c r="L502" s="111" t="str">
        <f t="shared" si="127"/>
        <v/>
      </c>
      <c r="M502" s="111" t="str">
        <f t="shared" si="128"/>
        <v/>
      </c>
      <c r="N502" s="111" t="str">
        <f t="shared" si="129"/>
        <v/>
      </c>
      <c r="O502" s="111" t="str">
        <f t="shared" si="130"/>
        <v/>
      </c>
      <c r="P502" s="111" t="str">
        <f t="shared" si="131"/>
        <v/>
      </c>
      <c r="Q502" s="112"/>
      <c r="R502" s="115"/>
    </row>
    <row r="503" spans="1:18" ht="27" customHeight="1">
      <c r="A503" s="103"/>
      <c r="B503" s="104"/>
      <c r="C503" s="105"/>
      <c r="D503" s="105"/>
      <c r="E503" s="105"/>
      <c r="F503" s="106"/>
      <c r="G503" s="107"/>
      <c r="H503" s="108"/>
      <c r="I503" s="109"/>
      <c r="J503" s="110"/>
      <c r="K503" s="110" t="str">
        <f t="shared" si="126"/>
        <v/>
      </c>
      <c r="L503" s="111" t="str">
        <f t="shared" si="127"/>
        <v/>
      </c>
      <c r="M503" s="111" t="str">
        <f t="shared" si="128"/>
        <v/>
      </c>
      <c r="N503" s="111" t="str">
        <f t="shared" si="129"/>
        <v/>
      </c>
      <c r="O503" s="111" t="str">
        <f t="shared" si="130"/>
        <v/>
      </c>
      <c r="P503" s="111" t="str">
        <f t="shared" si="131"/>
        <v/>
      </c>
      <c r="Q503" s="112"/>
      <c r="R503" s="115"/>
    </row>
    <row r="504" spans="1:18" ht="27" customHeight="1">
      <c r="A504" s="103"/>
      <c r="B504" s="104"/>
      <c r="C504" s="105"/>
      <c r="D504" s="105"/>
      <c r="E504" s="105"/>
      <c r="F504" s="106"/>
      <c r="G504" s="107"/>
      <c r="H504" s="108"/>
      <c r="I504" s="109"/>
      <c r="J504" s="110"/>
      <c r="K504" s="110" t="str">
        <f t="shared" si="126"/>
        <v/>
      </c>
      <c r="L504" s="111" t="str">
        <f t="shared" si="127"/>
        <v/>
      </c>
      <c r="M504" s="111" t="str">
        <f t="shared" si="128"/>
        <v/>
      </c>
      <c r="N504" s="111" t="str">
        <f t="shared" si="129"/>
        <v/>
      </c>
      <c r="O504" s="111" t="str">
        <f t="shared" si="130"/>
        <v/>
      </c>
      <c r="P504" s="111" t="str">
        <f t="shared" si="131"/>
        <v/>
      </c>
      <c r="Q504" s="112"/>
      <c r="R504" s="115"/>
    </row>
    <row r="505" spans="1:18" ht="27" customHeight="1">
      <c r="A505" s="103"/>
      <c r="B505" s="104"/>
      <c r="C505" s="105"/>
      <c r="D505" s="105"/>
      <c r="E505" s="105"/>
      <c r="F505" s="114"/>
      <c r="G505" s="107"/>
      <c r="H505" s="108"/>
      <c r="I505" s="109"/>
      <c r="J505" s="110"/>
      <c r="K505" s="110" t="str">
        <f t="shared" si="126"/>
        <v/>
      </c>
      <c r="L505" s="111" t="str">
        <f t="shared" si="127"/>
        <v/>
      </c>
      <c r="M505" s="111" t="str">
        <f t="shared" si="128"/>
        <v/>
      </c>
      <c r="N505" s="111" t="str">
        <f t="shared" si="129"/>
        <v/>
      </c>
      <c r="O505" s="111" t="str">
        <f t="shared" si="130"/>
        <v/>
      </c>
      <c r="P505" s="111" t="str">
        <f t="shared" si="131"/>
        <v/>
      </c>
      <c r="Q505" s="112"/>
      <c r="R505" s="115"/>
    </row>
    <row r="506" spans="1:18" ht="27" customHeight="1">
      <c r="A506" s="103"/>
      <c r="B506" s="104"/>
      <c r="C506" s="105"/>
      <c r="D506" s="105"/>
      <c r="E506" s="105"/>
      <c r="F506" s="114"/>
      <c r="G506" s="107"/>
      <c r="H506" s="108"/>
      <c r="I506" s="109"/>
      <c r="J506" s="110"/>
      <c r="K506" s="110" t="str">
        <f t="shared" si="126"/>
        <v/>
      </c>
      <c r="L506" s="111" t="str">
        <f t="shared" si="127"/>
        <v/>
      </c>
      <c r="M506" s="111" t="str">
        <f t="shared" si="128"/>
        <v/>
      </c>
      <c r="N506" s="111" t="str">
        <f t="shared" si="129"/>
        <v/>
      </c>
      <c r="O506" s="111" t="str">
        <f t="shared" si="130"/>
        <v/>
      </c>
      <c r="P506" s="111" t="str">
        <f t="shared" si="131"/>
        <v/>
      </c>
      <c r="Q506" s="112"/>
      <c r="R506" s="115"/>
    </row>
    <row r="507" spans="1:18" ht="27" customHeight="1">
      <c r="A507" s="103"/>
      <c r="B507" s="104"/>
      <c r="C507" s="105"/>
      <c r="D507" s="105"/>
      <c r="E507" s="105"/>
      <c r="F507" s="113"/>
      <c r="G507" s="107"/>
      <c r="H507" s="108"/>
      <c r="I507" s="109"/>
      <c r="J507" s="110"/>
      <c r="K507" s="110" t="str">
        <f t="shared" si="126"/>
        <v/>
      </c>
      <c r="L507" s="111" t="str">
        <f t="shared" si="127"/>
        <v/>
      </c>
      <c r="M507" s="111" t="str">
        <f t="shared" si="128"/>
        <v/>
      </c>
      <c r="N507" s="111" t="str">
        <f t="shared" si="129"/>
        <v/>
      </c>
      <c r="O507" s="111" t="str">
        <f t="shared" si="130"/>
        <v/>
      </c>
      <c r="P507" s="111" t="str">
        <f t="shared" si="131"/>
        <v/>
      </c>
      <c r="Q507" s="112"/>
      <c r="R507" s="115"/>
    </row>
    <row r="508" spans="1:18" ht="27" customHeight="1">
      <c r="A508" s="103"/>
      <c r="B508" s="104"/>
      <c r="C508" s="105"/>
      <c r="D508" s="105"/>
      <c r="E508" s="105"/>
      <c r="F508" s="114"/>
      <c r="G508" s="107"/>
      <c r="H508" s="108"/>
      <c r="I508" s="109"/>
      <c r="J508" s="110"/>
      <c r="K508" s="110" t="str">
        <f t="shared" si="126"/>
        <v/>
      </c>
      <c r="L508" s="111" t="str">
        <f t="shared" si="127"/>
        <v/>
      </c>
      <c r="M508" s="111" t="str">
        <f t="shared" si="128"/>
        <v/>
      </c>
      <c r="N508" s="111" t="str">
        <f t="shared" si="129"/>
        <v/>
      </c>
      <c r="O508" s="111" t="str">
        <f t="shared" si="130"/>
        <v/>
      </c>
      <c r="P508" s="111" t="str">
        <f t="shared" si="131"/>
        <v/>
      </c>
      <c r="Q508" s="112"/>
      <c r="R508" s="115"/>
    </row>
    <row r="509" spans="1:18" ht="27" customHeight="1">
      <c r="A509" s="103"/>
      <c r="B509" s="104"/>
      <c r="C509" s="105"/>
      <c r="D509" s="105"/>
      <c r="E509" s="105"/>
      <c r="F509" s="114"/>
      <c r="G509" s="107"/>
      <c r="H509" s="108"/>
      <c r="I509" s="109"/>
      <c r="J509" s="110"/>
      <c r="K509" s="110" t="str">
        <f t="shared" si="126"/>
        <v/>
      </c>
      <c r="L509" s="111" t="str">
        <f t="shared" si="127"/>
        <v/>
      </c>
      <c r="M509" s="111" t="str">
        <f t="shared" si="128"/>
        <v/>
      </c>
      <c r="N509" s="111" t="str">
        <f t="shared" si="129"/>
        <v/>
      </c>
      <c r="O509" s="111" t="str">
        <f t="shared" si="130"/>
        <v/>
      </c>
      <c r="P509" s="111" t="str">
        <f t="shared" si="131"/>
        <v/>
      </c>
      <c r="Q509" s="112"/>
      <c r="R509" s="82"/>
    </row>
    <row r="510" spans="1:18" ht="27" customHeight="1">
      <c r="A510" s="103"/>
      <c r="B510" s="104"/>
      <c r="C510" s="105"/>
      <c r="D510" s="105"/>
      <c r="E510" s="105"/>
      <c r="F510" s="114"/>
      <c r="G510" s="107"/>
      <c r="H510" s="108"/>
      <c r="I510" s="109"/>
      <c r="J510" s="110"/>
      <c r="K510" s="110" t="str">
        <f t="shared" si="126"/>
        <v/>
      </c>
      <c r="L510" s="111" t="str">
        <f t="shared" si="127"/>
        <v/>
      </c>
      <c r="M510" s="111" t="str">
        <f t="shared" si="128"/>
        <v/>
      </c>
      <c r="N510" s="111" t="str">
        <f t="shared" si="129"/>
        <v/>
      </c>
      <c r="O510" s="111" t="str">
        <f t="shared" si="130"/>
        <v/>
      </c>
      <c r="P510" s="111" t="str">
        <f t="shared" si="131"/>
        <v/>
      </c>
      <c r="Q510" s="112"/>
      <c r="R510" s="82"/>
    </row>
    <row r="511" spans="1:18" ht="27" customHeight="1">
      <c r="A511" s="116"/>
      <c r="B511" s="117"/>
      <c r="C511" s="232" t="s">
        <v>35</v>
      </c>
      <c r="D511" s="233"/>
      <c r="E511" s="233"/>
      <c r="F511" s="233"/>
      <c r="G511" s="233"/>
      <c r="H511" s="118"/>
      <c r="I511" s="109"/>
      <c r="J511" s="110"/>
      <c r="K511" s="119">
        <f t="shared" ref="K511" si="132">SUM(K491:K510)</f>
        <v>0</v>
      </c>
      <c r="L511" s="119">
        <f>SUM(L491:L510)</f>
        <v>0</v>
      </c>
      <c r="M511" s="119">
        <f>SUM(M491:M510)</f>
        <v>0</v>
      </c>
      <c r="N511" s="119">
        <f>SUM(N491:N510)</f>
        <v>0</v>
      </c>
      <c r="O511" s="119">
        <f>SUM(O491:O510)</f>
        <v>0</v>
      </c>
      <c r="P511" s="119">
        <f>SUM(P491:P510)</f>
        <v>0</v>
      </c>
      <c r="Q511" s="120">
        <f>K511-SUM(L511:P511)</f>
        <v>0</v>
      </c>
      <c r="R511" s="82"/>
    </row>
    <row r="512" spans="1:18" ht="27" customHeight="1" thickBot="1">
      <c r="A512" s="121"/>
      <c r="B512" s="122"/>
      <c r="C512" s="234" t="s">
        <v>144</v>
      </c>
      <c r="D512" s="235"/>
      <c r="E512" s="235"/>
      <c r="F512" s="235"/>
      <c r="G512" s="235"/>
      <c r="H512" s="123"/>
      <c r="I512" s="124"/>
      <c r="J512" s="125"/>
      <c r="K512" s="126" t="str">
        <f>IF(I490="","",K511/I490)</f>
        <v/>
      </c>
      <c r="L512" s="126" t="str">
        <f>IF(I490="","",L511/I490)</f>
        <v/>
      </c>
      <c r="M512" s="126" t="str">
        <f>IF(I490="","",M511/I490)</f>
        <v/>
      </c>
      <c r="N512" s="126" t="str">
        <f>IF(I490="","",N511/I490)</f>
        <v/>
      </c>
      <c r="O512" s="126" t="str">
        <f>IF(I490="","",O511/I490)</f>
        <v/>
      </c>
      <c r="P512" s="126" t="str">
        <f>IF(I490="","",P511/I490)</f>
        <v/>
      </c>
      <c r="Q512" s="127" t="str">
        <f>IF(I490="","",Q511/I490)</f>
        <v/>
      </c>
      <c r="R512" s="82"/>
    </row>
    <row r="513" spans="1:18" ht="27" customHeight="1" thickTop="1">
      <c r="A513" s="64"/>
      <c r="B513" s="195" t="str">
        <f>IF(表紙!K510="","",表紙!K510)</f>
        <v/>
      </c>
      <c r="C513" s="128"/>
      <c r="D513" s="128"/>
      <c r="E513" s="128"/>
      <c r="F513" s="128"/>
      <c r="G513" s="129"/>
      <c r="H513" s="130"/>
      <c r="I513" s="131"/>
      <c r="J513" s="132"/>
      <c r="K513" s="132"/>
      <c r="L513" s="133"/>
      <c r="M513" s="133"/>
      <c r="N513" s="133"/>
      <c r="O513" s="133"/>
      <c r="P513" s="133"/>
      <c r="Q513" s="134"/>
      <c r="R513" s="82"/>
    </row>
    <row r="514" spans="1:18" ht="29.25" customHeight="1">
      <c r="A514" s="225"/>
      <c r="B514" s="226" t="s">
        <v>24</v>
      </c>
      <c r="C514" s="226"/>
      <c r="D514" s="226"/>
      <c r="E514" s="226"/>
      <c r="F514" s="226"/>
      <c r="G514" s="226"/>
      <c r="H514" s="226"/>
      <c r="I514" s="226"/>
      <c r="J514" s="226"/>
      <c r="K514" s="226"/>
      <c r="L514" s="226"/>
      <c r="M514" s="226"/>
      <c r="N514" s="226"/>
      <c r="O514" s="226"/>
      <c r="P514" s="226"/>
      <c r="Q514" s="226"/>
      <c r="R514" s="82"/>
    </row>
    <row r="515" spans="1:18" ht="27" customHeight="1">
      <c r="A515" s="225"/>
      <c r="B515" s="83"/>
      <c r="C515" s="84"/>
      <c r="D515" s="84"/>
      <c r="E515" s="84"/>
      <c r="F515" s="84"/>
      <c r="G515" s="84"/>
      <c r="H515" s="85"/>
      <c r="I515" s="86"/>
      <c r="J515" s="87"/>
      <c r="K515" s="87"/>
      <c r="L515" s="88"/>
      <c r="M515" s="88"/>
      <c r="N515" s="88"/>
      <c r="O515" s="88"/>
      <c r="P515" s="89" t="s">
        <v>25</v>
      </c>
      <c r="Q515" s="90"/>
      <c r="R515" s="82"/>
    </row>
    <row r="516" spans="1:18" ht="27" customHeight="1">
      <c r="A516" s="91"/>
      <c r="B516" s="227" t="s">
        <v>26</v>
      </c>
      <c r="C516" s="228"/>
      <c r="D516" s="228"/>
      <c r="E516" s="228"/>
      <c r="F516" s="228"/>
      <c r="G516" s="229"/>
      <c r="H516" s="92" t="s">
        <v>4</v>
      </c>
      <c r="I516" s="93" t="s">
        <v>27</v>
      </c>
      <c r="J516" s="93" t="s">
        <v>28</v>
      </c>
      <c r="K516" s="93" t="s">
        <v>21</v>
      </c>
      <c r="L516" s="94" t="s">
        <v>29</v>
      </c>
      <c r="M516" s="94" t="s">
        <v>30</v>
      </c>
      <c r="N516" s="94" t="s">
        <v>31</v>
      </c>
      <c r="O516" s="94" t="s">
        <v>32</v>
      </c>
      <c r="P516" s="93" t="s">
        <v>33</v>
      </c>
      <c r="Q516" s="95" t="s">
        <v>34</v>
      </c>
      <c r="R516" s="82"/>
    </row>
    <row r="517" spans="1:18" ht="27" customHeight="1">
      <c r="A517" s="96"/>
      <c r="B517" s="230"/>
      <c r="C517" s="231"/>
      <c r="D517" s="231"/>
      <c r="E517" s="231"/>
      <c r="F517" s="231"/>
      <c r="G517" s="231"/>
      <c r="H517" s="97"/>
      <c r="I517" s="98"/>
      <c r="J517" s="99"/>
      <c r="K517" s="99"/>
      <c r="L517" s="100"/>
      <c r="M517" s="100"/>
      <c r="N517" s="100"/>
      <c r="O517" s="100"/>
      <c r="P517" s="100"/>
      <c r="Q517" s="101"/>
      <c r="R517" s="102"/>
    </row>
    <row r="518" spans="1:18" ht="27" customHeight="1">
      <c r="A518" s="103"/>
      <c r="B518" s="104"/>
      <c r="C518" s="105"/>
      <c r="D518" s="105"/>
      <c r="E518" s="105"/>
      <c r="F518" s="106"/>
      <c r="G518" s="107"/>
      <c r="H518" s="108"/>
      <c r="I518" s="109"/>
      <c r="J518" s="110"/>
      <c r="K518" s="110" t="str">
        <f t="shared" ref="K518:K537" si="133">IF(I518="","",J518*I518)</f>
        <v/>
      </c>
      <c r="L518" s="111" t="str">
        <f t="shared" ref="L518:L537" si="134">IF(A518=1,K518,"")</f>
        <v/>
      </c>
      <c r="M518" s="111" t="str">
        <f t="shared" ref="M518:M537" si="135">IF(A518=2,K518,"")</f>
        <v/>
      </c>
      <c r="N518" s="111" t="str">
        <f t="shared" ref="N518:N537" si="136">IF(A518=3,K518,"")</f>
        <v/>
      </c>
      <c r="O518" s="111" t="str">
        <f t="shared" ref="O518:O537" si="137">IF(A518=4,K518,"")</f>
        <v/>
      </c>
      <c r="P518" s="111" t="str">
        <f t="shared" ref="P518:P537" si="138">IF(A518=5,K518,"")</f>
        <v/>
      </c>
      <c r="Q518" s="112"/>
      <c r="R518" s="102"/>
    </row>
    <row r="519" spans="1:18" ht="27" customHeight="1">
      <c r="A519" s="103"/>
      <c r="B519" s="104"/>
      <c r="C519" s="105"/>
      <c r="D519" s="105"/>
      <c r="E519" s="105"/>
      <c r="F519" s="106"/>
      <c r="G519" s="107"/>
      <c r="H519" s="108"/>
      <c r="I519" s="109"/>
      <c r="J519" s="110"/>
      <c r="K519" s="110" t="str">
        <f t="shared" si="133"/>
        <v/>
      </c>
      <c r="L519" s="111" t="str">
        <f t="shared" si="134"/>
        <v/>
      </c>
      <c r="M519" s="111" t="str">
        <f t="shared" si="135"/>
        <v/>
      </c>
      <c r="N519" s="111" t="str">
        <f t="shared" si="136"/>
        <v/>
      </c>
      <c r="O519" s="111" t="str">
        <f t="shared" si="137"/>
        <v/>
      </c>
      <c r="P519" s="111" t="str">
        <f t="shared" si="138"/>
        <v/>
      </c>
      <c r="Q519" s="112"/>
      <c r="R519" s="102"/>
    </row>
    <row r="520" spans="1:18" ht="27" customHeight="1">
      <c r="A520" s="103"/>
      <c r="B520" s="104"/>
      <c r="C520" s="105"/>
      <c r="D520" s="105"/>
      <c r="E520" s="105"/>
      <c r="F520" s="106"/>
      <c r="G520" s="107"/>
      <c r="H520" s="108"/>
      <c r="I520" s="109"/>
      <c r="J520" s="110"/>
      <c r="K520" s="110" t="str">
        <f t="shared" si="133"/>
        <v/>
      </c>
      <c r="L520" s="111" t="str">
        <f t="shared" si="134"/>
        <v/>
      </c>
      <c r="M520" s="111" t="str">
        <f t="shared" si="135"/>
        <v/>
      </c>
      <c r="N520" s="111" t="str">
        <f t="shared" si="136"/>
        <v/>
      </c>
      <c r="O520" s="111" t="str">
        <f t="shared" si="137"/>
        <v/>
      </c>
      <c r="P520" s="111" t="str">
        <f t="shared" si="138"/>
        <v/>
      </c>
      <c r="Q520" s="112"/>
      <c r="R520" s="102"/>
    </row>
    <row r="521" spans="1:18" ht="27" customHeight="1">
      <c r="A521" s="103"/>
      <c r="B521" s="104"/>
      <c r="C521" s="105"/>
      <c r="D521" s="105"/>
      <c r="E521" s="105"/>
      <c r="F521" s="113"/>
      <c r="G521" s="107"/>
      <c r="H521" s="108"/>
      <c r="I521" s="109"/>
      <c r="J521" s="110"/>
      <c r="K521" s="110" t="str">
        <f t="shared" si="133"/>
        <v/>
      </c>
      <c r="L521" s="111" t="str">
        <f t="shared" si="134"/>
        <v/>
      </c>
      <c r="M521" s="111" t="str">
        <f t="shared" si="135"/>
        <v/>
      </c>
      <c r="N521" s="111" t="str">
        <f t="shared" si="136"/>
        <v/>
      </c>
      <c r="O521" s="111" t="str">
        <f t="shared" si="137"/>
        <v/>
      </c>
      <c r="P521" s="111" t="str">
        <f t="shared" si="138"/>
        <v/>
      </c>
      <c r="Q521" s="112"/>
      <c r="R521" s="102"/>
    </row>
    <row r="522" spans="1:18" ht="27" customHeight="1">
      <c r="A522" s="103"/>
      <c r="B522" s="104"/>
      <c r="C522" s="105"/>
      <c r="D522" s="105"/>
      <c r="E522" s="105"/>
      <c r="F522" s="106"/>
      <c r="G522" s="107"/>
      <c r="H522" s="108"/>
      <c r="I522" s="109"/>
      <c r="J522" s="110"/>
      <c r="K522" s="110" t="str">
        <f t="shared" si="133"/>
        <v/>
      </c>
      <c r="L522" s="111" t="str">
        <f t="shared" si="134"/>
        <v/>
      </c>
      <c r="M522" s="111" t="str">
        <f t="shared" si="135"/>
        <v/>
      </c>
      <c r="N522" s="111" t="str">
        <f t="shared" si="136"/>
        <v/>
      </c>
      <c r="O522" s="111" t="str">
        <f t="shared" si="137"/>
        <v/>
      </c>
      <c r="P522" s="111" t="str">
        <f t="shared" si="138"/>
        <v/>
      </c>
      <c r="Q522" s="112"/>
      <c r="R522" s="102"/>
    </row>
    <row r="523" spans="1:18" ht="27" customHeight="1">
      <c r="A523" s="103"/>
      <c r="B523" s="104"/>
      <c r="C523" s="105"/>
      <c r="D523" s="105"/>
      <c r="E523" s="105"/>
      <c r="F523" s="113"/>
      <c r="G523" s="107"/>
      <c r="H523" s="108"/>
      <c r="I523" s="109"/>
      <c r="J523" s="110"/>
      <c r="K523" s="110" t="str">
        <f t="shared" si="133"/>
        <v/>
      </c>
      <c r="L523" s="111" t="str">
        <f t="shared" si="134"/>
        <v/>
      </c>
      <c r="M523" s="111" t="str">
        <f t="shared" si="135"/>
        <v/>
      </c>
      <c r="N523" s="111" t="str">
        <f t="shared" si="136"/>
        <v/>
      </c>
      <c r="O523" s="111" t="str">
        <f t="shared" si="137"/>
        <v/>
      </c>
      <c r="P523" s="111" t="str">
        <f t="shared" si="138"/>
        <v/>
      </c>
      <c r="Q523" s="112"/>
      <c r="R523" s="82"/>
    </row>
    <row r="524" spans="1:18" ht="27" customHeight="1">
      <c r="A524" s="103"/>
      <c r="B524" s="104"/>
      <c r="C524" s="105"/>
      <c r="D524" s="105"/>
      <c r="E524" s="105"/>
      <c r="F524" s="114"/>
      <c r="G524" s="107"/>
      <c r="H524" s="108"/>
      <c r="I524" s="109"/>
      <c r="J524" s="110"/>
      <c r="K524" s="110" t="str">
        <f t="shared" si="133"/>
        <v/>
      </c>
      <c r="L524" s="111" t="str">
        <f t="shared" si="134"/>
        <v/>
      </c>
      <c r="M524" s="111" t="str">
        <f t="shared" si="135"/>
        <v/>
      </c>
      <c r="N524" s="111" t="str">
        <f t="shared" si="136"/>
        <v/>
      </c>
      <c r="O524" s="111" t="str">
        <f t="shared" si="137"/>
        <v/>
      </c>
      <c r="P524" s="111" t="str">
        <f t="shared" si="138"/>
        <v/>
      </c>
      <c r="Q524" s="112"/>
      <c r="R524" s="82"/>
    </row>
    <row r="525" spans="1:18" ht="27" customHeight="1">
      <c r="A525" s="103"/>
      <c r="B525" s="104"/>
      <c r="C525" s="105"/>
      <c r="D525" s="105"/>
      <c r="E525" s="105"/>
      <c r="F525" s="113"/>
      <c r="G525" s="107"/>
      <c r="H525" s="108"/>
      <c r="I525" s="109"/>
      <c r="J525" s="110"/>
      <c r="K525" s="110" t="str">
        <f t="shared" si="133"/>
        <v/>
      </c>
      <c r="L525" s="111" t="str">
        <f t="shared" si="134"/>
        <v/>
      </c>
      <c r="M525" s="111" t="str">
        <f t="shared" si="135"/>
        <v/>
      </c>
      <c r="N525" s="111" t="str">
        <f t="shared" si="136"/>
        <v/>
      </c>
      <c r="O525" s="111" t="str">
        <f t="shared" si="137"/>
        <v/>
      </c>
      <c r="P525" s="111" t="str">
        <f t="shared" si="138"/>
        <v/>
      </c>
      <c r="Q525" s="112"/>
      <c r="R525" s="82"/>
    </row>
    <row r="526" spans="1:18" ht="27" customHeight="1">
      <c r="A526" s="103"/>
      <c r="B526" s="104"/>
      <c r="C526" s="105"/>
      <c r="D526" s="105"/>
      <c r="E526" s="105"/>
      <c r="F526" s="113"/>
      <c r="G526" s="107"/>
      <c r="H526" s="108"/>
      <c r="I526" s="109"/>
      <c r="J526" s="110"/>
      <c r="K526" s="110" t="str">
        <f t="shared" si="133"/>
        <v/>
      </c>
      <c r="L526" s="111" t="str">
        <f t="shared" si="134"/>
        <v/>
      </c>
      <c r="M526" s="111" t="str">
        <f t="shared" si="135"/>
        <v/>
      </c>
      <c r="N526" s="111" t="str">
        <f t="shared" si="136"/>
        <v/>
      </c>
      <c r="O526" s="111" t="str">
        <f t="shared" si="137"/>
        <v/>
      </c>
      <c r="P526" s="111" t="str">
        <f t="shared" si="138"/>
        <v/>
      </c>
      <c r="Q526" s="112"/>
      <c r="R526" s="82"/>
    </row>
    <row r="527" spans="1:18" ht="27" customHeight="1">
      <c r="A527" s="103"/>
      <c r="B527" s="104"/>
      <c r="C527" s="105"/>
      <c r="D527" s="105"/>
      <c r="E527" s="105"/>
      <c r="F527" s="113"/>
      <c r="G527" s="107"/>
      <c r="H527" s="108"/>
      <c r="I527" s="109"/>
      <c r="J527" s="110"/>
      <c r="K527" s="110" t="str">
        <f t="shared" si="133"/>
        <v/>
      </c>
      <c r="L527" s="111" t="str">
        <f t="shared" si="134"/>
        <v/>
      </c>
      <c r="M527" s="111" t="str">
        <f t="shared" si="135"/>
        <v/>
      </c>
      <c r="N527" s="111" t="str">
        <f t="shared" si="136"/>
        <v/>
      </c>
      <c r="O527" s="111" t="str">
        <f t="shared" si="137"/>
        <v/>
      </c>
      <c r="P527" s="111" t="str">
        <f t="shared" si="138"/>
        <v/>
      </c>
      <c r="Q527" s="112"/>
      <c r="R527" s="82"/>
    </row>
    <row r="528" spans="1:18" ht="27" customHeight="1">
      <c r="A528" s="103"/>
      <c r="B528" s="104"/>
      <c r="C528" s="105"/>
      <c r="D528" s="105"/>
      <c r="E528" s="105"/>
      <c r="F528" s="106"/>
      <c r="G528" s="107"/>
      <c r="H528" s="108"/>
      <c r="I528" s="109"/>
      <c r="J528" s="110"/>
      <c r="K528" s="110" t="str">
        <f t="shared" si="133"/>
        <v/>
      </c>
      <c r="L528" s="111" t="str">
        <f t="shared" si="134"/>
        <v/>
      </c>
      <c r="M528" s="111" t="str">
        <f t="shared" si="135"/>
        <v/>
      </c>
      <c r="N528" s="111" t="str">
        <f t="shared" si="136"/>
        <v/>
      </c>
      <c r="O528" s="111" t="str">
        <f t="shared" si="137"/>
        <v/>
      </c>
      <c r="P528" s="111" t="str">
        <f t="shared" si="138"/>
        <v/>
      </c>
      <c r="Q528" s="112"/>
      <c r="R528" s="115"/>
    </row>
    <row r="529" spans="1:18" ht="27" customHeight="1">
      <c r="A529" s="103"/>
      <c r="B529" s="104"/>
      <c r="C529" s="105"/>
      <c r="D529" s="105"/>
      <c r="E529" s="105"/>
      <c r="F529" s="106"/>
      <c r="G529" s="107"/>
      <c r="H529" s="108"/>
      <c r="I529" s="109"/>
      <c r="J529" s="110"/>
      <c r="K529" s="110" t="str">
        <f t="shared" si="133"/>
        <v/>
      </c>
      <c r="L529" s="111" t="str">
        <f t="shared" si="134"/>
        <v/>
      </c>
      <c r="M529" s="111" t="str">
        <f t="shared" si="135"/>
        <v/>
      </c>
      <c r="N529" s="111" t="str">
        <f t="shared" si="136"/>
        <v/>
      </c>
      <c r="O529" s="111" t="str">
        <f t="shared" si="137"/>
        <v/>
      </c>
      <c r="P529" s="111" t="str">
        <f t="shared" si="138"/>
        <v/>
      </c>
      <c r="Q529" s="112"/>
      <c r="R529" s="115"/>
    </row>
    <row r="530" spans="1:18" ht="27" customHeight="1">
      <c r="A530" s="103"/>
      <c r="B530" s="104"/>
      <c r="C530" s="105"/>
      <c r="D530" s="105"/>
      <c r="E530" s="105"/>
      <c r="F530" s="106"/>
      <c r="G530" s="107"/>
      <c r="H530" s="108"/>
      <c r="I530" s="109"/>
      <c r="J530" s="110"/>
      <c r="K530" s="110" t="str">
        <f t="shared" si="133"/>
        <v/>
      </c>
      <c r="L530" s="111" t="str">
        <f t="shared" si="134"/>
        <v/>
      </c>
      <c r="M530" s="111" t="str">
        <f t="shared" si="135"/>
        <v/>
      </c>
      <c r="N530" s="111" t="str">
        <f t="shared" si="136"/>
        <v/>
      </c>
      <c r="O530" s="111" t="str">
        <f t="shared" si="137"/>
        <v/>
      </c>
      <c r="P530" s="111" t="str">
        <f t="shared" si="138"/>
        <v/>
      </c>
      <c r="Q530" s="112"/>
      <c r="R530" s="115"/>
    </row>
    <row r="531" spans="1:18" ht="27" customHeight="1">
      <c r="A531" s="103"/>
      <c r="B531" s="104"/>
      <c r="C531" s="105"/>
      <c r="D531" s="105"/>
      <c r="E531" s="105"/>
      <c r="F531" s="106"/>
      <c r="G531" s="107"/>
      <c r="H531" s="108"/>
      <c r="I531" s="109"/>
      <c r="J531" s="110"/>
      <c r="K531" s="110" t="str">
        <f t="shared" si="133"/>
        <v/>
      </c>
      <c r="L531" s="111" t="str">
        <f t="shared" si="134"/>
        <v/>
      </c>
      <c r="M531" s="111" t="str">
        <f t="shared" si="135"/>
        <v/>
      </c>
      <c r="N531" s="111" t="str">
        <f t="shared" si="136"/>
        <v/>
      </c>
      <c r="O531" s="111" t="str">
        <f t="shared" si="137"/>
        <v/>
      </c>
      <c r="P531" s="111" t="str">
        <f t="shared" si="138"/>
        <v/>
      </c>
      <c r="Q531" s="112"/>
      <c r="R531" s="115"/>
    </row>
    <row r="532" spans="1:18" ht="27" customHeight="1">
      <c r="A532" s="103"/>
      <c r="B532" s="104"/>
      <c r="C532" s="105"/>
      <c r="D532" s="105"/>
      <c r="E532" s="105"/>
      <c r="F532" s="114"/>
      <c r="G532" s="107"/>
      <c r="H532" s="108"/>
      <c r="I532" s="109"/>
      <c r="J532" s="110"/>
      <c r="K532" s="110" t="str">
        <f t="shared" si="133"/>
        <v/>
      </c>
      <c r="L532" s="111" t="str">
        <f t="shared" si="134"/>
        <v/>
      </c>
      <c r="M532" s="111" t="str">
        <f t="shared" si="135"/>
        <v/>
      </c>
      <c r="N532" s="111" t="str">
        <f t="shared" si="136"/>
        <v/>
      </c>
      <c r="O532" s="111" t="str">
        <f t="shared" si="137"/>
        <v/>
      </c>
      <c r="P532" s="111" t="str">
        <f t="shared" si="138"/>
        <v/>
      </c>
      <c r="Q532" s="112"/>
      <c r="R532" s="115"/>
    </row>
    <row r="533" spans="1:18" ht="27" customHeight="1">
      <c r="A533" s="103"/>
      <c r="B533" s="104"/>
      <c r="C533" s="105"/>
      <c r="D533" s="105"/>
      <c r="E533" s="105"/>
      <c r="F533" s="114"/>
      <c r="G533" s="107"/>
      <c r="H533" s="108"/>
      <c r="I533" s="109"/>
      <c r="J533" s="110"/>
      <c r="K533" s="110" t="str">
        <f t="shared" si="133"/>
        <v/>
      </c>
      <c r="L533" s="111" t="str">
        <f t="shared" si="134"/>
        <v/>
      </c>
      <c r="M533" s="111" t="str">
        <f t="shared" si="135"/>
        <v/>
      </c>
      <c r="N533" s="111" t="str">
        <f t="shared" si="136"/>
        <v/>
      </c>
      <c r="O533" s="111" t="str">
        <f t="shared" si="137"/>
        <v/>
      </c>
      <c r="P533" s="111" t="str">
        <f t="shared" si="138"/>
        <v/>
      </c>
      <c r="Q533" s="112"/>
      <c r="R533" s="115"/>
    </row>
    <row r="534" spans="1:18" ht="27" customHeight="1">
      <c r="A534" s="103"/>
      <c r="B534" s="104"/>
      <c r="C534" s="105"/>
      <c r="D534" s="105"/>
      <c r="E534" s="105"/>
      <c r="F534" s="113"/>
      <c r="G534" s="107"/>
      <c r="H534" s="108"/>
      <c r="I534" s="109"/>
      <c r="J534" s="110"/>
      <c r="K534" s="110" t="str">
        <f t="shared" si="133"/>
        <v/>
      </c>
      <c r="L534" s="111" t="str">
        <f t="shared" si="134"/>
        <v/>
      </c>
      <c r="M534" s="111" t="str">
        <f t="shared" si="135"/>
        <v/>
      </c>
      <c r="N534" s="111" t="str">
        <f t="shared" si="136"/>
        <v/>
      </c>
      <c r="O534" s="111" t="str">
        <f t="shared" si="137"/>
        <v/>
      </c>
      <c r="P534" s="111" t="str">
        <f t="shared" si="138"/>
        <v/>
      </c>
      <c r="Q534" s="112"/>
      <c r="R534" s="115"/>
    </row>
    <row r="535" spans="1:18" ht="27" customHeight="1">
      <c r="A535" s="103"/>
      <c r="B535" s="104"/>
      <c r="C535" s="105"/>
      <c r="D535" s="105"/>
      <c r="E535" s="105"/>
      <c r="F535" s="114"/>
      <c r="G535" s="107"/>
      <c r="H535" s="108"/>
      <c r="I535" s="109"/>
      <c r="J535" s="110"/>
      <c r="K535" s="110" t="str">
        <f t="shared" si="133"/>
        <v/>
      </c>
      <c r="L535" s="111" t="str">
        <f t="shared" si="134"/>
        <v/>
      </c>
      <c r="M535" s="111" t="str">
        <f t="shared" si="135"/>
        <v/>
      </c>
      <c r="N535" s="111" t="str">
        <f t="shared" si="136"/>
        <v/>
      </c>
      <c r="O535" s="111" t="str">
        <f t="shared" si="137"/>
        <v/>
      </c>
      <c r="P535" s="111" t="str">
        <f t="shared" si="138"/>
        <v/>
      </c>
      <c r="Q535" s="112"/>
      <c r="R535" s="115"/>
    </row>
    <row r="536" spans="1:18" ht="27" customHeight="1">
      <c r="A536" s="103"/>
      <c r="B536" s="104"/>
      <c r="C536" s="105"/>
      <c r="D536" s="105"/>
      <c r="E536" s="105"/>
      <c r="F536" s="114"/>
      <c r="G536" s="107"/>
      <c r="H536" s="108"/>
      <c r="I536" s="109"/>
      <c r="J536" s="110"/>
      <c r="K536" s="110" t="str">
        <f t="shared" si="133"/>
        <v/>
      </c>
      <c r="L536" s="111" t="str">
        <f t="shared" si="134"/>
        <v/>
      </c>
      <c r="M536" s="111" t="str">
        <f t="shared" si="135"/>
        <v/>
      </c>
      <c r="N536" s="111" t="str">
        <f t="shared" si="136"/>
        <v/>
      </c>
      <c r="O536" s="111" t="str">
        <f t="shared" si="137"/>
        <v/>
      </c>
      <c r="P536" s="111" t="str">
        <f t="shared" si="138"/>
        <v/>
      </c>
      <c r="Q536" s="112"/>
      <c r="R536" s="82"/>
    </row>
    <row r="537" spans="1:18" ht="27" customHeight="1">
      <c r="A537" s="103"/>
      <c r="B537" s="104"/>
      <c r="C537" s="105"/>
      <c r="D537" s="105"/>
      <c r="E537" s="105"/>
      <c r="F537" s="114"/>
      <c r="G537" s="107"/>
      <c r="H537" s="108"/>
      <c r="I537" s="109"/>
      <c r="J537" s="110"/>
      <c r="K537" s="110" t="str">
        <f t="shared" si="133"/>
        <v/>
      </c>
      <c r="L537" s="111" t="str">
        <f t="shared" si="134"/>
        <v/>
      </c>
      <c r="M537" s="111" t="str">
        <f t="shared" si="135"/>
        <v/>
      </c>
      <c r="N537" s="111" t="str">
        <f t="shared" si="136"/>
        <v/>
      </c>
      <c r="O537" s="111" t="str">
        <f t="shared" si="137"/>
        <v/>
      </c>
      <c r="P537" s="111" t="str">
        <f t="shared" si="138"/>
        <v/>
      </c>
      <c r="Q537" s="112"/>
      <c r="R537" s="82"/>
    </row>
    <row r="538" spans="1:18" ht="27" customHeight="1">
      <c r="A538" s="116"/>
      <c r="B538" s="117"/>
      <c r="C538" s="232" t="s">
        <v>35</v>
      </c>
      <c r="D538" s="233"/>
      <c r="E538" s="233"/>
      <c r="F538" s="233"/>
      <c r="G538" s="233"/>
      <c r="H538" s="118"/>
      <c r="I538" s="109"/>
      <c r="J538" s="110"/>
      <c r="K538" s="119">
        <f t="shared" ref="K538" si="139">SUM(K518:K537)</f>
        <v>0</v>
      </c>
      <c r="L538" s="119">
        <f>SUM(L518:L537)</f>
        <v>0</v>
      </c>
      <c r="M538" s="119">
        <f>SUM(M518:M537)</f>
        <v>0</v>
      </c>
      <c r="N538" s="119">
        <f>SUM(N518:N537)</f>
        <v>0</v>
      </c>
      <c r="O538" s="119">
        <f>SUM(O518:O537)</f>
        <v>0</v>
      </c>
      <c r="P538" s="119">
        <f>SUM(P518:P537)</f>
        <v>0</v>
      </c>
      <c r="Q538" s="120">
        <f>K538-SUM(L538:P538)</f>
        <v>0</v>
      </c>
      <c r="R538" s="82"/>
    </row>
    <row r="539" spans="1:18" ht="27" customHeight="1" thickBot="1">
      <c r="A539" s="121"/>
      <c r="B539" s="122"/>
      <c r="C539" s="234" t="s">
        <v>144</v>
      </c>
      <c r="D539" s="234"/>
      <c r="E539" s="234"/>
      <c r="F539" s="234"/>
      <c r="G539" s="237"/>
      <c r="H539" s="236"/>
      <c r="I539" s="124"/>
      <c r="J539" s="125"/>
      <c r="K539" s="126" t="str">
        <f>IF(I517="","",K538/I517)</f>
        <v/>
      </c>
      <c r="L539" s="126" t="str">
        <f>IF(I517="","",L538/I517)</f>
        <v/>
      </c>
      <c r="M539" s="126" t="str">
        <f>IF(I517="","",M538/I517)</f>
        <v/>
      </c>
      <c r="N539" s="126" t="str">
        <f>IF(I517="","",N538/I517)</f>
        <v/>
      </c>
      <c r="O539" s="126" t="str">
        <f>IF(I517="","",O538/I517)</f>
        <v/>
      </c>
      <c r="P539" s="126" t="str">
        <f>IF(I517="","",P538/I517)</f>
        <v/>
      </c>
      <c r="Q539" s="127" t="str">
        <f>IF(I517="","",Q538/I517)</f>
        <v/>
      </c>
      <c r="R539" s="82"/>
    </row>
    <row r="540" spans="1:18" ht="27" customHeight="1" thickTop="1">
      <c r="A540" s="64"/>
      <c r="B540" s="195" t="str">
        <f>IF(表紙!K537="","",表紙!K537)</f>
        <v/>
      </c>
      <c r="C540" s="128"/>
      <c r="D540" s="128"/>
      <c r="E540" s="128"/>
      <c r="F540" s="128"/>
      <c r="G540" s="129"/>
      <c r="H540" s="130"/>
      <c r="I540" s="131"/>
      <c r="J540" s="132"/>
      <c r="K540" s="132"/>
      <c r="L540" s="133"/>
      <c r="M540" s="133"/>
      <c r="N540" s="133"/>
      <c r="O540" s="133"/>
      <c r="P540" s="133"/>
      <c r="Q540" s="134"/>
      <c r="R540" s="82"/>
    </row>
  </sheetData>
  <mergeCells count="120"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244:A245"/>
    <mergeCell ref="B244:Q244"/>
    <mergeCell ref="B246:G246"/>
    <mergeCell ref="B247:G247"/>
    <mergeCell ref="C268:G268"/>
    <mergeCell ref="C269:G269"/>
    <mergeCell ref="A217:A218"/>
    <mergeCell ref="B217:Q217"/>
    <mergeCell ref="B219:G219"/>
    <mergeCell ref="B220:G220"/>
    <mergeCell ref="C241:G241"/>
    <mergeCell ref="C242:G242"/>
    <mergeCell ref="A298:A299"/>
    <mergeCell ref="B298:Q298"/>
    <mergeCell ref="B300:G300"/>
    <mergeCell ref="B301:G301"/>
    <mergeCell ref="C322:G322"/>
    <mergeCell ref="C323:G323"/>
    <mergeCell ref="A271:A272"/>
    <mergeCell ref="B271:Q271"/>
    <mergeCell ref="B273:G273"/>
    <mergeCell ref="B274:G274"/>
    <mergeCell ref="C295:G295"/>
    <mergeCell ref="C296:G296"/>
    <mergeCell ref="A352:A353"/>
    <mergeCell ref="B352:Q352"/>
    <mergeCell ref="B354:G354"/>
    <mergeCell ref="B355:G355"/>
    <mergeCell ref="C376:G376"/>
    <mergeCell ref="C377:G377"/>
    <mergeCell ref="A325:A326"/>
    <mergeCell ref="B325:Q325"/>
    <mergeCell ref="B327:G327"/>
    <mergeCell ref="B328:G328"/>
    <mergeCell ref="C349:G349"/>
    <mergeCell ref="C350:G350"/>
    <mergeCell ref="A406:A407"/>
    <mergeCell ref="B406:Q406"/>
    <mergeCell ref="B408:G408"/>
    <mergeCell ref="B409:G409"/>
    <mergeCell ref="C430:G430"/>
    <mergeCell ref="C431:G431"/>
    <mergeCell ref="A379:A380"/>
    <mergeCell ref="B379:Q379"/>
    <mergeCell ref="B381:G381"/>
    <mergeCell ref="B382:G382"/>
    <mergeCell ref="C403:G403"/>
    <mergeCell ref="C404:G404"/>
    <mergeCell ref="A460:A461"/>
    <mergeCell ref="B460:Q460"/>
    <mergeCell ref="B462:G462"/>
    <mergeCell ref="B463:G463"/>
    <mergeCell ref="C484:G484"/>
    <mergeCell ref="C485:G485"/>
    <mergeCell ref="A433:A434"/>
    <mergeCell ref="B433:Q433"/>
    <mergeCell ref="B435:G435"/>
    <mergeCell ref="B436:G436"/>
    <mergeCell ref="C457:G457"/>
    <mergeCell ref="C458:G458"/>
    <mergeCell ref="A514:A515"/>
    <mergeCell ref="B514:Q514"/>
    <mergeCell ref="B516:G516"/>
    <mergeCell ref="B517:G517"/>
    <mergeCell ref="C538:G538"/>
    <mergeCell ref="C539:G539"/>
    <mergeCell ref="A487:A488"/>
    <mergeCell ref="B487:Q487"/>
    <mergeCell ref="B489:G489"/>
    <mergeCell ref="B490:G490"/>
    <mergeCell ref="C511:G511"/>
    <mergeCell ref="C512:G512"/>
  </mergeCells>
  <phoneticPr fontId="1"/>
  <dataValidations count="8">
    <dataValidation type="whole" imeMode="disabled" allowBlank="1" showInputMessage="1" showErrorMessage="1" error="「１－６」の数値" promptTitle="区分" prompt="１－６の数値を入力" sqref="A5:A24 A464:A483 A491:A510 A32:A51 A59:A78 A86:A105 A113:A132 A140:A159 A167:A186 A194:A213 A221:A240 A248:A267 A275:A294 A302:A321 A329:A348 A356:A375 A383:A402 A410:A429 A437:A456 A518:A537" xr:uid="{D1A3C5A0-CDFA-44D2-BF82-60FEBE5A2AA3}">
      <formula1>1</formula1>
      <formula2>5</formula2>
    </dataValidation>
    <dataValidation allowBlank="1" sqref="B5:B24 B464:B483 B491:B510 B32:B51 B59:B78 B86:B105 B113:B132 B140:B159 B167:B186 B194:B213 B221:B240 B248:B267 B275:B294 B302:B321 B329:B348 B356:B375 B383:B402 B410:B429 B437:B456 B518:B537" xr:uid="{1E3058D1-DEC8-49B6-87EF-63135CC22E8C}"/>
    <dataValidation type="whole" imeMode="disabled" allowBlank="1" showInputMessage="1" showErrorMessage="1" error="「１－６」の数値" promptTitle="区分" prompt="１－６の数値を入力" sqref="A4 A463 A490 A31 A58 A85 A112 A139 A166 A193 A220 A247 A274 A301 A328 A355 A382 A409 A436 A517" xr:uid="{01102238-DF1F-4F25-8744-69B1D720EF52}">
      <formula1>1</formula1>
      <formula2>6</formula2>
    </dataValidation>
    <dataValidation imeMode="disabled" allowBlank="1" showInputMessage="1" showErrorMessage="1" sqref="A538:A540 A430:A435 A403:A408 A457:A462 A1:A3 A484:A489 A25:A30 A52:A57 A79:A84 A106:A111 A133:A138 A160:A165 A187:A192 A214:A219 A241:A246 A268:A273 A295:A300 A322:A327 A349:A354 A376:A381 A511:A516" xr:uid="{44347266-F793-4A4E-BD8E-5EE36C282D40}"/>
    <dataValidation imeMode="off" allowBlank="1" showInputMessage="1" showErrorMessage="1" sqref="I490:P510 I382:P402 I4:P24 I31:P51 I58:P78 I85:P105 I112:P132 I139:P159 I463:P483 I193:P213 I166:P186 I220:P240 I247:P267 I274:P294 I301:P321 I328:P348 I436:P456 I409:P429 I355:P375 I517:P537" xr:uid="{996ED712-9235-4352-A895-7C57EA868CFE}"/>
    <dataValidation type="list" imeMode="hiragana" allowBlank="1" sqref="H4:H26 H463:H485 H490:H512 H31:H53 H58:H80 H85:H107 H112:H134 H139:H161 H166:H188 H193:H215 H220:H242 H247:H269 H274:H296 H301:H323 H328:H350 H355:H377 H382:H404 H409:H431 H436:H458 H517:H539" xr:uid="{F10C9E03-D8C0-4612-87D5-C0F071C12149}">
      <formula1>単位</formula1>
    </dataValidation>
    <dataValidation imeMode="halfAlpha" allowBlank="1" showInputMessage="1" showErrorMessage="1" sqref="I2:P3 I461:P462 I25:P27 I488:P489 L53:Q53 I515:P516 I106:P108 I538:P540 I133:P135 I29:P30 I160:P162 I56:P57 I187:P189 I83:P84 I214:P216 I110:P111 I241:P243 I137:P138 I268:P270 I164:P165 I295:P297 I191:P192 I322:P324 I218:P219 I349:P351 I245:P246 I376:P378 I272:P273 I403:P405 I299:P300 I430:P432 I326:P327 I457:P459 I353:P354 I434:P435 I380:P381 I484:P486 I407:P408 I511:P513 I52:K54 L52:P52 L54:P54 I79:K81 L79:P79 L81:P81 L80:Q80" xr:uid="{E8215B07-021C-4B6D-814A-9B1B6A64D37E}"/>
    <dataValidation imeMode="hiragana" allowBlank="1" showInputMessage="1" showErrorMessage="1" sqref="H2:H3 C2:G2 B538:C540 B457:B463 C5:F24 C29:G29 D81:H81 D54:H54 B25:B31 C56:G56 B1:B4 H488:H489 D540:H540 C83:G83 H515:H516 Q2:Q27 H29:H30 B52:B58 D27:H27 B79:B85 C110:G110 H56:H57 D108:H108 C137:G137 C59:F78 C32:F51 D135:H135 B133:B139 C164:G164 B106:B112 H110:H111 D162:H162 B160:B166 C191:G191 C113:F132 H137:H138 D189:H189 B187:B193 C218:G218 C140:F159 H164:H165 D216:H216 C245:G245 C167:F186 Q110:Q135 D243:H243 B241:B247 C272:G272 B214:B220 H218:H219 D270:H270 C299:G299 C221:F240 Q218:Q243 H245:H246 B268:B274 D297:H297 B295:B301 C326:G326 H272:H273 D324:H324 C353:G353 C275:F294 C248:F267 D351:H351 B349:B355 C380:G380 B322:B328 H326:H327 D378:H378 C407:G407 C329:F348 Q326:Q351 D405:H405 B403:B409 C434:G434 B376:B382 H380:H381 D432:H432 C461:G461 C383:F402 Q380:Q405 D459:H459 B484:B490 C488:G488 B430:B436 H434:H435 D486:H486 C491:F510 C515:G515 C437:F456 Q434:Q459 D513:H513 Q488:Q513 C86:F105 C194:F213 C302:F321 C356:F375 C410:F429 C464:F483 C518:F537 Q54 Q83:Q108 H83:H84 Q137:Q162 Q164:Q189 Q191:Q216 H191:H192 Q245:Q270 Q272:Q297 Q299:Q324 H299:H300 Q353:Q378 H353:H354 Q407:Q432 H407:H408 Q461:Q486 H461:H462 Q515:Q540 Q81 Q29:Q52 Q56:Q79 C511:C513 C25:C27 C52:C54 C79:C81 C106:C108 C133:C135 C160:C162 C187:C189 C214:C216 C241:C243 C268:C270 C295:C297 C322:C324 C349:C351 C376:C378 C403:C405 C430:C432 C457:C459 C484:C486 B511:B517" xr:uid="{30707D03-C54A-485B-AA9F-11694F761191}"/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E96D1-7C91-47C5-A2B1-B33632C1C430}">
  <sheetPr>
    <pageSetUpPr fitToPage="1"/>
  </sheetPr>
  <dimension ref="A1:R540"/>
  <sheetViews>
    <sheetView topLeftCell="A499" zoomScale="50" zoomScaleNormal="50" workbookViewId="0">
      <selection activeCell="M539" sqref="M539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135" customWidth="1"/>
  </cols>
  <sheetData>
    <row r="1" spans="1:18" ht="29.25" customHeight="1">
      <c r="A1" s="225"/>
      <c r="B1" s="226" t="s">
        <v>133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82"/>
    </row>
    <row r="2" spans="1:18" ht="27" customHeight="1">
      <c r="A2" s="225"/>
      <c r="B2" s="83"/>
      <c r="C2" s="84"/>
      <c r="D2" s="84"/>
      <c r="E2" s="84"/>
      <c r="F2" s="84"/>
      <c r="G2" s="84"/>
      <c r="H2" s="85"/>
      <c r="I2" s="86"/>
      <c r="J2" s="87"/>
      <c r="K2" s="87"/>
      <c r="L2" s="88"/>
      <c r="M2" s="88"/>
      <c r="N2" s="88"/>
      <c r="O2" s="88"/>
      <c r="P2" s="89" t="s">
        <v>25</v>
      </c>
      <c r="Q2" s="90"/>
      <c r="R2" s="82"/>
    </row>
    <row r="3" spans="1:18" ht="27" customHeight="1">
      <c r="A3" s="91"/>
      <c r="B3" s="227" t="s">
        <v>26</v>
      </c>
      <c r="C3" s="228"/>
      <c r="D3" s="228"/>
      <c r="E3" s="228"/>
      <c r="F3" s="228"/>
      <c r="G3" s="229"/>
      <c r="H3" s="92" t="s">
        <v>4</v>
      </c>
      <c r="I3" s="93" t="s">
        <v>27</v>
      </c>
      <c r="J3" s="93" t="s">
        <v>28</v>
      </c>
      <c r="K3" s="93" t="s">
        <v>21</v>
      </c>
      <c r="L3" s="94" t="s">
        <v>29</v>
      </c>
      <c r="M3" s="94" t="s">
        <v>30</v>
      </c>
      <c r="N3" s="94" t="s">
        <v>31</v>
      </c>
      <c r="O3" s="94" t="s">
        <v>32</v>
      </c>
      <c r="P3" s="93" t="s">
        <v>33</v>
      </c>
      <c r="Q3" s="95" t="s">
        <v>34</v>
      </c>
      <c r="R3" s="82"/>
    </row>
    <row r="4" spans="1:18" ht="27" customHeight="1">
      <c r="A4" s="96"/>
      <c r="B4" s="230"/>
      <c r="C4" s="231"/>
      <c r="D4" s="231"/>
      <c r="E4" s="231"/>
      <c r="F4" s="231"/>
      <c r="G4" s="231"/>
      <c r="H4" s="97"/>
      <c r="I4" s="98"/>
      <c r="J4" s="99"/>
      <c r="K4" s="99"/>
      <c r="L4" s="100"/>
      <c r="M4" s="100"/>
      <c r="N4" s="100"/>
      <c r="O4" s="100"/>
      <c r="P4" s="100"/>
      <c r="Q4" s="101"/>
      <c r="R4" s="102"/>
    </row>
    <row r="5" spans="1:18" ht="27" customHeight="1">
      <c r="A5" s="103"/>
      <c r="B5" s="104"/>
      <c r="C5" s="105"/>
      <c r="D5" s="105"/>
      <c r="E5" s="105"/>
      <c r="F5" s="106"/>
      <c r="G5" s="107"/>
      <c r="H5" s="108"/>
      <c r="I5" s="109"/>
      <c r="J5" s="110"/>
      <c r="K5" s="110" t="str">
        <f t="shared" ref="K5:K24" si="0">IF(I5="","",J5*I5)</f>
        <v/>
      </c>
      <c r="L5" s="111" t="str">
        <f t="shared" ref="L5:L24" si="1">IF(A5=1,K5,"")</f>
        <v/>
      </c>
      <c r="M5" s="111" t="str">
        <f t="shared" ref="M5:M24" si="2">IF(A5=2,K5,"")</f>
        <v/>
      </c>
      <c r="N5" s="111" t="str">
        <f t="shared" ref="N5:N24" si="3">IF(A5=3,K5,"")</f>
        <v/>
      </c>
      <c r="O5" s="111" t="str">
        <f t="shared" ref="O5:O24" si="4">IF(A5=4,K5,"")</f>
        <v/>
      </c>
      <c r="P5" s="111" t="str">
        <f t="shared" ref="P5:P24" si="5">IF(A5=5,K5,"")</f>
        <v/>
      </c>
      <c r="Q5" s="112"/>
      <c r="R5" s="102"/>
    </row>
    <row r="6" spans="1:18" ht="27" customHeight="1">
      <c r="A6" s="103"/>
      <c r="B6" s="104"/>
      <c r="C6" s="105"/>
      <c r="D6" s="105"/>
      <c r="E6" s="105"/>
      <c r="F6" s="106"/>
      <c r="G6" s="107"/>
      <c r="H6" s="108"/>
      <c r="I6" s="109"/>
      <c r="J6" s="110"/>
      <c r="K6" s="110" t="str">
        <f t="shared" si="0"/>
        <v/>
      </c>
      <c r="L6" s="111" t="str">
        <f t="shared" si="1"/>
        <v/>
      </c>
      <c r="M6" s="111" t="str">
        <f t="shared" si="2"/>
        <v/>
      </c>
      <c r="N6" s="111" t="str">
        <f t="shared" si="3"/>
        <v/>
      </c>
      <c r="O6" s="111" t="str">
        <f t="shared" si="4"/>
        <v/>
      </c>
      <c r="P6" s="111" t="str">
        <f t="shared" si="5"/>
        <v/>
      </c>
      <c r="Q6" s="112"/>
      <c r="R6" s="102"/>
    </row>
    <row r="7" spans="1:18" ht="27" customHeight="1">
      <c r="A7" s="103"/>
      <c r="B7" s="104"/>
      <c r="C7" s="105"/>
      <c r="D7" s="105"/>
      <c r="E7" s="105"/>
      <c r="F7" s="106"/>
      <c r="G7" s="107"/>
      <c r="H7" s="108"/>
      <c r="I7" s="109"/>
      <c r="J7" s="110"/>
      <c r="K7" s="110" t="str">
        <f t="shared" si="0"/>
        <v/>
      </c>
      <c r="L7" s="111" t="str">
        <f t="shared" si="1"/>
        <v/>
      </c>
      <c r="M7" s="111" t="str">
        <f t="shared" si="2"/>
        <v/>
      </c>
      <c r="N7" s="111" t="str">
        <f t="shared" si="3"/>
        <v/>
      </c>
      <c r="O7" s="111" t="str">
        <f t="shared" si="4"/>
        <v/>
      </c>
      <c r="P7" s="111" t="str">
        <f t="shared" si="5"/>
        <v/>
      </c>
      <c r="Q7" s="112"/>
      <c r="R7" s="102"/>
    </row>
    <row r="8" spans="1:18" ht="27" customHeight="1">
      <c r="A8" s="103"/>
      <c r="B8" s="104"/>
      <c r="C8" s="105"/>
      <c r="D8" s="105"/>
      <c r="E8" s="105"/>
      <c r="F8" s="113"/>
      <c r="G8" s="107"/>
      <c r="H8" s="108"/>
      <c r="I8" s="109"/>
      <c r="J8" s="110"/>
      <c r="K8" s="110" t="str">
        <f t="shared" si="0"/>
        <v/>
      </c>
      <c r="L8" s="111" t="str">
        <f t="shared" si="1"/>
        <v/>
      </c>
      <c r="M8" s="111" t="str">
        <f t="shared" si="2"/>
        <v/>
      </c>
      <c r="N8" s="111" t="str">
        <f t="shared" si="3"/>
        <v/>
      </c>
      <c r="O8" s="111" t="str">
        <f t="shared" si="4"/>
        <v/>
      </c>
      <c r="P8" s="111" t="str">
        <f t="shared" si="5"/>
        <v/>
      </c>
      <c r="Q8" s="112"/>
      <c r="R8" s="102"/>
    </row>
    <row r="9" spans="1:18" ht="27" customHeight="1">
      <c r="A9" s="103"/>
      <c r="B9" s="104"/>
      <c r="C9" s="105"/>
      <c r="D9" s="105"/>
      <c r="E9" s="105"/>
      <c r="F9" s="106"/>
      <c r="G9" s="107"/>
      <c r="H9" s="108"/>
      <c r="I9" s="109"/>
      <c r="J9" s="110"/>
      <c r="K9" s="110" t="str">
        <f t="shared" si="0"/>
        <v/>
      </c>
      <c r="L9" s="111" t="str">
        <f t="shared" si="1"/>
        <v/>
      </c>
      <c r="M9" s="111" t="str">
        <f t="shared" si="2"/>
        <v/>
      </c>
      <c r="N9" s="111" t="str">
        <f t="shared" si="3"/>
        <v/>
      </c>
      <c r="O9" s="111" t="str">
        <f t="shared" si="4"/>
        <v/>
      </c>
      <c r="P9" s="111" t="str">
        <f t="shared" si="5"/>
        <v/>
      </c>
      <c r="Q9" s="112"/>
      <c r="R9" s="102"/>
    </row>
    <row r="10" spans="1:18" ht="27" customHeight="1">
      <c r="A10" s="103"/>
      <c r="B10" s="104"/>
      <c r="C10" s="105"/>
      <c r="D10" s="105"/>
      <c r="E10" s="105"/>
      <c r="F10" s="113"/>
      <c r="G10" s="107"/>
      <c r="H10" s="108"/>
      <c r="I10" s="109"/>
      <c r="J10" s="110"/>
      <c r="K10" s="110" t="str">
        <f t="shared" si="0"/>
        <v/>
      </c>
      <c r="L10" s="111" t="str">
        <f t="shared" si="1"/>
        <v/>
      </c>
      <c r="M10" s="111" t="str">
        <f t="shared" si="2"/>
        <v/>
      </c>
      <c r="N10" s="111" t="str">
        <f t="shared" si="3"/>
        <v/>
      </c>
      <c r="O10" s="111" t="str">
        <f t="shared" si="4"/>
        <v/>
      </c>
      <c r="P10" s="111" t="str">
        <f t="shared" si="5"/>
        <v/>
      </c>
      <c r="Q10" s="112"/>
      <c r="R10" s="82"/>
    </row>
    <row r="11" spans="1:18" ht="27" customHeight="1">
      <c r="A11" s="103"/>
      <c r="B11" s="104"/>
      <c r="C11" s="105"/>
      <c r="D11" s="105"/>
      <c r="E11" s="105"/>
      <c r="F11" s="114"/>
      <c r="G11" s="107"/>
      <c r="H11" s="108"/>
      <c r="I11" s="109"/>
      <c r="J11" s="110"/>
      <c r="K11" s="110" t="str">
        <f t="shared" si="0"/>
        <v/>
      </c>
      <c r="L11" s="111" t="str">
        <f t="shared" si="1"/>
        <v/>
      </c>
      <c r="M11" s="111" t="str">
        <f t="shared" si="2"/>
        <v/>
      </c>
      <c r="N11" s="111" t="str">
        <f t="shared" si="3"/>
        <v/>
      </c>
      <c r="O11" s="111" t="str">
        <f t="shared" si="4"/>
        <v/>
      </c>
      <c r="P11" s="111" t="str">
        <f t="shared" si="5"/>
        <v/>
      </c>
      <c r="Q11" s="112"/>
      <c r="R11" s="82"/>
    </row>
    <row r="12" spans="1:18" ht="27" customHeight="1">
      <c r="A12" s="103"/>
      <c r="B12" s="104"/>
      <c r="C12" s="105"/>
      <c r="D12" s="105"/>
      <c r="E12" s="105"/>
      <c r="F12" s="113"/>
      <c r="G12" s="107"/>
      <c r="H12" s="108"/>
      <c r="I12" s="109"/>
      <c r="J12" s="110"/>
      <c r="K12" s="110" t="str">
        <f t="shared" si="0"/>
        <v/>
      </c>
      <c r="L12" s="111" t="str">
        <f t="shared" si="1"/>
        <v/>
      </c>
      <c r="M12" s="111" t="str">
        <f t="shared" si="2"/>
        <v/>
      </c>
      <c r="N12" s="111" t="str">
        <f t="shared" si="3"/>
        <v/>
      </c>
      <c r="O12" s="111" t="str">
        <f t="shared" si="4"/>
        <v/>
      </c>
      <c r="P12" s="111" t="str">
        <f t="shared" si="5"/>
        <v/>
      </c>
      <c r="Q12" s="112"/>
      <c r="R12" s="82"/>
    </row>
    <row r="13" spans="1:18" ht="27" customHeight="1">
      <c r="A13" s="103"/>
      <c r="B13" s="104"/>
      <c r="C13" s="105"/>
      <c r="D13" s="105"/>
      <c r="E13" s="105"/>
      <c r="F13" s="113"/>
      <c r="G13" s="107"/>
      <c r="H13" s="108"/>
      <c r="I13" s="109"/>
      <c r="J13" s="110"/>
      <c r="K13" s="110" t="str">
        <f t="shared" si="0"/>
        <v/>
      </c>
      <c r="L13" s="111" t="str">
        <f t="shared" si="1"/>
        <v/>
      </c>
      <c r="M13" s="111" t="str">
        <f t="shared" si="2"/>
        <v/>
      </c>
      <c r="N13" s="111" t="str">
        <f t="shared" si="3"/>
        <v/>
      </c>
      <c r="O13" s="111" t="str">
        <f t="shared" si="4"/>
        <v/>
      </c>
      <c r="P13" s="111" t="str">
        <f t="shared" si="5"/>
        <v/>
      </c>
      <c r="Q13" s="112"/>
      <c r="R13" s="82"/>
    </row>
    <row r="14" spans="1:18" ht="27" customHeight="1">
      <c r="A14" s="103"/>
      <c r="B14" s="104"/>
      <c r="C14" s="105"/>
      <c r="D14" s="105"/>
      <c r="E14" s="105"/>
      <c r="F14" s="113"/>
      <c r="G14" s="107"/>
      <c r="H14" s="108"/>
      <c r="I14" s="109"/>
      <c r="J14" s="110"/>
      <c r="K14" s="110" t="str">
        <f t="shared" si="0"/>
        <v/>
      </c>
      <c r="L14" s="111" t="str">
        <f t="shared" si="1"/>
        <v/>
      </c>
      <c r="M14" s="111" t="str">
        <f t="shared" si="2"/>
        <v/>
      </c>
      <c r="N14" s="111" t="str">
        <f t="shared" si="3"/>
        <v/>
      </c>
      <c r="O14" s="111" t="str">
        <f t="shared" si="4"/>
        <v/>
      </c>
      <c r="P14" s="111" t="str">
        <f t="shared" si="5"/>
        <v/>
      </c>
      <c r="Q14" s="112"/>
      <c r="R14" s="82"/>
    </row>
    <row r="15" spans="1:18" ht="27" customHeight="1">
      <c r="A15" s="103"/>
      <c r="B15" s="104"/>
      <c r="C15" s="105"/>
      <c r="D15" s="105"/>
      <c r="E15" s="105"/>
      <c r="F15" s="106"/>
      <c r="G15" s="107"/>
      <c r="H15" s="108"/>
      <c r="I15" s="109"/>
      <c r="J15" s="110"/>
      <c r="K15" s="110" t="str">
        <f t="shared" si="0"/>
        <v/>
      </c>
      <c r="L15" s="111" t="str">
        <f t="shared" si="1"/>
        <v/>
      </c>
      <c r="M15" s="111" t="str">
        <f t="shared" si="2"/>
        <v/>
      </c>
      <c r="N15" s="111" t="str">
        <f t="shared" si="3"/>
        <v/>
      </c>
      <c r="O15" s="111" t="str">
        <f t="shared" si="4"/>
        <v/>
      </c>
      <c r="P15" s="111" t="str">
        <f t="shared" si="5"/>
        <v/>
      </c>
      <c r="Q15" s="112"/>
      <c r="R15" s="115"/>
    </row>
    <row r="16" spans="1:18" ht="27" customHeight="1">
      <c r="A16" s="103"/>
      <c r="B16" s="104"/>
      <c r="C16" s="105"/>
      <c r="D16" s="105"/>
      <c r="E16" s="105"/>
      <c r="F16" s="106"/>
      <c r="G16" s="107"/>
      <c r="H16" s="108"/>
      <c r="I16" s="109"/>
      <c r="J16" s="110"/>
      <c r="K16" s="110" t="str">
        <f t="shared" si="0"/>
        <v/>
      </c>
      <c r="L16" s="111" t="str">
        <f t="shared" si="1"/>
        <v/>
      </c>
      <c r="M16" s="111" t="str">
        <f t="shared" si="2"/>
        <v/>
      </c>
      <c r="N16" s="111" t="str">
        <f t="shared" si="3"/>
        <v/>
      </c>
      <c r="O16" s="111" t="str">
        <f t="shared" si="4"/>
        <v/>
      </c>
      <c r="P16" s="111" t="str">
        <f t="shared" si="5"/>
        <v/>
      </c>
      <c r="Q16" s="112"/>
      <c r="R16" s="115"/>
    </row>
    <row r="17" spans="1:18" ht="27" customHeight="1">
      <c r="A17" s="103"/>
      <c r="B17" s="104"/>
      <c r="C17" s="105"/>
      <c r="D17" s="105"/>
      <c r="E17" s="105"/>
      <c r="F17" s="106"/>
      <c r="G17" s="107"/>
      <c r="H17" s="108"/>
      <c r="I17" s="109"/>
      <c r="J17" s="110"/>
      <c r="K17" s="110" t="str">
        <f t="shared" si="0"/>
        <v/>
      </c>
      <c r="L17" s="111" t="str">
        <f t="shared" si="1"/>
        <v/>
      </c>
      <c r="M17" s="111" t="str">
        <f t="shared" si="2"/>
        <v/>
      </c>
      <c r="N17" s="111" t="str">
        <f t="shared" si="3"/>
        <v/>
      </c>
      <c r="O17" s="111" t="str">
        <f t="shared" si="4"/>
        <v/>
      </c>
      <c r="P17" s="111" t="str">
        <f t="shared" si="5"/>
        <v/>
      </c>
      <c r="Q17" s="112"/>
      <c r="R17" s="115"/>
    </row>
    <row r="18" spans="1:18" ht="27" customHeight="1">
      <c r="A18" s="103"/>
      <c r="B18" s="104"/>
      <c r="C18" s="105"/>
      <c r="D18" s="105"/>
      <c r="E18" s="105"/>
      <c r="F18" s="106"/>
      <c r="G18" s="107"/>
      <c r="H18" s="108"/>
      <c r="I18" s="109"/>
      <c r="J18" s="110"/>
      <c r="K18" s="110" t="str">
        <f t="shared" si="0"/>
        <v/>
      </c>
      <c r="L18" s="111" t="str">
        <f t="shared" si="1"/>
        <v/>
      </c>
      <c r="M18" s="111" t="str">
        <f t="shared" si="2"/>
        <v/>
      </c>
      <c r="N18" s="111" t="str">
        <f t="shared" si="3"/>
        <v/>
      </c>
      <c r="O18" s="111" t="str">
        <f t="shared" si="4"/>
        <v/>
      </c>
      <c r="P18" s="111" t="str">
        <f t="shared" si="5"/>
        <v/>
      </c>
      <c r="Q18" s="112"/>
      <c r="R18" s="115"/>
    </row>
    <row r="19" spans="1:18" ht="27" customHeight="1">
      <c r="A19" s="103"/>
      <c r="B19" s="104"/>
      <c r="C19" s="105"/>
      <c r="D19" s="105"/>
      <c r="E19" s="105"/>
      <c r="F19" s="114"/>
      <c r="G19" s="107"/>
      <c r="H19" s="108"/>
      <c r="I19" s="109"/>
      <c r="J19" s="110"/>
      <c r="K19" s="110" t="str">
        <f t="shared" si="0"/>
        <v/>
      </c>
      <c r="L19" s="111" t="str">
        <f t="shared" si="1"/>
        <v/>
      </c>
      <c r="M19" s="111" t="str">
        <f t="shared" si="2"/>
        <v/>
      </c>
      <c r="N19" s="111" t="str">
        <f t="shared" si="3"/>
        <v/>
      </c>
      <c r="O19" s="111" t="str">
        <f t="shared" si="4"/>
        <v/>
      </c>
      <c r="P19" s="111" t="str">
        <f t="shared" si="5"/>
        <v/>
      </c>
      <c r="Q19" s="112"/>
      <c r="R19" s="115"/>
    </row>
    <row r="20" spans="1:18" ht="27" customHeight="1">
      <c r="A20" s="103"/>
      <c r="B20" s="104"/>
      <c r="C20" s="105"/>
      <c r="D20" s="105"/>
      <c r="E20" s="105"/>
      <c r="F20" s="114"/>
      <c r="G20" s="107"/>
      <c r="H20" s="108"/>
      <c r="I20" s="109"/>
      <c r="J20" s="110"/>
      <c r="K20" s="110" t="str">
        <f t="shared" si="0"/>
        <v/>
      </c>
      <c r="L20" s="111" t="str">
        <f t="shared" si="1"/>
        <v/>
      </c>
      <c r="M20" s="111" t="str">
        <f t="shared" si="2"/>
        <v/>
      </c>
      <c r="N20" s="111" t="str">
        <f t="shared" si="3"/>
        <v/>
      </c>
      <c r="O20" s="111" t="str">
        <f t="shared" si="4"/>
        <v/>
      </c>
      <c r="P20" s="111" t="str">
        <f t="shared" si="5"/>
        <v/>
      </c>
      <c r="Q20" s="112"/>
      <c r="R20" s="115"/>
    </row>
    <row r="21" spans="1:18" ht="27" customHeight="1">
      <c r="A21" s="103"/>
      <c r="B21" s="104"/>
      <c r="C21" s="105"/>
      <c r="D21" s="105"/>
      <c r="E21" s="105"/>
      <c r="F21" s="113"/>
      <c r="G21" s="107"/>
      <c r="H21" s="108"/>
      <c r="I21" s="109"/>
      <c r="J21" s="110"/>
      <c r="K21" s="110" t="str">
        <f t="shared" si="0"/>
        <v/>
      </c>
      <c r="L21" s="111" t="str">
        <f t="shared" si="1"/>
        <v/>
      </c>
      <c r="M21" s="111" t="str">
        <f t="shared" si="2"/>
        <v/>
      </c>
      <c r="N21" s="111" t="str">
        <f t="shared" si="3"/>
        <v/>
      </c>
      <c r="O21" s="111" t="str">
        <f t="shared" si="4"/>
        <v/>
      </c>
      <c r="P21" s="111" t="str">
        <f t="shared" si="5"/>
        <v/>
      </c>
      <c r="Q21" s="112"/>
      <c r="R21" s="115"/>
    </row>
    <row r="22" spans="1:18" ht="27" customHeight="1">
      <c r="A22" s="103"/>
      <c r="B22" s="104"/>
      <c r="C22" s="105"/>
      <c r="D22" s="105"/>
      <c r="E22" s="105"/>
      <c r="F22" s="114"/>
      <c r="G22" s="107"/>
      <c r="H22" s="108"/>
      <c r="I22" s="109"/>
      <c r="J22" s="110"/>
      <c r="K22" s="110" t="str">
        <f t="shared" si="0"/>
        <v/>
      </c>
      <c r="L22" s="111" t="str">
        <f t="shared" si="1"/>
        <v/>
      </c>
      <c r="M22" s="111" t="str">
        <f t="shared" si="2"/>
        <v/>
      </c>
      <c r="N22" s="111" t="str">
        <f t="shared" si="3"/>
        <v/>
      </c>
      <c r="O22" s="111" t="str">
        <f t="shared" si="4"/>
        <v/>
      </c>
      <c r="P22" s="111" t="str">
        <f t="shared" si="5"/>
        <v/>
      </c>
      <c r="Q22" s="112"/>
      <c r="R22" s="115"/>
    </row>
    <row r="23" spans="1:18" ht="27" customHeight="1">
      <c r="A23" s="103"/>
      <c r="B23" s="104"/>
      <c r="C23" s="105"/>
      <c r="D23" s="105"/>
      <c r="E23" s="105"/>
      <c r="F23" s="114"/>
      <c r="G23" s="107"/>
      <c r="H23" s="108"/>
      <c r="I23" s="109"/>
      <c r="J23" s="110"/>
      <c r="K23" s="110" t="str">
        <f t="shared" si="0"/>
        <v/>
      </c>
      <c r="L23" s="111" t="str">
        <f t="shared" si="1"/>
        <v/>
      </c>
      <c r="M23" s="111" t="str">
        <f t="shared" si="2"/>
        <v/>
      </c>
      <c r="N23" s="111" t="str">
        <f t="shared" si="3"/>
        <v/>
      </c>
      <c r="O23" s="111" t="str">
        <f t="shared" si="4"/>
        <v/>
      </c>
      <c r="P23" s="111" t="str">
        <f t="shared" si="5"/>
        <v/>
      </c>
      <c r="Q23" s="112"/>
      <c r="R23" s="82"/>
    </row>
    <row r="24" spans="1:18" ht="27" customHeight="1">
      <c r="A24" s="103"/>
      <c r="B24" s="104"/>
      <c r="C24" s="105"/>
      <c r="D24" s="105"/>
      <c r="E24" s="105"/>
      <c r="F24" s="114"/>
      <c r="G24" s="107"/>
      <c r="H24" s="108"/>
      <c r="I24" s="109"/>
      <c r="J24" s="110"/>
      <c r="K24" s="110" t="str">
        <f t="shared" si="0"/>
        <v/>
      </c>
      <c r="L24" s="111" t="str">
        <f t="shared" si="1"/>
        <v/>
      </c>
      <c r="M24" s="111" t="str">
        <f t="shared" si="2"/>
        <v/>
      </c>
      <c r="N24" s="111" t="str">
        <f t="shared" si="3"/>
        <v/>
      </c>
      <c r="O24" s="111" t="str">
        <f t="shared" si="4"/>
        <v/>
      </c>
      <c r="P24" s="111" t="str">
        <f t="shared" si="5"/>
        <v/>
      </c>
      <c r="Q24" s="112"/>
      <c r="R24" s="82"/>
    </row>
    <row r="25" spans="1:18" ht="27" customHeight="1">
      <c r="A25" s="116"/>
      <c r="B25" s="117"/>
      <c r="C25" s="232" t="s">
        <v>35</v>
      </c>
      <c r="D25" s="233"/>
      <c r="E25" s="233"/>
      <c r="F25" s="233"/>
      <c r="G25" s="233"/>
      <c r="H25" s="118"/>
      <c r="I25" s="109"/>
      <c r="J25" s="110"/>
      <c r="K25" s="119">
        <f t="shared" ref="K25" si="6">SUM(K5:K24)</f>
        <v>0</v>
      </c>
      <c r="L25" s="119">
        <f>SUM(L5:L24)</f>
        <v>0</v>
      </c>
      <c r="M25" s="119">
        <f>SUM(M5:M24)</f>
        <v>0</v>
      </c>
      <c r="N25" s="119">
        <f>SUM(N5:N24)</f>
        <v>0</v>
      </c>
      <c r="O25" s="119">
        <f>SUM(O5:O24)</f>
        <v>0</v>
      </c>
      <c r="P25" s="119">
        <f>SUM(P5:P24)</f>
        <v>0</v>
      </c>
      <c r="Q25" s="120">
        <f>K25-SUM(L25:P25)</f>
        <v>0</v>
      </c>
      <c r="R25" s="82"/>
    </row>
    <row r="26" spans="1:18" ht="27" customHeight="1" thickBot="1">
      <c r="A26" s="121"/>
      <c r="B26" s="122"/>
      <c r="C26" s="234" t="s">
        <v>36</v>
      </c>
      <c r="D26" s="235"/>
      <c r="E26" s="235"/>
      <c r="F26" s="235"/>
      <c r="G26" s="235"/>
      <c r="H26" s="123"/>
      <c r="I26" s="124"/>
      <c r="J26" s="125"/>
      <c r="K26" s="126" t="str">
        <f>IF(I4="","",K25/I4)</f>
        <v/>
      </c>
      <c r="L26" s="126" t="str">
        <f>IF(I4="","",L25/I4)</f>
        <v/>
      </c>
      <c r="M26" s="126" t="str">
        <f>IF(I4="","",M25/I4)</f>
        <v/>
      </c>
      <c r="N26" s="126" t="str">
        <f>IF(I4="","",N25/I4)</f>
        <v/>
      </c>
      <c r="O26" s="126" t="str">
        <f>IF(I4="","",O25/I4)</f>
        <v/>
      </c>
      <c r="P26" s="126" t="str">
        <f>IF(I4="","",P25/I4)</f>
        <v/>
      </c>
      <c r="Q26" s="127" t="str">
        <f>IF(I4="","",Q25/I4)</f>
        <v/>
      </c>
      <c r="R26" s="82"/>
    </row>
    <row r="27" spans="1:18" ht="27" customHeight="1" thickTop="1">
      <c r="A27" s="64"/>
      <c r="B27" s="195" t="str">
        <f>IF(表紙!K24="","",表紙!K24)</f>
        <v/>
      </c>
      <c r="C27" s="128"/>
      <c r="D27" s="128"/>
      <c r="E27" s="128"/>
      <c r="F27" s="128"/>
      <c r="G27" s="129"/>
      <c r="H27" s="130"/>
      <c r="I27" s="131"/>
      <c r="J27" s="132"/>
      <c r="K27" s="132"/>
      <c r="L27" s="133"/>
      <c r="M27" s="133"/>
      <c r="N27" s="133"/>
      <c r="O27" s="133"/>
      <c r="P27" s="133"/>
      <c r="Q27" s="134"/>
      <c r="R27" s="82"/>
    </row>
    <row r="28" spans="1:18" ht="29.25" customHeight="1">
      <c r="A28" s="225"/>
      <c r="B28" s="226" t="s">
        <v>133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82"/>
    </row>
    <row r="29" spans="1:18" ht="27" customHeight="1">
      <c r="A29" s="225"/>
      <c r="B29" s="83"/>
      <c r="C29" s="84"/>
      <c r="D29" s="84"/>
      <c r="E29" s="84"/>
      <c r="F29" s="84"/>
      <c r="G29" s="84"/>
      <c r="H29" s="85"/>
      <c r="I29" s="86"/>
      <c r="J29" s="87"/>
      <c r="K29" s="87"/>
      <c r="L29" s="88"/>
      <c r="M29" s="88"/>
      <c r="N29" s="88"/>
      <c r="O29" s="88"/>
      <c r="P29" s="89" t="s">
        <v>25</v>
      </c>
      <c r="Q29" s="90"/>
      <c r="R29" s="82"/>
    </row>
    <row r="30" spans="1:18" ht="27" customHeight="1">
      <c r="A30" s="91"/>
      <c r="B30" s="227" t="s">
        <v>26</v>
      </c>
      <c r="C30" s="228"/>
      <c r="D30" s="228"/>
      <c r="E30" s="228"/>
      <c r="F30" s="228"/>
      <c r="G30" s="229"/>
      <c r="H30" s="92" t="s">
        <v>4</v>
      </c>
      <c r="I30" s="93" t="s">
        <v>27</v>
      </c>
      <c r="J30" s="93" t="s">
        <v>28</v>
      </c>
      <c r="K30" s="93" t="s">
        <v>21</v>
      </c>
      <c r="L30" s="94" t="s">
        <v>29</v>
      </c>
      <c r="M30" s="94" t="s">
        <v>30</v>
      </c>
      <c r="N30" s="94" t="s">
        <v>31</v>
      </c>
      <c r="O30" s="94" t="s">
        <v>32</v>
      </c>
      <c r="P30" s="93" t="s">
        <v>33</v>
      </c>
      <c r="Q30" s="95" t="s">
        <v>34</v>
      </c>
      <c r="R30" s="82"/>
    </row>
    <row r="31" spans="1:18" ht="27" customHeight="1">
      <c r="A31" s="96"/>
      <c r="B31" s="230"/>
      <c r="C31" s="231"/>
      <c r="D31" s="231"/>
      <c r="E31" s="231"/>
      <c r="F31" s="231"/>
      <c r="G31" s="231"/>
      <c r="H31" s="97"/>
      <c r="I31" s="98"/>
      <c r="J31" s="99"/>
      <c r="K31" s="99"/>
      <c r="L31" s="100"/>
      <c r="M31" s="100"/>
      <c r="N31" s="100"/>
      <c r="O31" s="100"/>
      <c r="P31" s="100"/>
      <c r="Q31" s="101"/>
      <c r="R31" s="102"/>
    </row>
    <row r="32" spans="1:18" ht="27" customHeight="1">
      <c r="A32" s="103"/>
      <c r="B32" s="104"/>
      <c r="C32" s="105"/>
      <c r="D32" s="105"/>
      <c r="E32" s="105"/>
      <c r="F32" s="106"/>
      <c r="G32" s="107"/>
      <c r="H32" s="108"/>
      <c r="I32" s="109"/>
      <c r="J32" s="110"/>
      <c r="K32" s="110" t="str">
        <f t="shared" ref="K32:K51" si="7">IF(I32="","",J32*I32)</f>
        <v/>
      </c>
      <c r="L32" s="111" t="str">
        <f t="shared" ref="L32:L51" si="8">IF(A32=1,K32,"")</f>
        <v/>
      </c>
      <c r="M32" s="111" t="str">
        <f t="shared" ref="M32:M51" si="9">IF(A32=2,K32,"")</f>
        <v/>
      </c>
      <c r="N32" s="111" t="str">
        <f t="shared" ref="N32:N51" si="10">IF(A32=3,K32,"")</f>
        <v/>
      </c>
      <c r="O32" s="111" t="str">
        <f t="shared" ref="O32:O51" si="11">IF(A32=4,K32,"")</f>
        <v/>
      </c>
      <c r="P32" s="111" t="str">
        <f t="shared" ref="P32:P51" si="12">IF(A32=5,K32,"")</f>
        <v/>
      </c>
      <c r="Q32" s="112"/>
      <c r="R32" s="102"/>
    </row>
    <row r="33" spans="1:18" ht="27" customHeight="1">
      <c r="A33" s="103"/>
      <c r="B33" s="104"/>
      <c r="C33" s="105"/>
      <c r="D33" s="105"/>
      <c r="E33" s="105"/>
      <c r="F33" s="106"/>
      <c r="G33" s="107"/>
      <c r="H33" s="108"/>
      <c r="I33" s="109"/>
      <c r="J33" s="110"/>
      <c r="K33" s="110" t="str">
        <f t="shared" si="7"/>
        <v/>
      </c>
      <c r="L33" s="111" t="str">
        <f t="shared" si="8"/>
        <v/>
      </c>
      <c r="M33" s="111" t="str">
        <f t="shared" si="9"/>
        <v/>
      </c>
      <c r="N33" s="111" t="str">
        <f t="shared" si="10"/>
        <v/>
      </c>
      <c r="O33" s="111" t="str">
        <f t="shared" si="11"/>
        <v/>
      </c>
      <c r="P33" s="111" t="str">
        <f t="shared" si="12"/>
        <v/>
      </c>
      <c r="Q33" s="112"/>
      <c r="R33" s="102"/>
    </row>
    <row r="34" spans="1:18" ht="27" customHeight="1">
      <c r="A34" s="103"/>
      <c r="B34" s="104"/>
      <c r="C34" s="105"/>
      <c r="D34" s="105"/>
      <c r="E34" s="105"/>
      <c r="F34" s="106"/>
      <c r="G34" s="107"/>
      <c r="H34" s="108"/>
      <c r="I34" s="109"/>
      <c r="J34" s="110"/>
      <c r="K34" s="110" t="str">
        <f t="shared" si="7"/>
        <v/>
      </c>
      <c r="L34" s="111" t="str">
        <f t="shared" si="8"/>
        <v/>
      </c>
      <c r="M34" s="111" t="str">
        <f t="shared" si="9"/>
        <v/>
      </c>
      <c r="N34" s="111" t="str">
        <f t="shared" si="10"/>
        <v/>
      </c>
      <c r="O34" s="111" t="str">
        <f t="shared" si="11"/>
        <v/>
      </c>
      <c r="P34" s="111" t="str">
        <f t="shared" si="12"/>
        <v/>
      </c>
      <c r="Q34" s="112"/>
      <c r="R34" s="102"/>
    </row>
    <row r="35" spans="1:18" ht="27" customHeight="1">
      <c r="A35" s="103"/>
      <c r="B35" s="104"/>
      <c r="C35" s="105"/>
      <c r="D35" s="105"/>
      <c r="E35" s="105"/>
      <c r="F35" s="113"/>
      <c r="G35" s="107"/>
      <c r="H35" s="108"/>
      <c r="I35" s="109"/>
      <c r="J35" s="110"/>
      <c r="K35" s="110" t="str">
        <f t="shared" si="7"/>
        <v/>
      </c>
      <c r="L35" s="111" t="str">
        <f t="shared" si="8"/>
        <v/>
      </c>
      <c r="M35" s="111" t="str">
        <f t="shared" si="9"/>
        <v/>
      </c>
      <c r="N35" s="111" t="str">
        <f t="shared" si="10"/>
        <v/>
      </c>
      <c r="O35" s="111" t="str">
        <f t="shared" si="11"/>
        <v/>
      </c>
      <c r="P35" s="111" t="str">
        <f t="shared" si="12"/>
        <v/>
      </c>
      <c r="Q35" s="112"/>
      <c r="R35" s="102"/>
    </row>
    <row r="36" spans="1:18" ht="27" customHeight="1">
      <c r="A36" s="103"/>
      <c r="B36" s="104"/>
      <c r="C36" s="105"/>
      <c r="D36" s="105"/>
      <c r="E36" s="105"/>
      <c r="F36" s="106"/>
      <c r="G36" s="107"/>
      <c r="H36" s="108"/>
      <c r="I36" s="109"/>
      <c r="J36" s="110"/>
      <c r="K36" s="110" t="str">
        <f t="shared" si="7"/>
        <v/>
      </c>
      <c r="L36" s="111" t="str">
        <f t="shared" si="8"/>
        <v/>
      </c>
      <c r="M36" s="111" t="str">
        <f t="shared" si="9"/>
        <v/>
      </c>
      <c r="N36" s="111" t="str">
        <f t="shared" si="10"/>
        <v/>
      </c>
      <c r="O36" s="111" t="str">
        <f t="shared" si="11"/>
        <v/>
      </c>
      <c r="P36" s="111" t="str">
        <f t="shared" si="12"/>
        <v/>
      </c>
      <c r="Q36" s="112"/>
      <c r="R36" s="102"/>
    </row>
    <row r="37" spans="1:18" ht="27" customHeight="1">
      <c r="A37" s="103"/>
      <c r="B37" s="104"/>
      <c r="C37" s="105"/>
      <c r="D37" s="105"/>
      <c r="E37" s="105"/>
      <c r="F37" s="113"/>
      <c r="G37" s="107"/>
      <c r="H37" s="108"/>
      <c r="I37" s="109"/>
      <c r="J37" s="110"/>
      <c r="K37" s="110" t="str">
        <f t="shared" si="7"/>
        <v/>
      </c>
      <c r="L37" s="111" t="str">
        <f t="shared" si="8"/>
        <v/>
      </c>
      <c r="M37" s="111" t="str">
        <f t="shared" si="9"/>
        <v/>
      </c>
      <c r="N37" s="111" t="str">
        <f t="shared" si="10"/>
        <v/>
      </c>
      <c r="O37" s="111" t="str">
        <f t="shared" si="11"/>
        <v/>
      </c>
      <c r="P37" s="111" t="str">
        <f t="shared" si="12"/>
        <v/>
      </c>
      <c r="Q37" s="112"/>
      <c r="R37" s="82"/>
    </row>
    <row r="38" spans="1:18" ht="27" customHeight="1">
      <c r="A38" s="103"/>
      <c r="B38" s="104"/>
      <c r="C38" s="105"/>
      <c r="D38" s="105"/>
      <c r="E38" s="105"/>
      <c r="F38" s="114"/>
      <c r="G38" s="107"/>
      <c r="H38" s="108"/>
      <c r="I38" s="109"/>
      <c r="J38" s="110"/>
      <c r="K38" s="110" t="str">
        <f t="shared" si="7"/>
        <v/>
      </c>
      <c r="L38" s="111" t="str">
        <f t="shared" si="8"/>
        <v/>
      </c>
      <c r="M38" s="111" t="str">
        <f t="shared" si="9"/>
        <v/>
      </c>
      <c r="N38" s="111" t="str">
        <f t="shared" si="10"/>
        <v/>
      </c>
      <c r="O38" s="111" t="str">
        <f t="shared" si="11"/>
        <v/>
      </c>
      <c r="P38" s="111" t="str">
        <f t="shared" si="12"/>
        <v/>
      </c>
      <c r="Q38" s="112"/>
      <c r="R38" s="82"/>
    </row>
    <row r="39" spans="1:18" ht="27" customHeight="1">
      <c r="A39" s="103"/>
      <c r="B39" s="104"/>
      <c r="C39" s="105"/>
      <c r="D39" s="105"/>
      <c r="E39" s="105"/>
      <c r="F39" s="113"/>
      <c r="G39" s="107"/>
      <c r="H39" s="108"/>
      <c r="I39" s="109"/>
      <c r="J39" s="110"/>
      <c r="K39" s="110" t="str">
        <f t="shared" si="7"/>
        <v/>
      </c>
      <c r="L39" s="111" t="str">
        <f t="shared" si="8"/>
        <v/>
      </c>
      <c r="M39" s="111" t="str">
        <f t="shared" si="9"/>
        <v/>
      </c>
      <c r="N39" s="111" t="str">
        <f t="shared" si="10"/>
        <v/>
      </c>
      <c r="O39" s="111" t="str">
        <f t="shared" si="11"/>
        <v/>
      </c>
      <c r="P39" s="111" t="str">
        <f t="shared" si="12"/>
        <v/>
      </c>
      <c r="Q39" s="112"/>
      <c r="R39" s="82"/>
    </row>
    <row r="40" spans="1:18" ht="27" customHeight="1">
      <c r="A40" s="103"/>
      <c r="B40" s="104"/>
      <c r="C40" s="105"/>
      <c r="D40" s="105"/>
      <c r="E40" s="105"/>
      <c r="F40" s="113"/>
      <c r="G40" s="107"/>
      <c r="H40" s="108"/>
      <c r="I40" s="109"/>
      <c r="J40" s="110"/>
      <c r="K40" s="110" t="str">
        <f t="shared" si="7"/>
        <v/>
      </c>
      <c r="L40" s="111" t="str">
        <f t="shared" si="8"/>
        <v/>
      </c>
      <c r="M40" s="111" t="str">
        <f t="shared" si="9"/>
        <v/>
      </c>
      <c r="N40" s="111" t="str">
        <f t="shared" si="10"/>
        <v/>
      </c>
      <c r="O40" s="111" t="str">
        <f t="shared" si="11"/>
        <v/>
      </c>
      <c r="P40" s="111" t="str">
        <f t="shared" si="12"/>
        <v/>
      </c>
      <c r="Q40" s="112"/>
      <c r="R40" s="82"/>
    </row>
    <row r="41" spans="1:18" ht="27" customHeight="1">
      <c r="A41" s="103"/>
      <c r="B41" s="104"/>
      <c r="C41" s="105"/>
      <c r="D41" s="105"/>
      <c r="E41" s="105"/>
      <c r="F41" s="113"/>
      <c r="G41" s="107"/>
      <c r="H41" s="108"/>
      <c r="I41" s="109"/>
      <c r="J41" s="110"/>
      <c r="K41" s="110" t="str">
        <f t="shared" si="7"/>
        <v/>
      </c>
      <c r="L41" s="111" t="str">
        <f t="shared" si="8"/>
        <v/>
      </c>
      <c r="M41" s="111" t="str">
        <f t="shared" si="9"/>
        <v/>
      </c>
      <c r="N41" s="111" t="str">
        <f t="shared" si="10"/>
        <v/>
      </c>
      <c r="O41" s="111" t="str">
        <f t="shared" si="11"/>
        <v/>
      </c>
      <c r="P41" s="111" t="str">
        <f t="shared" si="12"/>
        <v/>
      </c>
      <c r="Q41" s="112"/>
      <c r="R41" s="82"/>
    </row>
    <row r="42" spans="1:18" ht="27" customHeight="1">
      <c r="A42" s="103"/>
      <c r="B42" s="104"/>
      <c r="C42" s="105"/>
      <c r="D42" s="105"/>
      <c r="E42" s="105"/>
      <c r="F42" s="106"/>
      <c r="G42" s="107"/>
      <c r="H42" s="108"/>
      <c r="I42" s="109"/>
      <c r="J42" s="110"/>
      <c r="K42" s="110" t="str">
        <f t="shared" si="7"/>
        <v/>
      </c>
      <c r="L42" s="111" t="str">
        <f t="shared" si="8"/>
        <v/>
      </c>
      <c r="M42" s="111" t="str">
        <f t="shared" si="9"/>
        <v/>
      </c>
      <c r="N42" s="111" t="str">
        <f t="shared" si="10"/>
        <v/>
      </c>
      <c r="O42" s="111" t="str">
        <f t="shared" si="11"/>
        <v/>
      </c>
      <c r="P42" s="111" t="str">
        <f t="shared" si="12"/>
        <v/>
      </c>
      <c r="Q42" s="112"/>
      <c r="R42" s="115"/>
    </row>
    <row r="43" spans="1:18" ht="27" customHeight="1">
      <c r="A43" s="103"/>
      <c r="B43" s="104"/>
      <c r="C43" s="105"/>
      <c r="D43" s="105"/>
      <c r="E43" s="105"/>
      <c r="F43" s="106"/>
      <c r="G43" s="107"/>
      <c r="H43" s="108"/>
      <c r="I43" s="109"/>
      <c r="J43" s="110"/>
      <c r="K43" s="110" t="str">
        <f t="shared" si="7"/>
        <v/>
      </c>
      <c r="L43" s="111" t="str">
        <f t="shared" si="8"/>
        <v/>
      </c>
      <c r="M43" s="111" t="str">
        <f t="shared" si="9"/>
        <v/>
      </c>
      <c r="N43" s="111" t="str">
        <f t="shared" si="10"/>
        <v/>
      </c>
      <c r="O43" s="111" t="str">
        <f t="shared" si="11"/>
        <v/>
      </c>
      <c r="P43" s="111" t="str">
        <f t="shared" si="12"/>
        <v/>
      </c>
      <c r="Q43" s="112"/>
      <c r="R43" s="115"/>
    </row>
    <row r="44" spans="1:18" ht="27" customHeight="1">
      <c r="A44" s="103"/>
      <c r="B44" s="104"/>
      <c r="C44" s="105"/>
      <c r="D44" s="105"/>
      <c r="E44" s="105"/>
      <c r="F44" s="106"/>
      <c r="G44" s="107"/>
      <c r="H44" s="108"/>
      <c r="I44" s="109"/>
      <c r="J44" s="110"/>
      <c r="K44" s="110" t="str">
        <f t="shared" si="7"/>
        <v/>
      </c>
      <c r="L44" s="111" t="str">
        <f t="shared" si="8"/>
        <v/>
      </c>
      <c r="M44" s="111" t="str">
        <f t="shared" si="9"/>
        <v/>
      </c>
      <c r="N44" s="111" t="str">
        <f t="shared" si="10"/>
        <v/>
      </c>
      <c r="O44" s="111" t="str">
        <f t="shared" si="11"/>
        <v/>
      </c>
      <c r="P44" s="111" t="str">
        <f t="shared" si="12"/>
        <v/>
      </c>
      <c r="Q44" s="112"/>
      <c r="R44" s="115"/>
    </row>
    <row r="45" spans="1:18" ht="27" customHeight="1">
      <c r="A45" s="103"/>
      <c r="B45" s="104"/>
      <c r="C45" s="105"/>
      <c r="D45" s="105"/>
      <c r="E45" s="105"/>
      <c r="F45" s="106"/>
      <c r="G45" s="107"/>
      <c r="H45" s="108"/>
      <c r="I45" s="109"/>
      <c r="J45" s="110"/>
      <c r="K45" s="110" t="str">
        <f t="shared" si="7"/>
        <v/>
      </c>
      <c r="L45" s="111" t="str">
        <f t="shared" si="8"/>
        <v/>
      </c>
      <c r="M45" s="111" t="str">
        <f t="shared" si="9"/>
        <v/>
      </c>
      <c r="N45" s="111" t="str">
        <f t="shared" si="10"/>
        <v/>
      </c>
      <c r="O45" s="111" t="str">
        <f t="shared" si="11"/>
        <v/>
      </c>
      <c r="P45" s="111" t="str">
        <f t="shared" si="12"/>
        <v/>
      </c>
      <c r="Q45" s="112"/>
      <c r="R45" s="115"/>
    </row>
    <row r="46" spans="1:18" ht="27" customHeight="1">
      <c r="A46" s="103"/>
      <c r="B46" s="104"/>
      <c r="C46" s="105"/>
      <c r="D46" s="105"/>
      <c r="E46" s="105"/>
      <c r="F46" s="114"/>
      <c r="G46" s="107"/>
      <c r="H46" s="108"/>
      <c r="I46" s="109"/>
      <c r="J46" s="110"/>
      <c r="K46" s="110" t="str">
        <f t="shared" si="7"/>
        <v/>
      </c>
      <c r="L46" s="111" t="str">
        <f t="shared" si="8"/>
        <v/>
      </c>
      <c r="M46" s="111" t="str">
        <f t="shared" si="9"/>
        <v/>
      </c>
      <c r="N46" s="111" t="str">
        <f t="shared" si="10"/>
        <v/>
      </c>
      <c r="O46" s="111" t="str">
        <f t="shared" si="11"/>
        <v/>
      </c>
      <c r="P46" s="111" t="str">
        <f t="shared" si="12"/>
        <v/>
      </c>
      <c r="Q46" s="112"/>
      <c r="R46" s="115"/>
    </row>
    <row r="47" spans="1:18" ht="27" customHeight="1">
      <c r="A47" s="103"/>
      <c r="B47" s="104"/>
      <c r="C47" s="105"/>
      <c r="D47" s="105"/>
      <c r="E47" s="105"/>
      <c r="F47" s="114"/>
      <c r="G47" s="107"/>
      <c r="H47" s="108"/>
      <c r="I47" s="109"/>
      <c r="J47" s="110"/>
      <c r="K47" s="110" t="str">
        <f t="shared" si="7"/>
        <v/>
      </c>
      <c r="L47" s="111" t="str">
        <f t="shared" si="8"/>
        <v/>
      </c>
      <c r="M47" s="111" t="str">
        <f t="shared" si="9"/>
        <v/>
      </c>
      <c r="N47" s="111" t="str">
        <f t="shared" si="10"/>
        <v/>
      </c>
      <c r="O47" s="111" t="str">
        <f t="shared" si="11"/>
        <v/>
      </c>
      <c r="P47" s="111" t="str">
        <f t="shared" si="12"/>
        <v/>
      </c>
      <c r="Q47" s="112"/>
      <c r="R47" s="115"/>
    </row>
    <row r="48" spans="1:18" ht="27" customHeight="1">
      <c r="A48" s="103"/>
      <c r="B48" s="104"/>
      <c r="C48" s="105"/>
      <c r="D48" s="105"/>
      <c r="E48" s="105"/>
      <c r="F48" s="113"/>
      <c r="G48" s="107"/>
      <c r="H48" s="108"/>
      <c r="I48" s="109"/>
      <c r="J48" s="110"/>
      <c r="K48" s="110" t="str">
        <f t="shared" si="7"/>
        <v/>
      </c>
      <c r="L48" s="111" t="str">
        <f t="shared" si="8"/>
        <v/>
      </c>
      <c r="M48" s="111" t="str">
        <f t="shared" si="9"/>
        <v/>
      </c>
      <c r="N48" s="111" t="str">
        <f t="shared" si="10"/>
        <v/>
      </c>
      <c r="O48" s="111" t="str">
        <f t="shared" si="11"/>
        <v/>
      </c>
      <c r="P48" s="111" t="str">
        <f t="shared" si="12"/>
        <v/>
      </c>
      <c r="Q48" s="112"/>
      <c r="R48" s="115"/>
    </row>
    <row r="49" spans="1:18" ht="27" customHeight="1">
      <c r="A49" s="103"/>
      <c r="B49" s="104"/>
      <c r="C49" s="105"/>
      <c r="D49" s="105"/>
      <c r="E49" s="105"/>
      <c r="F49" s="114"/>
      <c r="G49" s="107"/>
      <c r="H49" s="108"/>
      <c r="I49" s="109"/>
      <c r="J49" s="110"/>
      <c r="K49" s="110" t="str">
        <f t="shared" si="7"/>
        <v/>
      </c>
      <c r="L49" s="111" t="str">
        <f t="shared" si="8"/>
        <v/>
      </c>
      <c r="M49" s="111" t="str">
        <f t="shared" si="9"/>
        <v/>
      </c>
      <c r="N49" s="111" t="str">
        <f t="shared" si="10"/>
        <v/>
      </c>
      <c r="O49" s="111" t="str">
        <f t="shared" si="11"/>
        <v/>
      </c>
      <c r="P49" s="111" t="str">
        <f t="shared" si="12"/>
        <v/>
      </c>
      <c r="Q49" s="112"/>
      <c r="R49" s="115"/>
    </row>
    <row r="50" spans="1:18" ht="27" customHeight="1">
      <c r="A50" s="103"/>
      <c r="B50" s="104"/>
      <c r="C50" s="105"/>
      <c r="D50" s="105"/>
      <c r="E50" s="105"/>
      <c r="F50" s="114"/>
      <c r="G50" s="107"/>
      <c r="H50" s="108"/>
      <c r="I50" s="109"/>
      <c r="J50" s="110"/>
      <c r="K50" s="110" t="str">
        <f t="shared" si="7"/>
        <v/>
      </c>
      <c r="L50" s="111" t="str">
        <f t="shared" si="8"/>
        <v/>
      </c>
      <c r="M50" s="111" t="str">
        <f t="shared" si="9"/>
        <v/>
      </c>
      <c r="N50" s="111" t="str">
        <f t="shared" si="10"/>
        <v/>
      </c>
      <c r="O50" s="111" t="str">
        <f t="shared" si="11"/>
        <v/>
      </c>
      <c r="P50" s="111" t="str">
        <f t="shared" si="12"/>
        <v/>
      </c>
      <c r="Q50" s="112"/>
      <c r="R50" s="82"/>
    </row>
    <row r="51" spans="1:18" ht="27" customHeight="1">
      <c r="A51" s="103"/>
      <c r="B51" s="104"/>
      <c r="C51" s="105"/>
      <c r="D51" s="105"/>
      <c r="E51" s="105"/>
      <c r="F51" s="114"/>
      <c r="G51" s="107"/>
      <c r="H51" s="108"/>
      <c r="I51" s="109"/>
      <c r="J51" s="110"/>
      <c r="K51" s="110" t="str">
        <f t="shared" si="7"/>
        <v/>
      </c>
      <c r="L51" s="111" t="str">
        <f t="shared" si="8"/>
        <v/>
      </c>
      <c r="M51" s="111" t="str">
        <f t="shared" si="9"/>
        <v/>
      </c>
      <c r="N51" s="111" t="str">
        <f t="shared" si="10"/>
        <v/>
      </c>
      <c r="O51" s="111" t="str">
        <f t="shared" si="11"/>
        <v/>
      </c>
      <c r="P51" s="111" t="str">
        <f t="shared" si="12"/>
        <v/>
      </c>
      <c r="Q51" s="112"/>
      <c r="R51" s="82"/>
    </row>
    <row r="52" spans="1:18" ht="27" customHeight="1">
      <c r="A52" s="116"/>
      <c r="B52" s="117"/>
      <c r="C52" s="232" t="s">
        <v>35</v>
      </c>
      <c r="D52" s="233"/>
      <c r="E52" s="233"/>
      <c r="F52" s="233"/>
      <c r="G52" s="233"/>
      <c r="H52" s="118"/>
      <c r="I52" s="109"/>
      <c r="J52" s="110"/>
      <c r="K52" s="119">
        <f t="shared" ref="K52" si="13">SUM(K32:K51)</f>
        <v>0</v>
      </c>
      <c r="L52" s="119">
        <f>SUM(L32:L51)</f>
        <v>0</v>
      </c>
      <c r="M52" s="119">
        <f>SUM(M32:M51)</f>
        <v>0</v>
      </c>
      <c r="N52" s="119">
        <f>SUM(N32:N51)</f>
        <v>0</v>
      </c>
      <c r="O52" s="119">
        <f>SUM(O32:O51)</f>
        <v>0</v>
      </c>
      <c r="P52" s="119">
        <f>SUM(P32:P51)</f>
        <v>0</v>
      </c>
      <c r="Q52" s="120">
        <f>K52-SUM(L52:P52)</f>
        <v>0</v>
      </c>
      <c r="R52" s="82"/>
    </row>
    <row r="53" spans="1:18" ht="27" customHeight="1" thickBot="1">
      <c r="A53" s="121"/>
      <c r="B53" s="122"/>
      <c r="C53" s="234" t="s">
        <v>144</v>
      </c>
      <c r="D53" s="234"/>
      <c r="E53" s="234"/>
      <c r="F53" s="234"/>
      <c r="G53" s="237"/>
      <c r="H53" s="236"/>
      <c r="I53" s="124"/>
      <c r="J53" s="125"/>
      <c r="K53" s="126" t="str">
        <f>IF(I31="","",K52/I31)</f>
        <v/>
      </c>
      <c r="L53" s="126" t="str">
        <f>IF(I31="","",L52/I31)</f>
        <v/>
      </c>
      <c r="M53" s="126" t="str">
        <f>IF(I31="","",M52/I31)</f>
        <v/>
      </c>
      <c r="N53" s="126" t="str">
        <f>IF(I31="","",N52/I31)</f>
        <v/>
      </c>
      <c r="O53" s="126" t="str">
        <f>IF(I31="","",O52/I31)</f>
        <v/>
      </c>
      <c r="P53" s="126" t="str">
        <f>IF(I31="","",P52/I31)</f>
        <v/>
      </c>
      <c r="Q53" s="126" t="str">
        <f>IF(I31="","",Q52/I31)</f>
        <v/>
      </c>
      <c r="R53" s="82"/>
    </row>
    <row r="54" spans="1:18" ht="27" customHeight="1" thickTop="1">
      <c r="A54" s="64"/>
      <c r="B54" s="195" t="str">
        <f>IF(表紙!K51="","",表紙!K51)</f>
        <v/>
      </c>
      <c r="C54" s="128"/>
      <c r="D54" s="128"/>
      <c r="E54" s="128"/>
      <c r="F54" s="128"/>
      <c r="G54" s="129"/>
      <c r="H54" s="130"/>
      <c r="I54" s="131"/>
      <c r="J54" s="132"/>
      <c r="K54" s="132"/>
      <c r="L54" s="133"/>
      <c r="M54" s="133"/>
      <c r="N54" s="133"/>
      <c r="O54" s="133"/>
      <c r="P54" s="133"/>
      <c r="Q54" s="134"/>
      <c r="R54" s="82"/>
    </row>
    <row r="55" spans="1:18" ht="29.25" customHeight="1">
      <c r="A55" s="225"/>
      <c r="B55" s="226" t="s">
        <v>133</v>
      </c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82"/>
    </row>
    <row r="56" spans="1:18" ht="27" customHeight="1">
      <c r="A56" s="225"/>
      <c r="B56" s="83"/>
      <c r="C56" s="84"/>
      <c r="D56" s="84"/>
      <c r="E56" s="84"/>
      <c r="F56" s="84"/>
      <c r="G56" s="84"/>
      <c r="H56" s="85"/>
      <c r="I56" s="86"/>
      <c r="J56" s="87"/>
      <c r="K56" s="87"/>
      <c r="L56" s="88"/>
      <c r="M56" s="88"/>
      <c r="N56" s="88"/>
      <c r="O56" s="88"/>
      <c r="P56" s="89" t="s">
        <v>25</v>
      </c>
      <c r="Q56" s="90"/>
      <c r="R56" s="82"/>
    </row>
    <row r="57" spans="1:18" ht="27" customHeight="1">
      <c r="A57" s="91"/>
      <c r="B57" s="227" t="s">
        <v>26</v>
      </c>
      <c r="C57" s="228"/>
      <c r="D57" s="228"/>
      <c r="E57" s="228"/>
      <c r="F57" s="228"/>
      <c r="G57" s="229"/>
      <c r="H57" s="92" t="s">
        <v>4</v>
      </c>
      <c r="I57" s="93" t="s">
        <v>27</v>
      </c>
      <c r="J57" s="93" t="s">
        <v>28</v>
      </c>
      <c r="K57" s="93" t="s">
        <v>21</v>
      </c>
      <c r="L57" s="94" t="s">
        <v>29</v>
      </c>
      <c r="M57" s="94" t="s">
        <v>30</v>
      </c>
      <c r="N57" s="94" t="s">
        <v>31</v>
      </c>
      <c r="O57" s="94" t="s">
        <v>32</v>
      </c>
      <c r="P57" s="93" t="s">
        <v>33</v>
      </c>
      <c r="Q57" s="95" t="s">
        <v>34</v>
      </c>
      <c r="R57" s="82"/>
    </row>
    <row r="58" spans="1:18" ht="27" customHeight="1">
      <c r="A58" s="96"/>
      <c r="B58" s="230"/>
      <c r="C58" s="231"/>
      <c r="D58" s="231"/>
      <c r="E58" s="231"/>
      <c r="F58" s="231"/>
      <c r="G58" s="231"/>
      <c r="H58" s="97"/>
      <c r="I58" s="98"/>
      <c r="J58" s="99"/>
      <c r="K58" s="99"/>
      <c r="L58" s="100"/>
      <c r="M58" s="100"/>
      <c r="N58" s="100"/>
      <c r="O58" s="100"/>
      <c r="P58" s="100"/>
      <c r="Q58" s="101"/>
      <c r="R58" s="102"/>
    </row>
    <row r="59" spans="1:18" ht="27" customHeight="1">
      <c r="A59" s="103"/>
      <c r="B59" s="104"/>
      <c r="C59" s="105"/>
      <c r="D59" s="105"/>
      <c r="E59" s="105"/>
      <c r="F59" s="106"/>
      <c r="G59" s="107"/>
      <c r="H59" s="108"/>
      <c r="I59" s="109"/>
      <c r="J59" s="110"/>
      <c r="K59" s="110" t="str">
        <f t="shared" ref="K59:K78" si="14">IF(I59="","",J59*I59)</f>
        <v/>
      </c>
      <c r="L59" s="111" t="str">
        <f t="shared" ref="L59:L78" si="15">IF(A59=1,K59,"")</f>
        <v/>
      </c>
      <c r="M59" s="111" t="str">
        <f t="shared" ref="M59:M78" si="16">IF(A59=2,K59,"")</f>
        <v/>
      </c>
      <c r="N59" s="111" t="str">
        <f t="shared" ref="N59:N78" si="17">IF(A59=3,K59,"")</f>
        <v/>
      </c>
      <c r="O59" s="111" t="str">
        <f t="shared" ref="O59:O78" si="18">IF(A59=4,K59,"")</f>
        <v/>
      </c>
      <c r="P59" s="111" t="str">
        <f t="shared" ref="P59:P78" si="19">IF(A59=5,K59,"")</f>
        <v/>
      </c>
      <c r="Q59" s="112"/>
      <c r="R59" s="102"/>
    </row>
    <row r="60" spans="1:18" ht="27" customHeight="1">
      <c r="A60" s="103"/>
      <c r="B60" s="104"/>
      <c r="C60" s="105"/>
      <c r="D60" s="105"/>
      <c r="E60" s="105"/>
      <c r="F60" s="106"/>
      <c r="G60" s="107"/>
      <c r="H60" s="108"/>
      <c r="I60" s="109"/>
      <c r="J60" s="110"/>
      <c r="K60" s="110" t="str">
        <f t="shared" si="14"/>
        <v/>
      </c>
      <c r="L60" s="111" t="str">
        <f t="shared" si="15"/>
        <v/>
      </c>
      <c r="M60" s="111" t="str">
        <f t="shared" si="16"/>
        <v/>
      </c>
      <c r="N60" s="111" t="str">
        <f t="shared" si="17"/>
        <v/>
      </c>
      <c r="O60" s="111" t="str">
        <f t="shared" si="18"/>
        <v/>
      </c>
      <c r="P60" s="111" t="str">
        <f t="shared" si="19"/>
        <v/>
      </c>
      <c r="Q60" s="112"/>
      <c r="R60" s="102"/>
    </row>
    <row r="61" spans="1:18" ht="27" customHeight="1">
      <c r="A61" s="103"/>
      <c r="B61" s="104"/>
      <c r="C61" s="105"/>
      <c r="D61" s="105"/>
      <c r="E61" s="105"/>
      <c r="F61" s="106"/>
      <c r="G61" s="107"/>
      <c r="H61" s="108"/>
      <c r="I61" s="109"/>
      <c r="J61" s="110"/>
      <c r="K61" s="110" t="str">
        <f t="shared" si="14"/>
        <v/>
      </c>
      <c r="L61" s="111" t="str">
        <f t="shared" si="15"/>
        <v/>
      </c>
      <c r="M61" s="111" t="str">
        <f t="shared" si="16"/>
        <v/>
      </c>
      <c r="N61" s="111" t="str">
        <f t="shared" si="17"/>
        <v/>
      </c>
      <c r="O61" s="111" t="str">
        <f t="shared" si="18"/>
        <v/>
      </c>
      <c r="P61" s="111" t="str">
        <f t="shared" si="19"/>
        <v/>
      </c>
      <c r="Q61" s="112"/>
      <c r="R61" s="102"/>
    </row>
    <row r="62" spans="1:18" ht="27" customHeight="1">
      <c r="A62" s="103"/>
      <c r="B62" s="104"/>
      <c r="C62" s="105"/>
      <c r="D62" s="105"/>
      <c r="E62" s="105"/>
      <c r="F62" s="113"/>
      <c r="G62" s="107"/>
      <c r="H62" s="108"/>
      <c r="I62" s="109"/>
      <c r="J62" s="110"/>
      <c r="K62" s="110" t="str">
        <f t="shared" si="14"/>
        <v/>
      </c>
      <c r="L62" s="111" t="str">
        <f t="shared" si="15"/>
        <v/>
      </c>
      <c r="M62" s="111" t="str">
        <f t="shared" si="16"/>
        <v/>
      </c>
      <c r="N62" s="111" t="str">
        <f t="shared" si="17"/>
        <v/>
      </c>
      <c r="O62" s="111" t="str">
        <f t="shared" si="18"/>
        <v/>
      </c>
      <c r="P62" s="111" t="str">
        <f t="shared" si="19"/>
        <v/>
      </c>
      <c r="Q62" s="112"/>
      <c r="R62" s="102"/>
    </row>
    <row r="63" spans="1:18" ht="27" customHeight="1">
      <c r="A63" s="103"/>
      <c r="B63" s="104"/>
      <c r="C63" s="105"/>
      <c r="D63" s="105"/>
      <c r="E63" s="105"/>
      <c r="F63" s="106"/>
      <c r="G63" s="107"/>
      <c r="H63" s="108"/>
      <c r="I63" s="109"/>
      <c r="J63" s="110"/>
      <c r="K63" s="110" t="str">
        <f t="shared" si="14"/>
        <v/>
      </c>
      <c r="L63" s="111" t="str">
        <f t="shared" si="15"/>
        <v/>
      </c>
      <c r="M63" s="111" t="str">
        <f t="shared" si="16"/>
        <v/>
      </c>
      <c r="N63" s="111" t="str">
        <f t="shared" si="17"/>
        <v/>
      </c>
      <c r="O63" s="111" t="str">
        <f t="shared" si="18"/>
        <v/>
      </c>
      <c r="P63" s="111" t="str">
        <f t="shared" si="19"/>
        <v/>
      </c>
      <c r="Q63" s="112"/>
      <c r="R63" s="102"/>
    </row>
    <row r="64" spans="1:18" ht="27" customHeight="1">
      <c r="A64" s="103"/>
      <c r="B64" s="104"/>
      <c r="C64" s="105"/>
      <c r="D64" s="105"/>
      <c r="E64" s="105"/>
      <c r="F64" s="113"/>
      <c r="G64" s="107"/>
      <c r="H64" s="108"/>
      <c r="I64" s="109"/>
      <c r="J64" s="110"/>
      <c r="K64" s="110" t="str">
        <f t="shared" si="14"/>
        <v/>
      </c>
      <c r="L64" s="111" t="str">
        <f t="shared" si="15"/>
        <v/>
      </c>
      <c r="M64" s="111" t="str">
        <f t="shared" si="16"/>
        <v/>
      </c>
      <c r="N64" s="111" t="str">
        <f t="shared" si="17"/>
        <v/>
      </c>
      <c r="O64" s="111" t="str">
        <f t="shared" si="18"/>
        <v/>
      </c>
      <c r="P64" s="111" t="str">
        <f t="shared" si="19"/>
        <v/>
      </c>
      <c r="Q64" s="112"/>
      <c r="R64" s="82"/>
    </row>
    <row r="65" spans="1:18" ht="27" customHeight="1">
      <c r="A65" s="103"/>
      <c r="B65" s="104"/>
      <c r="C65" s="105"/>
      <c r="D65" s="105"/>
      <c r="E65" s="105"/>
      <c r="F65" s="114"/>
      <c r="G65" s="107"/>
      <c r="H65" s="108"/>
      <c r="I65" s="109"/>
      <c r="J65" s="110"/>
      <c r="K65" s="110" t="str">
        <f t="shared" si="14"/>
        <v/>
      </c>
      <c r="L65" s="111" t="str">
        <f t="shared" si="15"/>
        <v/>
      </c>
      <c r="M65" s="111" t="str">
        <f t="shared" si="16"/>
        <v/>
      </c>
      <c r="N65" s="111" t="str">
        <f t="shared" si="17"/>
        <v/>
      </c>
      <c r="O65" s="111" t="str">
        <f t="shared" si="18"/>
        <v/>
      </c>
      <c r="P65" s="111" t="str">
        <f t="shared" si="19"/>
        <v/>
      </c>
      <c r="Q65" s="112"/>
      <c r="R65" s="82"/>
    </row>
    <row r="66" spans="1:18" ht="27" customHeight="1">
      <c r="A66" s="103"/>
      <c r="B66" s="104"/>
      <c r="C66" s="105"/>
      <c r="D66" s="105"/>
      <c r="E66" s="105"/>
      <c r="F66" s="113"/>
      <c r="G66" s="107"/>
      <c r="H66" s="108"/>
      <c r="I66" s="109"/>
      <c r="J66" s="110"/>
      <c r="K66" s="110" t="str">
        <f t="shared" si="14"/>
        <v/>
      </c>
      <c r="L66" s="111" t="str">
        <f t="shared" si="15"/>
        <v/>
      </c>
      <c r="M66" s="111" t="str">
        <f t="shared" si="16"/>
        <v/>
      </c>
      <c r="N66" s="111" t="str">
        <f t="shared" si="17"/>
        <v/>
      </c>
      <c r="O66" s="111" t="str">
        <f t="shared" si="18"/>
        <v/>
      </c>
      <c r="P66" s="111" t="str">
        <f t="shared" si="19"/>
        <v/>
      </c>
      <c r="Q66" s="112"/>
      <c r="R66" s="82"/>
    </row>
    <row r="67" spans="1:18" ht="27" customHeight="1">
      <c r="A67" s="103"/>
      <c r="B67" s="104"/>
      <c r="C67" s="105"/>
      <c r="D67" s="105"/>
      <c r="E67" s="105"/>
      <c r="F67" s="113"/>
      <c r="G67" s="107"/>
      <c r="H67" s="108"/>
      <c r="I67" s="109"/>
      <c r="J67" s="110"/>
      <c r="K67" s="110" t="str">
        <f t="shared" si="14"/>
        <v/>
      </c>
      <c r="L67" s="111" t="str">
        <f t="shared" si="15"/>
        <v/>
      </c>
      <c r="M67" s="111" t="str">
        <f t="shared" si="16"/>
        <v/>
      </c>
      <c r="N67" s="111" t="str">
        <f t="shared" si="17"/>
        <v/>
      </c>
      <c r="O67" s="111" t="str">
        <f t="shared" si="18"/>
        <v/>
      </c>
      <c r="P67" s="111" t="str">
        <f t="shared" si="19"/>
        <v/>
      </c>
      <c r="Q67" s="112"/>
      <c r="R67" s="82"/>
    </row>
    <row r="68" spans="1:18" ht="27" customHeight="1">
      <c r="A68" s="103"/>
      <c r="B68" s="104"/>
      <c r="C68" s="105"/>
      <c r="D68" s="105"/>
      <c r="E68" s="105"/>
      <c r="F68" s="113"/>
      <c r="G68" s="107"/>
      <c r="H68" s="108"/>
      <c r="I68" s="109"/>
      <c r="J68" s="110"/>
      <c r="K68" s="110" t="str">
        <f t="shared" si="14"/>
        <v/>
      </c>
      <c r="L68" s="111" t="str">
        <f t="shared" si="15"/>
        <v/>
      </c>
      <c r="M68" s="111" t="str">
        <f t="shared" si="16"/>
        <v/>
      </c>
      <c r="N68" s="111" t="str">
        <f t="shared" si="17"/>
        <v/>
      </c>
      <c r="O68" s="111" t="str">
        <f t="shared" si="18"/>
        <v/>
      </c>
      <c r="P68" s="111" t="str">
        <f t="shared" si="19"/>
        <v/>
      </c>
      <c r="Q68" s="112"/>
      <c r="R68" s="82"/>
    </row>
    <row r="69" spans="1:18" ht="27" customHeight="1">
      <c r="A69" s="103"/>
      <c r="B69" s="104"/>
      <c r="C69" s="105"/>
      <c r="D69" s="105"/>
      <c r="E69" s="105"/>
      <c r="F69" s="106"/>
      <c r="G69" s="107"/>
      <c r="H69" s="108"/>
      <c r="I69" s="109"/>
      <c r="J69" s="110"/>
      <c r="K69" s="110" t="str">
        <f t="shared" si="14"/>
        <v/>
      </c>
      <c r="L69" s="111" t="str">
        <f t="shared" si="15"/>
        <v/>
      </c>
      <c r="M69" s="111" t="str">
        <f t="shared" si="16"/>
        <v/>
      </c>
      <c r="N69" s="111" t="str">
        <f t="shared" si="17"/>
        <v/>
      </c>
      <c r="O69" s="111" t="str">
        <f t="shared" si="18"/>
        <v/>
      </c>
      <c r="P69" s="111" t="str">
        <f t="shared" si="19"/>
        <v/>
      </c>
      <c r="Q69" s="112"/>
      <c r="R69" s="115"/>
    </row>
    <row r="70" spans="1:18" ht="27" customHeight="1">
      <c r="A70" s="103"/>
      <c r="B70" s="104"/>
      <c r="C70" s="105"/>
      <c r="D70" s="105"/>
      <c r="E70" s="105"/>
      <c r="F70" s="106"/>
      <c r="G70" s="107"/>
      <c r="H70" s="108"/>
      <c r="I70" s="109"/>
      <c r="J70" s="110"/>
      <c r="K70" s="110" t="str">
        <f t="shared" si="14"/>
        <v/>
      </c>
      <c r="L70" s="111" t="str">
        <f t="shared" si="15"/>
        <v/>
      </c>
      <c r="M70" s="111" t="str">
        <f t="shared" si="16"/>
        <v/>
      </c>
      <c r="N70" s="111" t="str">
        <f t="shared" si="17"/>
        <v/>
      </c>
      <c r="O70" s="111" t="str">
        <f t="shared" si="18"/>
        <v/>
      </c>
      <c r="P70" s="111" t="str">
        <f t="shared" si="19"/>
        <v/>
      </c>
      <c r="Q70" s="112"/>
      <c r="R70" s="115"/>
    </row>
    <row r="71" spans="1:18" ht="27" customHeight="1">
      <c r="A71" s="103"/>
      <c r="B71" s="104"/>
      <c r="C71" s="105"/>
      <c r="D71" s="105"/>
      <c r="E71" s="105"/>
      <c r="F71" s="106"/>
      <c r="G71" s="107"/>
      <c r="H71" s="108"/>
      <c r="I71" s="109"/>
      <c r="J71" s="110"/>
      <c r="K71" s="110" t="str">
        <f t="shared" si="14"/>
        <v/>
      </c>
      <c r="L71" s="111" t="str">
        <f t="shared" si="15"/>
        <v/>
      </c>
      <c r="M71" s="111" t="str">
        <f t="shared" si="16"/>
        <v/>
      </c>
      <c r="N71" s="111" t="str">
        <f t="shared" si="17"/>
        <v/>
      </c>
      <c r="O71" s="111" t="str">
        <f t="shared" si="18"/>
        <v/>
      </c>
      <c r="P71" s="111" t="str">
        <f t="shared" si="19"/>
        <v/>
      </c>
      <c r="Q71" s="112"/>
      <c r="R71" s="115"/>
    </row>
    <row r="72" spans="1:18" ht="27" customHeight="1">
      <c r="A72" s="103"/>
      <c r="B72" s="104"/>
      <c r="C72" s="105"/>
      <c r="D72" s="105"/>
      <c r="E72" s="105"/>
      <c r="F72" s="106"/>
      <c r="G72" s="107"/>
      <c r="H72" s="108"/>
      <c r="I72" s="109"/>
      <c r="J72" s="110"/>
      <c r="K72" s="110" t="str">
        <f t="shared" si="14"/>
        <v/>
      </c>
      <c r="L72" s="111" t="str">
        <f t="shared" si="15"/>
        <v/>
      </c>
      <c r="M72" s="111" t="str">
        <f t="shared" si="16"/>
        <v/>
      </c>
      <c r="N72" s="111" t="str">
        <f t="shared" si="17"/>
        <v/>
      </c>
      <c r="O72" s="111" t="str">
        <f t="shared" si="18"/>
        <v/>
      </c>
      <c r="P72" s="111" t="str">
        <f t="shared" si="19"/>
        <v/>
      </c>
      <c r="Q72" s="112"/>
      <c r="R72" s="115"/>
    </row>
    <row r="73" spans="1:18" ht="27" customHeight="1">
      <c r="A73" s="103"/>
      <c r="B73" s="104"/>
      <c r="C73" s="105"/>
      <c r="D73" s="105"/>
      <c r="E73" s="105"/>
      <c r="F73" s="114"/>
      <c r="G73" s="107"/>
      <c r="H73" s="108"/>
      <c r="I73" s="109"/>
      <c r="J73" s="110"/>
      <c r="K73" s="110" t="str">
        <f t="shared" si="14"/>
        <v/>
      </c>
      <c r="L73" s="111" t="str">
        <f t="shared" si="15"/>
        <v/>
      </c>
      <c r="M73" s="111" t="str">
        <f t="shared" si="16"/>
        <v/>
      </c>
      <c r="N73" s="111" t="str">
        <f t="shared" si="17"/>
        <v/>
      </c>
      <c r="O73" s="111" t="str">
        <f t="shared" si="18"/>
        <v/>
      </c>
      <c r="P73" s="111" t="str">
        <f t="shared" si="19"/>
        <v/>
      </c>
      <c r="Q73" s="112"/>
      <c r="R73" s="115"/>
    </row>
    <row r="74" spans="1:18" ht="27" customHeight="1">
      <c r="A74" s="103"/>
      <c r="B74" s="104"/>
      <c r="C74" s="105"/>
      <c r="D74" s="105"/>
      <c r="E74" s="105"/>
      <c r="F74" s="114"/>
      <c r="G74" s="107"/>
      <c r="H74" s="108"/>
      <c r="I74" s="109"/>
      <c r="J74" s="110"/>
      <c r="K74" s="110" t="str">
        <f t="shared" si="14"/>
        <v/>
      </c>
      <c r="L74" s="111" t="str">
        <f t="shared" si="15"/>
        <v/>
      </c>
      <c r="M74" s="111" t="str">
        <f t="shared" si="16"/>
        <v/>
      </c>
      <c r="N74" s="111" t="str">
        <f t="shared" si="17"/>
        <v/>
      </c>
      <c r="O74" s="111" t="str">
        <f t="shared" si="18"/>
        <v/>
      </c>
      <c r="P74" s="111" t="str">
        <f t="shared" si="19"/>
        <v/>
      </c>
      <c r="Q74" s="112"/>
      <c r="R74" s="115"/>
    </row>
    <row r="75" spans="1:18" ht="27" customHeight="1">
      <c r="A75" s="103"/>
      <c r="B75" s="104"/>
      <c r="C75" s="105"/>
      <c r="D75" s="105"/>
      <c r="E75" s="105"/>
      <c r="F75" s="113"/>
      <c r="G75" s="107"/>
      <c r="H75" s="108"/>
      <c r="I75" s="109"/>
      <c r="J75" s="110"/>
      <c r="K75" s="110" t="str">
        <f t="shared" si="14"/>
        <v/>
      </c>
      <c r="L75" s="111" t="str">
        <f t="shared" si="15"/>
        <v/>
      </c>
      <c r="M75" s="111" t="str">
        <f t="shared" si="16"/>
        <v/>
      </c>
      <c r="N75" s="111" t="str">
        <f t="shared" si="17"/>
        <v/>
      </c>
      <c r="O75" s="111" t="str">
        <f t="shared" si="18"/>
        <v/>
      </c>
      <c r="P75" s="111" t="str">
        <f t="shared" si="19"/>
        <v/>
      </c>
      <c r="Q75" s="112"/>
      <c r="R75" s="115"/>
    </row>
    <row r="76" spans="1:18" ht="27" customHeight="1">
      <c r="A76" s="103"/>
      <c r="B76" s="104"/>
      <c r="C76" s="105"/>
      <c r="D76" s="105"/>
      <c r="E76" s="105"/>
      <c r="F76" s="114"/>
      <c r="G76" s="107"/>
      <c r="H76" s="108"/>
      <c r="I76" s="109"/>
      <c r="J76" s="110"/>
      <c r="K76" s="110" t="str">
        <f t="shared" si="14"/>
        <v/>
      </c>
      <c r="L76" s="111" t="str">
        <f t="shared" si="15"/>
        <v/>
      </c>
      <c r="M76" s="111" t="str">
        <f t="shared" si="16"/>
        <v/>
      </c>
      <c r="N76" s="111" t="str">
        <f t="shared" si="17"/>
        <v/>
      </c>
      <c r="O76" s="111" t="str">
        <f t="shared" si="18"/>
        <v/>
      </c>
      <c r="P76" s="111" t="str">
        <f t="shared" si="19"/>
        <v/>
      </c>
      <c r="Q76" s="112"/>
      <c r="R76" s="115"/>
    </row>
    <row r="77" spans="1:18" ht="27" customHeight="1">
      <c r="A77" s="103"/>
      <c r="B77" s="104"/>
      <c r="C77" s="105"/>
      <c r="D77" s="105"/>
      <c r="E77" s="105"/>
      <c r="F77" s="114"/>
      <c r="G77" s="107"/>
      <c r="H77" s="108"/>
      <c r="I77" s="109"/>
      <c r="J77" s="110"/>
      <c r="K77" s="110" t="str">
        <f t="shared" si="14"/>
        <v/>
      </c>
      <c r="L77" s="111" t="str">
        <f t="shared" si="15"/>
        <v/>
      </c>
      <c r="M77" s="111" t="str">
        <f t="shared" si="16"/>
        <v/>
      </c>
      <c r="N77" s="111" t="str">
        <f t="shared" si="17"/>
        <v/>
      </c>
      <c r="O77" s="111" t="str">
        <f t="shared" si="18"/>
        <v/>
      </c>
      <c r="P77" s="111" t="str">
        <f t="shared" si="19"/>
        <v/>
      </c>
      <c r="Q77" s="112"/>
      <c r="R77" s="82"/>
    </row>
    <row r="78" spans="1:18" ht="27" customHeight="1">
      <c r="A78" s="103"/>
      <c r="B78" s="104"/>
      <c r="C78" s="105"/>
      <c r="D78" s="105"/>
      <c r="E78" s="105"/>
      <c r="F78" s="114"/>
      <c r="G78" s="107"/>
      <c r="H78" s="108"/>
      <c r="I78" s="109"/>
      <c r="J78" s="110"/>
      <c r="K78" s="110" t="str">
        <f t="shared" si="14"/>
        <v/>
      </c>
      <c r="L78" s="111" t="str">
        <f t="shared" si="15"/>
        <v/>
      </c>
      <c r="M78" s="111" t="str">
        <f t="shared" si="16"/>
        <v/>
      </c>
      <c r="N78" s="111" t="str">
        <f t="shared" si="17"/>
        <v/>
      </c>
      <c r="O78" s="111" t="str">
        <f t="shared" si="18"/>
        <v/>
      </c>
      <c r="P78" s="111" t="str">
        <f t="shared" si="19"/>
        <v/>
      </c>
      <c r="Q78" s="112"/>
      <c r="R78" s="82"/>
    </row>
    <row r="79" spans="1:18" ht="27" customHeight="1">
      <c r="A79" s="116"/>
      <c r="B79" s="117"/>
      <c r="C79" s="232" t="s">
        <v>35</v>
      </c>
      <c r="D79" s="233"/>
      <c r="E79" s="233"/>
      <c r="F79" s="233"/>
      <c r="G79" s="233"/>
      <c r="H79" s="118"/>
      <c r="I79" s="109"/>
      <c r="J79" s="110"/>
      <c r="K79" s="119">
        <f t="shared" ref="K79" si="20">SUM(K59:K78)</f>
        <v>0</v>
      </c>
      <c r="L79" s="119">
        <f>SUM(L59:L78)</f>
        <v>0</v>
      </c>
      <c r="M79" s="119">
        <f>SUM(M59:M78)</f>
        <v>0</v>
      </c>
      <c r="N79" s="119">
        <f>SUM(N59:N78)</f>
        <v>0</v>
      </c>
      <c r="O79" s="119">
        <f>SUM(O59:O78)</f>
        <v>0</v>
      </c>
      <c r="P79" s="119">
        <f>SUM(P59:P78)</f>
        <v>0</v>
      </c>
      <c r="Q79" s="120">
        <f>K79-SUM(L79:P79)</f>
        <v>0</v>
      </c>
      <c r="R79" s="82"/>
    </row>
    <row r="80" spans="1:18" ht="27" customHeight="1" thickBot="1">
      <c r="A80" s="121"/>
      <c r="B80" s="122"/>
      <c r="C80" s="234" t="s">
        <v>144</v>
      </c>
      <c r="D80" s="235"/>
      <c r="E80" s="235"/>
      <c r="F80" s="235"/>
      <c r="G80" s="235"/>
      <c r="H80" s="123"/>
      <c r="I80" s="124"/>
      <c r="J80" s="125"/>
      <c r="K80" s="126" t="str">
        <f>IF(I58="","",K79/I58)</f>
        <v/>
      </c>
      <c r="L80" s="126" t="str">
        <f>IF(I58="","",L79/I58)</f>
        <v/>
      </c>
      <c r="M80" s="126" t="str">
        <f>IF(I58="","",M79/I58)</f>
        <v/>
      </c>
      <c r="N80" s="126" t="str">
        <f>IF(I58="","",N79/I58)</f>
        <v/>
      </c>
      <c r="O80" s="126" t="str">
        <f>IF(I58="","",O79/I58)</f>
        <v/>
      </c>
      <c r="P80" s="126" t="str">
        <f>IF(I58="","",P79/I58)</f>
        <v/>
      </c>
      <c r="Q80" s="126" t="str">
        <f>IF(I58="","",Q79/I58)</f>
        <v/>
      </c>
      <c r="R80" s="82"/>
    </row>
    <row r="81" spans="1:18" ht="27" customHeight="1" thickTop="1">
      <c r="A81" s="64"/>
      <c r="B81" s="195" t="str">
        <f>IF(表紙!K78="","",表紙!K78)</f>
        <v/>
      </c>
      <c r="C81" s="128"/>
      <c r="D81" s="128"/>
      <c r="E81" s="128"/>
      <c r="F81" s="128"/>
      <c r="G81" s="129"/>
      <c r="H81" s="130"/>
      <c r="I81" s="131"/>
      <c r="J81" s="132"/>
      <c r="K81" s="132"/>
      <c r="L81" s="133"/>
      <c r="M81" s="133"/>
      <c r="N81" s="133"/>
      <c r="O81" s="133"/>
      <c r="P81" s="133"/>
      <c r="Q81" s="134"/>
      <c r="R81" s="82"/>
    </row>
    <row r="82" spans="1:18" ht="29.25" customHeight="1">
      <c r="A82" s="225"/>
      <c r="B82" s="226" t="s">
        <v>133</v>
      </c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82"/>
    </row>
    <row r="83" spans="1:18" ht="27" customHeight="1">
      <c r="A83" s="225"/>
      <c r="B83" s="83"/>
      <c r="C83" s="84"/>
      <c r="D83" s="84"/>
      <c r="E83" s="84"/>
      <c r="F83" s="84"/>
      <c r="G83" s="84"/>
      <c r="H83" s="85"/>
      <c r="I83" s="86"/>
      <c r="J83" s="87"/>
      <c r="K83" s="87"/>
      <c r="L83" s="88"/>
      <c r="M83" s="88"/>
      <c r="N83" s="88"/>
      <c r="O83" s="88"/>
      <c r="P83" s="89" t="s">
        <v>25</v>
      </c>
      <c r="Q83" s="90"/>
      <c r="R83" s="82"/>
    </row>
    <row r="84" spans="1:18" ht="27" customHeight="1">
      <c r="A84" s="91"/>
      <c r="B84" s="227" t="s">
        <v>26</v>
      </c>
      <c r="C84" s="228"/>
      <c r="D84" s="228"/>
      <c r="E84" s="228"/>
      <c r="F84" s="228"/>
      <c r="G84" s="229"/>
      <c r="H84" s="92" t="s">
        <v>4</v>
      </c>
      <c r="I84" s="93" t="s">
        <v>27</v>
      </c>
      <c r="J84" s="93" t="s">
        <v>28</v>
      </c>
      <c r="K84" s="93" t="s">
        <v>21</v>
      </c>
      <c r="L84" s="94" t="s">
        <v>29</v>
      </c>
      <c r="M84" s="94" t="s">
        <v>30</v>
      </c>
      <c r="N84" s="94" t="s">
        <v>31</v>
      </c>
      <c r="O84" s="94" t="s">
        <v>32</v>
      </c>
      <c r="P84" s="93" t="s">
        <v>33</v>
      </c>
      <c r="Q84" s="95" t="s">
        <v>34</v>
      </c>
      <c r="R84" s="82"/>
    </row>
    <row r="85" spans="1:18" ht="27" customHeight="1">
      <c r="A85" s="96"/>
      <c r="B85" s="230"/>
      <c r="C85" s="231"/>
      <c r="D85" s="231"/>
      <c r="E85" s="231"/>
      <c r="F85" s="231"/>
      <c r="G85" s="231"/>
      <c r="H85" s="97"/>
      <c r="I85" s="98"/>
      <c r="J85" s="99"/>
      <c r="K85" s="99"/>
      <c r="L85" s="100"/>
      <c r="M85" s="100"/>
      <c r="N85" s="100"/>
      <c r="O85" s="100"/>
      <c r="P85" s="100"/>
      <c r="Q85" s="101"/>
      <c r="R85" s="102"/>
    </row>
    <row r="86" spans="1:18" ht="27" customHeight="1">
      <c r="A86" s="103"/>
      <c r="B86" s="104"/>
      <c r="C86" s="105"/>
      <c r="D86" s="105"/>
      <c r="E86" s="105"/>
      <c r="F86" s="106"/>
      <c r="G86" s="107"/>
      <c r="H86" s="108"/>
      <c r="I86" s="109"/>
      <c r="J86" s="110"/>
      <c r="K86" s="110" t="str">
        <f t="shared" ref="K86:K105" si="21">IF(I86="","",J86*I86)</f>
        <v/>
      </c>
      <c r="L86" s="111" t="str">
        <f t="shared" ref="L86:L105" si="22">IF(A86=1,K86,"")</f>
        <v/>
      </c>
      <c r="M86" s="111" t="str">
        <f t="shared" ref="M86:M105" si="23">IF(A86=2,K86,"")</f>
        <v/>
      </c>
      <c r="N86" s="111" t="str">
        <f t="shared" ref="N86:N105" si="24">IF(A86=3,K86,"")</f>
        <v/>
      </c>
      <c r="O86" s="111" t="str">
        <f t="shared" ref="O86:O105" si="25">IF(A86=4,K86,"")</f>
        <v/>
      </c>
      <c r="P86" s="111" t="str">
        <f t="shared" ref="P86:P105" si="26">IF(A86=5,K86,"")</f>
        <v/>
      </c>
      <c r="Q86" s="112"/>
      <c r="R86" s="102"/>
    </row>
    <row r="87" spans="1:18" ht="27" customHeight="1">
      <c r="A87" s="103"/>
      <c r="B87" s="104"/>
      <c r="C87" s="105"/>
      <c r="D87" s="105"/>
      <c r="E87" s="105"/>
      <c r="F87" s="106"/>
      <c r="G87" s="107"/>
      <c r="H87" s="108"/>
      <c r="I87" s="109"/>
      <c r="J87" s="110"/>
      <c r="K87" s="110" t="str">
        <f t="shared" si="21"/>
        <v/>
      </c>
      <c r="L87" s="111" t="str">
        <f t="shared" si="22"/>
        <v/>
      </c>
      <c r="M87" s="111" t="str">
        <f t="shared" si="23"/>
        <v/>
      </c>
      <c r="N87" s="111" t="str">
        <f t="shared" si="24"/>
        <v/>
      </c>
      <c r="O87" s="111" t="str">
        <f t="shared" si="25"/>
        <v/>
      </c>
      <c r="P87" s="111" t="str">
        <f t="shared" si="26"/>
        <v/>
      </c>
      <c r="Q87" s="112"/>
      <c r="R87" s="102"/>
    </row>
    <row r="88" spans="1:18" ht="27" customHeight="1">
      <c r="A88" s="103"/>
      <c r="B88" s="104"/>
      <c r="C88" s="105"/>
      <c r="D88" s="105"/>
      <c r="E88" s="105"/>
      <c r="F88" s="106"/>
      <c r="G88" s="107"/>
      <c r="H88" s="108"/>
      <c r="I88" s="109"/>
      <c r="J88" s="110"/>
      <c r="K88" s="110" t="str">
        <f t="shared" si="21"/>
        <v/>
      </c>
      <c r="L88" s="111" t="str">
        <f t="shared" si="22"/>
        <v/>
      </c>
      <c r="M88" s="111" t="str">
        <f t="shared" si="23"/>
        <v/>
      </c>
      <c r="N88" s="111" t="str">
        <f t="shared" si="24"/>
        <v/>
      </c>
      <c r="O88" s="111" t="str">
        <f t="shared" si="25"/>
        <v/>
      </c>
      <c r="P88" s="111" t="str">
        <f t="shared" si="26"/>
        <v/>
      </c>
      <c r="Q88" s="112"/>
      <c r="R88" s="102"/>
    </row>
    <row r="89" spans="1:18" ht="27" customHeight="1">
      <c r="A89" s="103"/>
      <c r="B89" s="104"/>
      <c r="C89" s="105"/>
      <c r="D89" s="105"/>
      <c r="E89" s="105"/>
      <c r="F89" s="113"/>
      <c r="G89" s="107"/>
      <c r="H89" s="108"/>
      <c r="I89" s="109"/>
      <c r="J89" s="110"/>
      <c r="K89" s="110" t="str">
        <f t="shared" si="21"/>
        <v/>
      </c>
      <c r="L89" s="111" t="str">
        <f t="shared" si="22"/>
        <v/>
      </c>
      <c r="M89" s="111" t="str">
        <f t="shared" si="23"/>
        <v/>
      </c>
      <c r="N89" s="111" t="str">
        <f t="shared" si="24"/>
        <v/>
      </c>
      <c r="O89" s="111" t="str">
        <f t="shared" si="25"/>
        <v/>
      </c>
      <c r="P89" s="111" t="str">
        <f t="shared" si="26"/>
        <v/>
      </c>
      <c r="Q89" s="112"/>
      <c r="R89" s="102"/>
    </row>
    <row r="90" spans="1:18" ht="27" customHeight="1">
      <c r="A90" s="103"/>
      <c r="B90" s="104"/>
      <c r="C90" s="105"/>
      <c r="D90" s="105"/>
      <c r="E90" s="105"/>
      <c r="F90" s="106"/>
      <c r="G90" s="107"/>
      <c r="H90" s="108"/>
      <c r="I90" s="109"/>
      <c r="J90" s="110"/>
      <c r="K90" s="110" t="str">
        <f t="shared" si="21"/>
        <v/>
      </c>
      <c r="L90" s="111" t="str">
        <f t="shared" si="22"/>
        <v/>
      </c>
      <c r="M90" s="111" t="str">
        <f t="shared" si="23"/>
        <v/>
      </c>
      <c r="N90" s="111" t="str">
        <f t="shared" si="24"/>
        <v/>
      </c>
      <c r="O90" s="111" t="str">
        <f t="shared" si="25"/>
        <v/>
      </c>
      <c r="P90" s="111" t="str">
        <f t="shared" si="26"/>
        <v/>
      </c>
      <c r="Q90" s="112"/>
      <c r="R90" s="102"/>
    </row>
    <row r="91" spans="1:18" ht="27" customHeight="1">
      <c r="A91" s="103"/>
      <c r="B91" s="104"/>
      <c r="C91" s="105"/>
      <c r="D91" s="105"/>
      <c r="E91" s="105"/>
      <c r="F91" s="113"/>
      <c r="G91" s="107"/>
      <c r="H91" s="108"/>
      <c r="I91" s="109"/>
      <c r="J91" s="110"/>
      <c r="K91" s="110" t="str">
        <f t="shared" si="21"/>
        <v/>
      </c>
      <c r="L91" s="111" t="str">
        <f t="shared" si="22"/>
        <v/>
      </c>
      <c r="M91" s="111" t="str">
        <f t="shared" si="23"/>
        <v/>
      </c>
      <c r="N91" s="111" t="str">
        <f t="shared" si="24"/>
        <v/>
      </c>
      <c r="O91" s="111" t="str">
        <f t="shared" si="25"/>
        <v/>
      </c>
      <c r="P91" s="111" t="str">
        <f t="shared" si="26"/>
        <v/>
      </c>
      <c r="Q91" s="112"/>
      <c r="R91" s="82"/>
    </row>
    <row r="92" spans="1:18" ht="27" customHeight="1">
      <c r="A92" s="103"/>
      <c r="B92" s="104"/>
      <c r="C92" s="105"/>
      <c r="D92" s="105"/>
      <c r="E92" s="105"/>
      <c r="F92" s="114"/>
      <c r="G92" s="107"/>
      <c r="H92" s="108"/>
      <c r="I92" s="109"/>
      <c r="J92" s="110"/>
      <c r="K92" s="110" t="str">
        <f t="shared" si="21"/>
        <v/>
      </c>
      <c r="L92" s="111" t="str">
        <f t="shared" si="22"/>
        <v/>
      </c>
      <c r="M92" s="111" t="str">
        <f t="shared" si="23"/>
        <v/>
      </c>
      <c r="N92" s="111" t="str">
        <f t="shared" si="24"/>
        <v/>
      </c>
      <c r="O92" s="111" t="str">
        <f t="shared" si="25"/>
        <v/>
      </c>
      <c r="P92" s="111" t="str">
        <f t="shared" si="26"/>
        <v/>
      </c>
      <c r="Q92" s="112"/>
      <c r="R92" s="82"/>
    </row>
    <row r="93" spans="1:18" ht="27" customHeight="1">
      <c r="A93" s="103"/>
      <c r="B93" s="104"/>
      <c r="C93" s="105"/>
      <c r="D93" s="105"/>
      <c r="E93" s="105"/>
      <c r="F93" s="113"/>
      <c r="G93" s="107"/>
      <c r="H93" s="108"/>
      <c r="I93" s="109"/>
      <c r="J93" s="110"/>
      <c r="K93" s="110" t="str">
        <f t="shared" si="21"/>
        <v/>
      </c>
      <c r="L93" s="111" t="str">
        <f t="shared" si="22"/>
        <v/>
      </c>
      <c r="M93" s="111" t="str">
        <f t="shared" si="23"/>
        <v/>
      </c>
      <c r="N93" s="111" t="str">
        <f t="shared" si="24"/>
        <v/>
      </c>
      <c r="O93" s="111" t="str">
        <f t="shared" si="25"/>
        <v/>
      </c>
      <c r="P93" s="111" t="str">
        <f t="shared" si="26"/>
        <v/>
      </c>
      <c r="Q93" s="112"/>
      <c r="R93" s="82"/>
    </row>
    <row r="94" spans="1:18" ht="27" customHeight="1">
      <c r="A94" s="103"/>
      <c r="B94" s="104"/>
      <c r="C94" s="105"/>
      <c r="D94" s="105"/>
      <c r="E94" s="105"/>
      <c r="F94" s="113"/>
      <c r="G94" s="107"/>
      <c r="H94" s="108"/>
      <c r="I94" s="109"/>
      <c r="J94" s="110"/>
      <c r="K94" s="110" t="str">
        <f t="shared" si="21"/>
        <v/>
      </c>
      <c r="L94" s="111" t="str">
        <f t="shared" si="22"/>
        <v/>
      </c>
      <c r="M94" s="111" t="str">
        <f t="shared" si="23"/>
        <v/>
      </c>
      <c r="N94" s="111" t="str">
        <f t="shared" si="24"/>
        <v/>
      </c>
      <c r="O94" s="111" t="str">
        <f t="shared" si="25"/>
        <v/>
      </c>
      <c r="P94" s="111" t="str">
        <f t="shared" si="26"/>
        <v/>
      </c>
      <c r="Q94" s="112"/>
      <c r="R94" s="82"/>
    </row>
    <row r="95" spans="1:18" ht="27" customHeight="1">
      <c r="A95" s="103"/>
      <c r="B95" s="104"/>
      <c r="C95" s="105"/>
      <c r="D95" s="105"/>
      <c r="E95" s="105"/>
      <c r="F95" s="113"/>
      <c r="G95" s="107"/>
      <c r="H95" s="108"/>
      <c r="I95" s="109"/>
      <c r="J95" s="110"/>
      <c r="K95" s="110" t="str">
        <f t="shared" si="21"/>
        <v/>
      </c>
      <c r="L95" s="111" t="str">
        <f t="shared" si="22"/>
        <v/>
      </c>
      <c r="M95" s="111" t="str">
        <f t="shared" si="23"/>
        <v/>
      </c>
      <c r="N95" s="111" t="str">
        <f t="shared" si="24"/>
        <v/>
      </c>
      <c r="O95" s="111" t="str">
        <f t="shared" si="25"/>
        <v/>
      </c>
      <c r="P95" s="111" t="str">
        <f t="shared" si="26"/>
        <v/>
      </c>
      <c r="Q95" s="112"/>
      <c r="R95" s="82"/>
    </row>
    <row r="96" spans="1:18" ht="27" customHeight="1">
      <c r="A96" s="103"/>
      <c r="B96" s="104"/>
      <c r="C96" s="105"/>
      <c r="D96" s="105"/>
      <c r="E96" s="105"/>
      <c r="F96" s="106"/>
      <c r="G96" s="107"/>
      <c r="H96" s="108"/>
      <c r="I96" s="109"/>
      <c r="J96" s="110"/>
      <c r="K96" s="110" t="str">
        <f t="shared" si="21"/>
        <v/>
      </c>
      <c r="L96" s="111" t="str">
        <f t="shared" si="22"/>
        <v/>
      </c>
      <c r="M96" s="111" t="str">
        <f t="shared" si="23"/>
        <v/>
      </c>
      <c r="N96" s="111" t="str">
        <f t="shared" si="24"/>
        <v/>
      </c>
      <c r="O96" s="111" t="str">
        <f t="shared" si="25"/>
        <v/>
      </c>
      <c r="P96" s="111" t="str">
        <f t="shared" si="26"/>
        <v/>
      </c>
      <c r="Q96" s="112"/>
      <c r="R96" s="115"/>
    </row>
    <row r="97" spans="1:18" ht="27" customHeight="1">
      <c r="A97" s="103"/>
      <c r="B97" s="104"/>
      <c r="C97" s="105"/>
      <c r="D97" s="105"/>
      <c r="E97" s="105"/>
      <c r="F97" s="106"/>
      <c r="G97" s="107"/>
      <c r="H97" s="108"/>
      <c r="I97" s="109"/>
      <c r="J97" s="110"/>
      <c r="K97" s="110" t="str">
        <f t="shared" si="21"/>
        <v/>
      </c>
      <c r="L97" s="111" t="str">
        <f t="shared" si="22"/>
        <v/>
      </c>
      <c r="M97" s="111" t="str">
        <f t="shared" si="23"/>
        <v/>
      </c>
      <c r="N97" s="111" t="str">
        <f t="shared" si="24"/>
        <v/>
      </c>
      <c r="O97" s="111" t="str">
        <f t="shared" si="25"/>
        <v/>
      </c>
      <c r="P97" s="111" t="str">
        <f t="shared" si="26"/>
        <v/>
      </c>
      <c r="Q97" s="112"/>
      <c r="R97" s="115"/>
    </row>
    <row r="98" spans="1:18" ht="27" customHeight="1">
      <c r="A98" s="103"/>
      <c r="B98" s="104"/>
      <c r="C98" s="105"/>
      <c r="D98" s="105"/>
      <c r="E98" s="105"/>
      <c r="F98" s="106"/>
      <c r="G98" s="107"/>
      <c r="H98" s="108"/>
      <c r="I98" s="109"/>
      <c r="J98" s="110"/>
      <c r="K98" s="110" t="str">
        <f t="shared" si="21"/>
        <v/>
      </c>
      <c r="L98" s="111" t="str">
        <f t="shared" si="22"/>
        <v/>
      </c>
      <c r="M98" s="111" t="str">
        <f t="shared" si="23"/>
        <v/>
      </c>
      <c r="N98" s="111" t="str">
        <f t="shared" si="24"/>
        <v/>
      </c>
      <c r="O98" s="111" t="str">
        <f t="shared" si="25"/>
        <v/>
      </c>
      <c r="P98" s="111" t="str">
        <f t="shared" si="26"/>
        <v/>
      </c>
      <c r="Q98" s="112"/>
      <c r="R98" s="115"/>
    </row>
    <row r="99" spans="1:18" ht="27" customHeight="1">
      <c r="A99" s="103"/>
      <c r="B99" s="104"/>
      <c r="C99" s="105"/>
      <c r="D99" s="105"/>
      <c r="E99" s="105"/>
      <c r="F99" s="106"/>
      <c r="G99" s="107"/>
      <c r="H99" s="108"/>
      <c r="I99" s="109"/>
      <c r="J99" s="110"/>
      <c r="K99" s="110" t="str">
        <f t="shared" si="21"/>
        <v/>
      </c>
      <c r="L99" s="111" t="str">
        <f t="shared" si="22"/>
        <v/>
      </c>
      <c r="M99" s="111" t="str">
        <f t="shared" si="23"/>
        <v/>
      </c>
      <c r="N99" s="111" t="str">
        <f t="shared" si="24"/>
        <v/>
      </c>
      <c r="O99" s="111" t="str">
        <f t="shared" si="25"/>
        <v/>
      </c>
      <c r="P99" s="111" t="str">
        <f t="shared" si="26"/>
        <v/>
      </c>
      <c r="Q99" s="112"/>
      <c r="R99" s="115"/>
    </row>
    <row r="100" spans="1:18" ht="27" customHeight="1">
      <c r="A100" s="103"/>
      <c r="B100" s="104"/>
      <c r="C100" s="105"/>
      <c r="D100" s="105"/>
      <c r="E100" s="105"/>
      <c r="F100" s="114"/>
      <c r="G100" s="107"/>
      <c r="H100" s="108"/>
      <c r="I100" s="109"/>
      <c r="J100" s="110"/>
      <c r="K100" s="110" t="str">
        <f t="shared" si="21"/>
        <v/>
      </c>
      <c r="L100" s="111" t="str">
        <f t="shared" si="22"/>
        <v/>
      </c>
      <c r="M100" s="111" t="str">
        <f t="shared" si="23"/>
        <v/>
      </c>
      <c r="N100" s="111" t="str">
        <f t="shared" si="24"/>
        <v/>
      </c>
      <c r="O100" s="111" t="str">
        <f t="shared" si="25"/>
        <v/>
      </c>
      <c r="P100" s="111" t="str">
        <f t="shared" si="26"/>
        <v/>
      </c>
      <c r="Q100" s="112"/>
      <c r="R100" s="115"/>
    </row>
    <row r="101" spans="1:18" ht="27" customHeight="1">
      <c r="A101" s="103"/>
      <c r="B101" s="104"/>
      <c r="C101" s="105"/>
      <c r="D101" s="105"/>
      <c r="E101" s="105"/>
      <c r="F101" s="114"/>
      <c r="G101" s="107"/>
      <c r="H101" s="108"/>
      <c r="I101" s="109"/>
      <c r="J101" s="110"/>
      <c r="K101" s="110" t="str">
        <f t="shared" si="21"/>
        <v/>
      </c>
      <c r="L101" s="111" t="str">
        <f t="shared" si="22"/>
        <v/>
      </c>
      <c r="M101" s="111" t="str">
        <f t="shared" si="23"/>
        <v/>
      </c>
      <c r="N101" s="111" t="str">
        <f t="shared" si="24"/>
        <v/>
      </c>
      <c r="O101" s="111" t="str">
        <f t="shared" si="25"/>
        <v/>
      </c>
      <c r="P101" s="111" t="str">
        <f t="shared" si="26"/>
        <v/>
      </c>
      <c r="Q101" s="112"/>
      <c r="R101" s="115"/>
    </row>
    <row r="102" spans="1:18" ht="27" customHeight="1">
      <c r="A102" s="103"/>
      <c r="B102" s="104"/>
      <c r="C102" s="105"/>
      <c r="D102" s="105"/>
      <c r="E102" s="105"/>
      <c r="F102" s="113"/>
      <c r="G102" s="107"/>
      <c r="H102" s="108"/>
      <c r="I102" s="109"/>
      <c r="J102" s="110"/>
      <c r="K102" s="110" t="str">
        <f t="shared" si="21"/>
        <v/>
      </c>
      <c r="L102" s="111" t="str">
        <f t="shared" si="22"/>
        <v/>
      </c>
      <c r="M102" s="111" t="str">
        <f t="shared" si="23"/>
        <v/>
      </c>
      <c r="N102" s="111" t="str">
        <f t="shared" si="24"/>
        <v/>
      </c>
      <c r="O102" s="111" t="str">
        <f t="shared" si="25"/>
        <v/>
      </c>
      <c r="P102" s="111" t="str">
        <f t="shared" si="26"/>
        <v/>
      </c>
      <c r="Q102" s="112"/>
      <c r="R102" s="115"/>
    </row>
    <row r="103" spans="1:18" ht="27" customHeight="1">
      <c r="A103" s="103"/>
      <c r="B103" s="104"/>
      <c r="C103" s="105"/>
      <c r="D103" s="105"/>
      <c r="E103" s="105"/>
      <c r="F103" s="114"/>
      <c r="G103" s="107"/>
      <c r="H103" s="108"/>
      <c r="I103" s="109"/>
      <c r="J103" s="110"/>
      <c r="K103" s="110" t="str">
        <f t="shared" si="21"/>
        <v/>
      </c>
      <c r="L103" s="111" t="str">
        <f t="shared" si="22"/>
        <v/>
      </c>
      <c r="M103" s="111" t="str">
        <f t="shared" si="23"/>
        <v/>
      </c>
      <c r="N103" s="111" t="str">
        <f t="shared" si="24"/>
        <v/>
      </c>
      <c r="O103" s="111" t="str">
        <f t="shared" si="25"/>
        <v/>
      </c>
      <c r="P103" s="111" t="str">
        <f t="shared" si="26"/>
        <v/>
      </c>
      <c r="Q103" s="112"/>
      <c r="R103" s="115"/>
    </row>
    <row r="104" spans="1:18" ht="27" customHeight="1">
      <c r="A104" s="103"/>
      <c r="B104" s="104"/>
      <c r="C104" s="105"/>
      <c r="D104" s="105"/>
      <c r="E104" s="105"/>
      <c r="F104" s="114"/>
      <c r="G104" s="107"/>
      <c r="H104" s="108"/>
      <c r="I104" s="109"/>
      <c r="J104" s="110"/>
      <c r="K104" s="110" t="str">
        <f t="shared" si="21"/>
        <v/>
      </c>
      <c r="L104" s="111" t="str">
        <f t="shared" si="22"/>
        <v/>
      </c>
      <c r="M104" s="111" t="str">
        <f t="shared" si="23"/>
        <v/>
      </c>
      <c r="N104" s="111" t="str">
        <f t="shared" si="24"/>
        <v/>
      </c>
      <c r="O104" s="111" t="str">
        <f t="shared" si="25"/>
        <v/>
      </c>
      <c r="P104" s="111" t="str">
        <f t="shared" si="26"/>
        <v/>
      </c>
      <c r="Q104" s="112"/>
      <c r="R104" s="82"/>
    </row>
    <row r="105" spans="1:18" ht="27" customHeight="1">
      <c r="A105" s="103"/>
      <c r="B105" s="104"/>
      <c r="C105" s="105"/>
      <c r="D105" s="105"/>
      <c r="E105" s="105"/>
      <c r="F105" s="114"/>
      <c r="G105" s="107"/>
      <c r="H105" s="108"/>
      <c r="I105" s="109"/>
      <c r="J105" s="110"/>
      <c r="K105" s="110" t="str">
        <f t="shared" si="21"/>
        <v/>
      </c>
      <c r="L105" s="111" t="str">
        <f t="shared" si="22"/>
        <v/>
      </c>
      <c r="M105" s="111" t="str">
        <f t="shared" si="23"/>
        <v/>
      </c>
      <c r="N105" s="111" t="str">
        <f t="shared" si="24"/>
        <v/>
      </c>
      <c r="O105" s="111" t="str">
        <f t="shared" si="25"/>
        <v/>
      </c>
      <c r="P105" s="111" t="str">
        <f t="shared" si="26"/>
        <v/>
      </c>
      <c r="Q105" s="112"/>
      <c r="R105" s="82"/>
    </row>
    <row r="106" spans="1:18" ht="27" customHeight="1">
      <c r="A106" s="116"/>
      <c r="B106" s="117"/>
      <c r="C106" s="232" t="s">
        <v>35</v>
      </c>
      <c r="D106" s="233"/>
      <c r="E106" s="233"/>
      <c r="F106" s="233"/>
      <c r="G106" s="233"/>
      <c r="H106" s="118"/>
      <c r="I106" s="109"/>
      <c r="J106" s="110"/>
      <c r="K106" s="119">
        <f t="shared" ref="K106" si="27">SUM(K86:K105)</f>
        <v>0</v>
      </c>
      <c r="L106" s="119">
        <f>SUM(L86:L105)</f>
        <v>0</v>
      </c>
      <c r="M106" s="119">
        <f>SUM(M86:M105)</f>
        <v>0</v>
      </c>
      <c r="N106" s="119">
        <f>SUM(N86:N105)</f>
        <v>0</v>
      </c>
      <c r="O106" s="119">
        <f>SUM(O86:O105)</f>
        <v>0</v>
      </c>
      <c r="P106" s="119">
        <f>SUM(P86:P105)</f>
        <v>0</v>
      </c>
      <c r="Q106" s="120">
        <f>K106-SUM(L106:P106)</f>
        <v>0</v>
      </c>
      <c r="R106" s="82"/>
    </row>
    <row r="107" spans="1:18" ht="27" customHeight="1" thickBot="1">
      <c r="A107" s="121"/>
      <c r="B107" s="122"/>
      <c r="C107" s="234" t="s">
        <v>144</v>
      </c>
      <c r="D107" s="234"/>
      <c r="E107" s="234"/>
      <c r="F107" s="234"/>
      <c r="G107" s="237"/>
      <c r="H107" s="236"/>
      <c r="I107" s="124"/>
      <c r="J107" s="125"/>
      <c r="K107" s="126" t="str">
        <f>IF(I85="","",K106/I85)</f>
        <v/>
      </c>
      <c r="L107" s="126" t="str">
        <f>IF(I85="","",L106/I85)</f>
        <v/>
      </c>
      <c r="M107" s="126" t="str">
        <f>IF(I85="","",M106/I85)</f>
        <v/>
      </c>
      <c r="N107" s="126" t="str">
        <f>IF(I85="","",N106/I85)</f>
        <v/>
      </c>
      <c r="O107" s="126" t="str">
        <f>IF(I85="","",O106/I85)</f>
        <v/>
      </c>
      <c r="P107" s="126" t="str">
        <f>IF(I85="","",P106/I85)</f>
        <v/>
      </c>
      <c r="Q107" s="127" t="str">
        <f>IF(I85="","",Q106/I85)</f>
        <v/>
      </c>
      <c r="R107" s="82"/>
    </row>
    <row r="108" spans="1:18" ht="27" customHeight="1" thickTop="1">
      <c r="A108" s="64"/>
      <c r="B108" s="195" t="str">
        <f>IF(表紙!K105="","",表紙!K105)</f>
        <v/>
      </c>
      <c r="C108" s="128"/>
      <c r="D108" s="128"/>
      <c r="E108" s="128"/>
      <c r="F108" s="128"/>
      <c r="G108" s="129"/>
      <c r="H108" s="130"/>
      <c r="I108" s="131"/>
      <c r="J108" s="132"/>
      <c r="K108" s="132"/>
      <c r="L108" s="133"/>
      <c r="M108" s="133"/>
      <c r="N108" s="133"/>
      <c r="O108" s="133"/>
      <c r="P108" s="133"/>
      <c r="Q108" s="134"/>
      <c r="R108" s="82"/>
    </row>
    <row r="109" spans="1:18" ht="29.25" customHeight="1">
      <c r="A109" s="225"/>
      <c r="B109" s="226" t="s">
        <v>133</v>
      </c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82"/>
    </row>
    <row r="110" spans="1:18" ht="27" customHeight="1">
      <c r="A110" s="225"/>
      <c r="B110" s="83"/>
      <c r="C110" s="84"/>
      <c r="D110" s="84"/>
      <c r="E110" s="84"/>
      <c r="F110" s="84"/>
      <c r="G110" s="84"/>
      <c r="H110" s="85"/>
      <c r="I110" s="86"/>
      <c r="J110" s="87"/>
      <c r="K110" s="87"/>
      <c r="L110" s="88"/>
      <c r="M110" s="88"/>
      <c r="N110" s="88"/>
      <c r="O110" s="88"/>
      <c r="P110" s="89" t="s">
        <v>25</v>
      </c>
      <c r="Q110" s="90"/>
      <c r="R110" s="82"/>
    </row>
    <row r="111" spans="1:18" ht="27" customHeight="1">
      <c r="A111" s="91"/>
      <c r="B111" s="227" t="s">
        <v>26</v>
      </c>
      <c r="C111" s="228"/>
      <c r="D111" s="228"/>
      <c r="E111" s="228"/>
      <c r="F111" s="228"/>
      <c r="G111" s="229"/>
      <c r="H111" s="92" t="s">
        <v>4</v>
      </c>
      <c r="I111" s="93" t="s">
        <v>27</v>
      </c>
      <c r="J111" s="93" t="s">
        <v>28</v>
      </c>
      <c r="K111" s="93" t="s">
        <v>21</v>
      </c>
      <c r="L111" s="94" t="s">
        <v>29</v>
      </c>
      <c r="M111" s="94" t="s">
        <v>30</v>
      </c>
      <c r="N111" s="94" t="s">
        <v>31</v>
      </c>
      <c r="O111" s="94" t="s">
        <v>32</v>
      </c>
      <c r="P111" s="93" t="s">
        <v>33</v>
      </c>
      <c r="Q111" s="95" t="s">
        <v>34</v>
      </c>
      <c r="R111" s="82"/>
    </row>
    <row r="112" spans="1:18" ht="27" customHeight="1">
      <c r="A112" s="96"/>
      <c r="B112" s="230"/>
      <c r="C112" s="231"/>
      <c r="D112" s="231"/>
      <c r="E112" s="231"/>
      <c r="F112" s="231"/>
      <c r="G112" s="231"/>
      <c r="H112" s="97"/>
      <c r="I112" s="98"/>
      <c r="J112" s="99"/>
      <c r="K112" s="99"/>
      <c r="L112" s="100"/>
      <c r="M112" s="100"/>
      <c r="N112" s="100"/>
      <c r="O112" s="100"/>
      <c r="P112" s="100"/>
      <c r="Q112" s="101"/>
      <c r="R112" s="102"/>
    </row>
    <row r="113" spans="1:18" ht="27" customHeight="1">
      <c r="A113" s="103"/>
      <c r="B113" s="104"/>
      <c r="C113" s="105"/>
      <c r="D113" s="105"/>
      <c r="E113" s="105"/>
      <c r="F113" s="106"/>
      <c r="G113" s="107"/>
      <c r="H113" s="108"/>
      <c r="I113" s="109"/>
      <c r="J113" s="110"/>
      <c r="K113" s="110" t="str">
        <f t="shared" ref="K113:K132" si="28">IF(I113="","",J113*I113)</f>
        <v/>
      </c>
      <c r="L113" s="111" t="str">
        <f t="shared" ref="L113:L132" si="29">IF(A113=1,K113,"")</f>
        <v/>
      </c>
      <c r="M113" s="111" t="str">
        <f t="shared" ref="M113:M132" si="30">IF(A113=2,K113,"")</f>
        <v/>
      </c>
      <c r="N113" s="111" t="str">
        <f t="shared" ref="N113:N132" si="31">IF(A113=3,K113,"")</f>
        <v/>
      </c>
      <c r="O113" s="111" t="str">
        <f t="shared" ref="O113:O132" si="32">IF(A113=4,K113,"")</f>
        <v/>
      </c>
      <c r="P113" s="111" t="str">
        <f t="shared" ref="P113:P132" si="33">IF(A113=5,K113,"")</f>
        <v/>
      </c>
      <c r="Q113" s="112"/>
      <c r="R113" s="102"/>
    </row>
    <row r="114" spans="1:18" ht="27" customHeight="1">
      <c r="A114" s="103"/>
      <c r="B114" s="104"/>
      <c r="C114" s="105"/>
      <c r="D114" s="105"/>
      <c r="E114" s="105"/>
      <c r="F114" s="106"/>
      <c r="G114" s="107"/>
      <c r="H114" s="108"/>
      <c r="I114" s="109"/>
      <c r="J114" s="110"/>
      <c r="K114" s="110" t="str">
        <f t="shared" si="28"/>
        <v/>
      </c>
      <c r="L114" s="111" t="str">
        <f t="shared" si="29"/>
        <v/>
      </c>
      <c r="M114" s="111" t="str">
        <f t="shared" si="30"/>
        <v/>
      </c>
      <c r="N114" s="111" t="str">
        <f t="shared" si="31"/>
        <v/>
      </c>
      <c r="O114" s="111" t="str">
        <f t="shared" si="32"/>
        <v/>
      </c>
      <c r="P114" s="111" t="str">
        <f t="shared" si="33"/>
        <v/>
      </c>
      <c r="Q114" s="112"/>
      <c r="R114" s="102"/>
    </row>
    <row r="115" spans="1:18" ht="27" customHeight="1">
      <c r="A115" s="103"/>
      <c r="B115" s="104"/>
      <c r="C115" s="105"/>
      <c r="D115" s="105"/>
      <c r="E115" s="105"/>
      <c r="F115" s="106"/>
      <c r="G115" s="107"/>
      <c r="H115" s="108"/>
      <c r="I115" s="109"/>
      <c r="J115" s="110"/>
      <c r="K115" s="110" t="str">
        <f t="shared" si="28"/>
        <v/>
      </c>
      <c r="L115" s="111" t="str">
        <f t="shared" si="29"/>
        <v/>
      </c>
      <c r="M115" s="111" t="str">
        <f t="shared" si="30"/>
        <v/>
      </c>
      <c r="N115" s="111" t="str">
        <f t="shared" si="31"/>
        <v/>
      </c>
      <c r="O115" s="111" t="str">
        <f t="shared" si="32"/>
        <v/>
      </c>
      <c r="P115" s="111" t="str">
        <f t="shared" si="33"/>
        <v/>
      </c>
      <c r="Q115" s="112"/>
      <c r="R115" s="102"/>
    </row>
    <row r="116" spans="1:18" ht="27" customHeight="1">
      <c r="A116" s="103"/>
      <c r="B116" s="104"/>
      <c r="C116" s="105"/>
      <c r="D116" s="105"/>
      <c r="E116" s="105"/>
      <c r="F116" s="113"/>
      <c r="G116" s="107"/>
      <c r="H116" s="108"/>
      <c r="I116" s="109"/>
      <c r="J116" s="110"/>
      <c r="K116" s="110" t="str">
        <f t="shared" si="28"/>
        <v/>
      </c>
      <c r="L116" s="111" t="str">
        <f t="shared" si="29"/>
        <v/>
      </c>
      <c r="M116" s="111" t="str">
        <f t="shared" si="30"/>
        <v/>
      </c>
      <c r="N116" s="111" t="str">
        <f t="shared" si="31"/>
        <v/>
      </c>
      <c r="O116" s="111" t="str">
        <f t="shared" si="32"/>
        <v/>
      </c>
      <c r="P116" s="111" t="str">
        <f t="shared" si="33"/>
        <v/>
      </c>
      <c r="Q116" s="112"/>
      <c r="R116" s="102"/>
    </row>
    <row r="117" spans="1:18" ht="27" customHeight="1">
      <c r="A117" s="103"/>
      <c r="B117" s="104"/>
      <c r="C117" s="105"/>
      <c r="D117" s="105"/>
      <c r="E117" s="105"/>
      <c r="F117" s="106"/>
      <c r="G117" s="107"/>
      <c r="H117" s="108"/>
      <c r="I117" s="109"/>
      <c r="J117" s="110"/>
      <c r="K117" s="110" t="str">
        <f t="shared" si="28"/>
        <v/>
      </c>
      <c r="L117" s="111" t="str">
        <f t="shared" si="29"/>
        <v/>
      </c>
      <c r="M117" s="111" t="str">
        <f t="shared" si="30"/>
        <v/>
      </c>
      <c r="N117" s="111" t="str">
        <f t="shared" si="31"/>
        <v/>
      </c>
      <c r="O117" s="111" t="str">
        <f t="shared" si="32"/>
        <v/>
      </c>
      <c r="P117" s="111" t="str">
        <f t="shared" si="33"/>
        <v/>
      </c>
      <c r="Q117" s="112"/>
      <c r="R117" s="102"/>
    </row>
    <row r="118" spans="1:18" ht="27" customHeight="1">
      <c r="A118" s="103"/>
      <c r="B118" s="104"/>
      <c r="C118" s="105"/>
      <c r="D118" s="105"/>
      <c r="E118" s="105"/>
      <c r="F118" s="113"/>
      <c r="G118" s="107"/>
      <c r="H118" s="108"/>
      <c r="I118" s="109"/>
      <c r="J118" s="110"/>
      <c r="K118" s="110" t="str">
        <f t="shared" si="28"/>
        <v/>
      </c>
      <c r="L118" s="111" t="str">
        <f t="shared" si="29"/>
        <v/>
      </c>
      <c r="M118" s="111" t="str">
        <f t="shared" si="30"/>
        <v/>
      </c>
      <c r="N118" s="111" t="str">
        <f t="shared" si="31"/>
        <v/>
      </c>
      <c r="O118" s="111" t="str">
        <f t="shared" si="32"/>
        <v/>
      </c>
      <c r="P118" s="111" t="str">
        <f t="shared" si="33"/>
        <v/>
      </c>
      <c r="Q118" s="112"/>
      <c r="R118" s="82"/>
    </row>
    <row r="119" spans="1:18" ht="27" customHeight="1">
      <c r="A119" s="103"/>
      <c r="B119" s="104"/>
      <c r="C119" s="105"/>
      <c r="D119" s="105"/>
      <c r="E119" s="105"/>
      <c r="F119" s="114"/>
      <c r="G119" s="107"/>
      <c r="H119" s="108"/>
      <c r="I119" s="109"/>
      <c r="J119" s="110"/>
      <c r="K119" s="110" t="str">
        <f t="shared" si="28"/>
        <v/>
      </c>
      <c r="L119" s="111" t="str">
        <f t="shared" si="29"/>
        <v/>
      </c>
      <c r="M119" s="111" t="str">
        <f t="shared" si="30"/>
        <v/>
      </c>
      <c r="N119" s="111" t="str">
        <f t="shared" si="31"/>
        <v/>
      </c>
      <c r="O119" s="111" t="str">
        <f t="shared" si="32"/>
        <v/>
      </c>
      <c r="P119" s="111" t="str">
        <f t="shared" si="33"/>
        <v/>
      </c>
      <c r="Q119" s="112"/>
      <c r="R119" s="82"/>
    </row>
    <row r="120" spans="1:18" ht="27" customHeight="1">
      <c r="A120" s="103"/>
      <c r="B120" s="104"/>
      <c r="C120" s="105"/>
      <c r="D120" s="105"/>
      <c r="E120" s="105"/>
      <c r="F120" s="113"/>
      <c r="G120" s="107"/>
      <c r="H120" s="108"/>
      <c r="I120" s="109"/>
      <c r="J120" s="110"/>
      <c r="K120" s="110" t="str">
        <f t="shared" si="28"/>
        <v/>
      </c>
      <c r="L120" s="111" t="str">
        <f t="shared" si="29"/>
        <v/>
      </c>
      <c r="M120" s="111" t="str">
        <f t="shared" si="30"/>
        <v/>
      </c>
      <c r="N120" s="111" t="str">
        <f t="shared" si="31"/>
        <v/>
      </c>
      <c r="O120" s="111" t="str">
        <f t="shared" si="32"/>
        <v/>
      </c>
      <c r="P120" s="111" t="str">
        <f t="shared" si="33"/>
        <v/>
      </c>
      <c r="Q120" s="112"/>
      <c r="R120" s="82"/>
    </row>
    <row r="121" spans="1:18" ht="27" customHeight="1">
      <c r="A121" s="103"/>
      <c r="B121" s="104"/>
      <c r="C121" s="105"/>
      <c r="D121" s="105"/>
      <c r="E121" s="105"/>
      <c r="F121" s="113"/>
      <c r="G121" s="107"/>
      <c r="H121" s="108"/>
      <c r="I121" s="109"/>
      <c r="J121" s="110"/>
      <c r="K121" s="110" t="str">
        <f t="shared" si="28"/>
        <v/>
      </c>
      <c r="L121" s="111" t="str">
        <f t="shared" si="29"/>
        <v/>
      </c>
      <c r="M121" s="111" t="str">
        <f t="shared" si="30"/>
        <v/>
      </c>
      <c r="N121" s="111" t="str">
        <f t="shared" si="31"/>
        <v/>
      </c>
      <c r="O121" s="111" t="str">
        <f t="shared" si="32"/>
        <v/>
      </c>
      <c r="P121" s="111" t="str">
        <f t="shared" si="33"/>
        <v/>
      </c>
      <c r="Q121" s="112"/>
      <c r="R121" s="82"/>
    </row>
    <row r="122" spans="1:18" ht="27" customHeight="1">
      <c r="A122" s="103"/>
      <c r="B122" s="104"/>
      <c r="C122" s="105"/>
      <c r="D122" s="105"/>
      <c r="E122" s="105"/>
      <c r="F122" s="113"/>
      <c r="G122" s="107"/>
      <c r="H122" s="108"/>
      <c r="I122" s="109"/>
      <c r="J122" s="110"/>
      <c r="K122" s="110" t="str">
        <f t="shared" si="28"/>
        <v/>
      </c>
      <c r="L122" s="111" t="str">
        <f t="shared" si="29"/>
        <v/>
      </c>
      <c r="M122" s="111" t="str">
        <f t="shared" si="30"/>
        <v/>
      </c>
      <c r="N122" s="111" t="str">
        <f t="shared" si="31"/>
        <v/>
      </c>
      <c r="O122" s="111" t="str">
        <f t="shared" si="32"/>
        <v/>
      </c>
      <c r="P122" s="111" t="str">
        <f t="shared" si="33"/>
        <v/>
      </c>
      <c r="Q122" s="112"/>
      <c r="R122" s="82"/>
    </row>
    <row r="123" spans="1:18" ht="27" customHeight="1">
      <c r="A123" s="103"/>
      <c r="B123" s="104"/>
      <c r="C123" s="105"/>
      <c r="D123" s="105"/>
      <c r="E123" s="105"/>
      <c r="F123" s="106"/>
      <c r="G123" s="107"/>
      <c r="H123" s="108"/>
      <c r="I123" s="109"/>
      <c r="J123" s="110"/>
      <c r="K123" s="110" t="str">
        <f t="shared" si="28"/>
        <v/>
      </c>
      <c r="L123" s="111" t="str">
        <f t="shared" si="29"/>
        <v/>
      </c>
      <c r="M123" s="111" t="str">
        <f t="shared" si="30"/>
        <v/>
      </c>
      <c r="N123" s="111" t="str">
        <f t="shared" si="31"/>
        <v/>
      </c>
      <c r="O123" s="111" t="str">
        <f t="shared" si="32"/>
        <v/>
      </c>
      <c r="P123" s="111" t="str">
        <f t="shared" si="33"/>
        <v/>
      </c>
      <c r="Q123" s="112"/>
      <c r="R123" s="115"/>
    </row>
    <row r="124" spans="1:18" ht="27" customHeight="1">
      <c r="A124" s="103"/>
      <c r="B124" s="104"/>
      <c r="C124" s="105"/>
      <c r="D124" s="105"/>
      <c r="E124" s="105"/>
      <c r="F124" s="106"/>
      <c r="G124" s="107"/>
      <c r="H124" s="108"/>
      <c r="I124" s="109"/>
      <c r="J124" s="110"/>
      <c r="K124" s="110" t="str">
        <f t="shared" si="28"/>
        <v/>
      </c>
      <c r="L124" s="111" t="str">
        <f t="shared" si="29"/>
        <v/>
      </c>
      <c r="M124" s="111" t="str">
        <f t="shared" si="30"/>
        <v/>
      </c>
      <c r="N124" s="111" t="str">
        <f t="shared" si="31"/>
        <v/>
      </c>
      <c r="O124" s="111" t="str">
        <f t="shared" si="32"/>
        <v/>
      </c>
      <c r="P124" s="111" t="str">
        <f t="shared" si="33"/>
        <v/>
      </c>
      <c r="Q124" s="112"/>
      <c r="R124" s="115"/>
    </row>
    <row r="125" spans="1:18" ht="27" customHeight="1">
      <c r="A125" s="103"/>
      <c r="B125" s="104"/>
      <c r="C125" s="105"/>
      <c r="D125" s="105"/>
      <c r="E125" s="105"/>
      <c r="F125" s="106"/>
      <c r="G125" s="107"/>
      <c r="H125" s="108"/>
      <c r="I125" s="109"/>
      <c r="J125" s="110"/>
      <c r="K125" s="110" t="str">
        <f t="shared" si="28"/>
        <v/>
      </c>
      <c r="L125" s="111" t="str">
        <f t="shared" si="29"/>
        <v/>
      </c>
      <c r="M125" s="111" t="str">
        <f t="shared" si="30"/>
        <v/>
      </c>
      <c r="N125" s="111" t="str">
        <f t="shared" si="31"/>
        <v/>
      </c>
      <c r="O125" s="111" t="str">
        <f t="shared" si="32"/>
        <v/>
      </c>
      <c r="P125" s="111" t="str">
        <f t="shared" si="33"/>
        <v/>
      </c>
      <c r="Q125" s="112"/>
      <c r="R125" s="115"/>
    </row>
    <row r="126" spans="1:18" ht="27" customHeight="1">
      <c r="A126" s="103"/>
      <c r="B126" s="104"/>
      <c r="C126" s="105"/>
      <c r="D126" s="105"/>
      <c r="E126" s="105"/>
      <c r="F126" s="106"/>
      <c r="G126" s="107"/>
      <c r="H126" s="108"/>
      <c r="I126" s="109"/>
      <c r="J126" s="110"/>
      <c r="K126" s="110" t="str">
        <f t="shared" si="28"/>
        <v/>
      </c>
      <c r="L126" s="111" t="str">
        <f t="shared" si="29"/>
        <v/>
      </c>
      <c r="M126" s="111" t="str">
        <f t="shared" si="30"/>
        <v/>
      </c>
      <c r="N126" s="111" t="str">
        <f t="shared" si="31"/>
        <v/>
      </c>
      <c r="O126" s="111" t="str">
        <f t="shared" si="32"/>
        <v/>
      </c>
      <c r="P126" s="111" t="str">
        <f t="shared" si="33"/>
        <v/>
      </c>
      <c r="Q126" s="112"/>
      <c r="R126" s="115"/>
    </row>
    <row r="127" spans="1:18" ht="27" customHeight="1">
      <c r="A127" s="103"/>
      <c r="B127" s="104"/>
      <c r="C127" s="105"/>
      <c r="D127" s="105"/>
      <c r="E127" s="105"/>
      <c r="F127" s="114"/>
      <c r="G127" s="107"/>
      <c r="H127" s="108"/>
      <c r="I127" s="109"/>
      <c r="J127" s="110"/>
      <c r="K127" s="110" t="str">
        <f t="shared" si="28"/>
        <v/>
      </c>
      <c r="L127" s="111" t="str">
        <f t="shared" si="29"/>
        <v/>
      </c>
      <c r="M127" s="111" t="str">
        <f t="shared" si="30"/>
        <v/>
      </c>
      <c r="N127" s="111" t="str">
        <f t="shared" si="31"/>
        <v/>
      </c>
      <c r="O127" s="111" t="str">
        <f t="shared" si="32"/>
        <v/>
      </c>
      <c r="P127" s="111" t="str">
        <f t="shared" si="33"/>
        <v/>
      </c>
      <c r="Q127" s="112"/>
      <c r="R127" s="115"/>
    </row>
    <row r="128" spans="1:18" ht="27" customHeight="1">
      <c r="A128" s="103"/>
      <c r="B128" s="104"/>
      <c r="C128" s="105"/>
      <c r="D128" s="105"/>
      <c r="E128" s="105"/>
      <c r="F128" s="114"/>
      <c r="G128" s="107"/>
      <c r="H128" s="108"/>
      <c r="I128" s="109"/>
      <c r="J128" s="110"/>
      <c r="K128" s="110" t="str">
        <f t="shared" si="28"/>
        <v/>
      </c>
      <c r="L128" s="111" t="str">
        <f t="shared" si="29"/>
        <v/>
      </c>
      <c r="M128" s="111" t="str">
        <f t="shared" si="30"/>
        <v/>
      </c>
      <c r="N128" s="111" t="str">
        <f t="shared" si="31"/>
        <v/>
      </c>
      <c r="O128" s="111" t="str">
        <f t="shared" si="32"/>
        <v/>
      </c>
      <c r="P128" s="111" t="str">
        <f t="shared" si="33"/>
        <v/>
      </c>
      <c r="Q128" s="112"/>
      <c r="R128" s="115"/>
    </row>
    <row r="129" spans="1:18" ht="27" customHeight="1">
      <c r="A129" s="103"/>
      <c r="B129" s="104"/>
      <c r="C129" s="105"/>
      <c r="D129" s="105"/>
      <c r="E129" s="105"/>
      <c r="F129" s="113"/>
      <c r="G129" s="107"/>
      <c r="H129" s="108"/>
      <c r="I129" s="109"/>
      <c r="J129" s="110"/>
      <c r="K129" s="110" t="str">
        <f t="shared" si="28"/>
        <v/>
      </c>
      <c r="L129" s="111" t="str">
        <f t="shared" si="29"/>
        <v/>
      </c>
      <c r="M129" s="111" t="str">
        <f t="shared" si="30"/>
        <v/>
      </c>
      <c r="N129" s="111" t="str">
        <f t="shared" si="31"/>
        <v/>
      </c>
      <c r="O129" s="111" t="str">
        <f t="shared" si="32"/>
        <v/>
      </c>
      <c r="P129" s="111" t="str">
        <f t="shared" si="33"/>
        <v/>
      </c>
      <c r="Q129" s="112"/>
      <c r="R129" s="115"/>
    </row>
    <row r="130" spans="1:18" ht="27" customHeight="1">
      <c r="A130" s="103"/>
      <c r="B130" s="104"/>
      <c r="C130" s="105"/>
      <c r="D130" s="105"/>
      <c r="E130" s="105"/>
      <c r="F130" s="114"/>
      <c r="G130" s="107"/>
      <c r="H130" s="108"/>
      <c r="I130" s="109"/>
      <c r="J130" s="110"/>
      <c r="K130" s="110" t="str">
        <f t="shared" si="28"/>
        <v/>
      </c>
      <c r="L130" s="111" t="str">
        <f t="shared" si="29"/>
        <v/>
      </c>
      <c r="M130" s="111" t="str">
        <f t="shared" si="30"/>
        <v/>
      </c>
      <c r="N130" s="111" t="str">
        <f t="shared" si="31"/>
        <v/>
      </c>
      <c r="O130" s="111" t="str">
        <f t="shared" si="32"/>
        <v/>
      </c>
      <c r="P130" s="111" t="str">
        <f t="shared" si="33"/>
        <v/>
      </c>
      <c r="Q130" s="112"/>
      <c r="R130" s="115"/>
    </row>
    <row r="131" spans="1:18" ht="27" customHeight="1">
      <c r="A131" s="103"/>
      <c r="B131" s="104"/>
      <c r="C131" s="105"/>
      <c r="D131" s="105"/>
      <c r="E131" s="105"/>
      <c r="F131" s="114"/>
      <c r="G131" s="107"/>
      <c r="H131" s="108"/>
      <c r="I131" s="109"/>
      <c r="J131" s="110"/>
      <c r="K131" s="110" t="str">
        <f t="shared" si="28"/>
        <v/>
      </c>
      <c r="L131" s="111" t="str">
        <f t="shared" si="29"/>
        <v/>
      </c>
      <c r="M131" s="111" t="str">
        <f t="shared" si="30"/>
        <v/>
      </c>
      <c r="N131" s="111" t="str">
        <f t="shared" si="31"/>
        <v/>
      </c>
      <c r="O131" s="111" t="str">
        <f t="shared" si="32"/>
        <v/>
      </c>
      <c r="P131" s="111" t="str">
        <f t="shared" si="33"/>
        <v/>
      </c>
      <c r="Q131" s="112"/>
      <c r="R131" s="82"/>
    </row>
    <row r="132" spans="1:18" ht="27" customHeight="1">
      <c r="A132" s="103"/>
      <c r="B132" s="104"/>
      <c r="C132" s="105"/>
      <c r="D132" s="105"/>
      <c r="E132" s="105"/>
      <c r="F132" s="114"/>
      <c r="G132" s="107"/>
      <c r="H132" s="108"/>
      <c r="I132" s="109"/>
      <c r="J132" s="110"/>
      <c r="K132" s="110" t="str">
        <f t="shared" si="28"/>
        <v/>
      </c>
      <c r="L132" s="111" t="str">
        <f t="shared" si="29"/>
        <v/>
      </c>
      <c r="M132" s="111" t="str">
        <f t="shared" si="30"/>
        <v/>
      </c>
      <c r="N132" s="111" t="str">
        <f t="shared" si="31"/>
        <v/>
      </c>
      <c r="O132" s="111" t="str">
        <f t="shared" si="32"/>
        <v/>
      </c>
      <c r="P132" s="111" t="str">
        <f t="shared" si="33"/>
        <v/>
      </c>
      <c r="Q132" s="112"/>
      <c r="R132" s="82"/>
    </row>
    <row r="133" spans="1:18" ht="27" customHeight="1">
      <c r="A133" s="116"/>
      <c r="B133" s="117"/>
      <c r="C133" s="232" t="s">
        <v>35</v>
      </c>
      <c r="D133" s="233"/>
      <c r="E133" s="233"/>
      <c r="F133" s="233"/>
      <c r="G133" s="233"/>
      <c r="H133" s="118"/>
      <c r="I133" s="109"/>
      <c r="J133" s="110"/>
      <c r="K133" s="119">
        <f t="shared" ref="K133" si="34">SUM(K113:K132)</f>
        <v>0</v>
      </c>
      <c r="L133" s="119">
        <f>SUM(L113:L132)</f>
        <v>0</v>
      </c>
      <c r="M133" s="119">
        <f>SUM(M113:M132)</f>
        <v>0</v>
      </c>
      <c r="N133" s="119">
        <f>SUM(N113:N132)</f>
        <v>0</v>
      </c>
      <c r="O133" s="119">
        <f>SUM(O113:O132)</f>
        <v>0</v>
      </c>
      <c r="P133" s="119">
        <f>SUM(P113:P132)</f>
        <v>0</v>
      </c>
      <c r="Q133" s="120">
        <f>K133-SUM(L133:P133)</f>
        <v>0</v>
      </c>
      <c r="R133" s="82"/>
    </row>
    <row r="134" spans="1:18" ht="27" customHeight="1" thickBot="1">
      <c r="A134" s="121"/>
      <c r="B134" s="122"/>
      <c r="C134" s="234" t="s">
        <v>144</v>
      </c>
      <c r="D134" s="235"/>
      <c r="E134" s="235"/>
      <c r="F134" s="235"/>
      <c r="G134" s="235"/>
      <c r="H134" s="123"/>
      <c r="I134" s="124"/>
      <c r="J134" s="125"/>
      <c r="K134" s="126" t="str">
        <f>IF(I112="","",K133/I112)</f>
        <v/>
      </c>
      <c r="L134" s="126" t="str">
        <f>IF(I112="","",L133/I112)</f>
        <v/>
      </c>
      <c r="M134" s="126" t="str">
        <f>IF(I112="","",M133/I112)</f>
        <v/>
      </c>
      <c r="N134" s="126" t="str">
        <f>IF(I112="","",N133/I112)</f>
        <v/>
      </c>
      <c r="O134" s="126" t="str">
        <f>IF(I112="","",O133/I112)</f>
        <v/>
      </c>
      <c r="P134" s="126" t="str">
        <f>IF(I112="","",P133/I112)</f>
        <v/>
      </c>
      <c r="Q134" s="127" t="str">
        <f>IF(I112="","",Q133/I112)</f>
        <v/>
      </c>
      <c r="R134" s="82"/>
    </row>
    <row r="135" spans="1:18" ht="27" customHeight="1" thickTop="1">
      <c r="A135" s="64"/>
      <c r="B135" s="195" t="str">
        <f>IF(表紙!K132="","",表紙!K132)</f>
        <v/>
      </c>
      <c r="C135" s="128"/>
      <c r="D135" s="128"/>
      <c r="E135" s="128"/>
      <c r="F135" s="128"/>
      <c r="G135" s="129"/>
      <c r="H135" s="130"/>
      <c r="I135" s="131"/>
      <c r="J135" s="132"/>
      <c r="K135" s="132"/>
      <c r="L135" s="133"/>
      <c r="M135" s="133"/>
      <c r="N135" s="133"/>
      <c r="O135" s="133"/>
      <c r="P135" s="133"/>
      <c r="Q135" s="134"/>
      <c r="R135" s="82"/>
    </row>
    <row r="136" spans="1:18" ht="29.25" customHeight="1">
      <c r="A136" s="225"/>
      <c r="B136" s="226" t="s">
        <v>133</v>
      </c>
      <c r="C136" s="226"/>
      <c r="D136" s="226"/>
      <c r="E136" s="226"/>
      <c r="F136" s="226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82"/>
    </row>
    <row r="137" spans="1:18" ht="27" customHeight="1">
      <c r="A137" s="225"/>
      <c r="B137" s="83"/>
      <c r="C137" s="84"/>
      <c r="D137" s="84"/>
      <c r="E137" s="84"/>
      <c r="F137" s="84"/>
      <c r="G137" s="84"/>
      <c r="H137" s="85"/>
      <c r="I137" s="86"/>
      <c r="J137" s="87"/>
      <c r="K137" s="87"/>
      <c r="L137" s="88"/>
      <c r="M137" s="88"/>
      <c r="N137" s="88"/>
      <c r="O137" s="88"/>
      <c r="P137" s="89" t="s">
        <v>25</v>
      </c>
      <c r="Q137" s="90"/>
      <c r="R137" s="82"/>
    </row>
    <row r="138" spans="1:18" ht="27" customHeight="1">
      <c r="A138" s="91"/>
      <c r="B138" s="227" t="s">
        <v>26</v>
      </c>
      <c r="C138" s="228"/>
      <c r="D138" s="228"/>
      <c r="E138" s="228"/>
      <c r="F138" s="228"/>
      <c r="G138" s="229"/>
      <c r="H138" s="92" t="s">
        <v>4</v>
      </c>
      <c r="I138" s="93" t="s">
        <v>27</v>
      </c>
      <c r="J138" s="93" t="s">
        <v>28</v>
      </c>
      <c r="K138" s="93" t="s">
        <v>21</v>
      </c>
      <c r="L138" s="94" t="s">
        <v>29</v>
      </c>
      <c r="M138" s="94" t="s">
        <v>30</v>
      </c>
      <c r="N138" s="94" t="s">
        <v>31</v>
      </c>
      <c r="O138" s="94" t="s">
        <v>32</v>
      </c>
      <c r="P138" s="93" t="s">
        <v>33</v>
      </c>
      <c r="Q138" s="95" t="s">
        <v>34</v>
      </c>
      <c r="R138" s="82"/>
    </row>
    <row r="139" spans="1:18" ht="27" customHeight="1">
      <c r="A139" s="96"/>
      <c r="B139" s="230"/>
      <c r="C139" s="231"/>
      <c r="D139" s="231"/>
      <c r="E139" s="231"/>
      <c r="F139" s="231"/>
      <c r="G139" s="231"/>
      <c r="H139" s="97"/>
      <c r="I139" s="98"/>
      <c r="J139" s="99"/>
      <c r="K139" s="99"/>
      <c r="L139" s="100"/>
      <c r="M139" s="100"/>
      <c r="N139" s="100"/>
      <c r="O139" s="100"/>
      <c r="P139" s="100"/>
      <c r="Q139" s="101"/>
      <c r="R139" s="102"/>
    </row>
    <row r="140" spans="1:18" ht="27" customHeight="1">
      <c r="A140" s="103"/>
      <c r="B140" s="104"/>
      <c r="C140" s="105"/>
      <c r="D140" s="105"/>
      <c r="E140" s="105"/>
      <c r="F140" s="106"/>
      <c r="G140" s="107"/>
      <c r="H140" s="108"/>
      <c r="I140" s="109"/>
      <c r="J140" s="110"/>
      <c r="K140" s="110" t="str">
        <f t="shared" ref="K140:K159" si="35">IF(I140="","",J140*I140)</f>
        <v/>
      </c>
      <c r="L140" s="111" t="str">
        <f t="shared" ref="L140:L159" si="36">IF(A140=1,K140,"")</f>
        <v/>
      </c>
      <c r="M140" s="111" t="str">
        <f t="shared" ref="M140:M159" si="37">IF(A140=2,K140,"")</f>
        <v/>
      </c>
      <c r="N140" s="111" t="str">
        <f t="shared" ref="N140:N159" si="38">IF(A140=3,K140,"")</f>
        <v/>
      </c>
      <c r="O140" s="111" t="str">
        <f t="shared" ref="O140:O159" si="39">IF(A140=4,K140,"")</f>
        <v/>
      </c>
      <c r="P140" s="111" t="str">
        <f t="shared" ref="P140:P159" si="40">IF(A140=5,K140,"")</f>
        <v/>
      </c>
      <c r="Q140" s="112"/>
      <c r="R140" s="102"/>
    </row>
    <row r="141" spans="1:18" ht="27" customHeight="1">
      <c r="A141" s="103"/>
      <c r="B141" s="104"/>
      <c r="C141" s="105"/>
      <c r="D141" s="105"/>
      <c r="E141" s="105"/>
      <c r="F141" s="106"/>
      <c r="G141" s="107"/>
      <c r="H141" s="108"/>
      <c r="I141" s="109"/>
      <c r="J141" s="110"/>
      <c r="K141" s="110" t="str">
        <f t="shared" si="35"/>
        <v/>
      </c>
      <c r="L141" s="111" t="str">
        <f t="shared" si="36"/>
        <v/>
      </c>
      <c r="M141" s="111" t="str">
        <f t="shared" si="37"/>
        <v/>
      </c>
      <c r="N141" s="111" t="str">
        <f t="shared" si="38"/>
        <v/>
      </c>
      <c r="O141" s="111" t="str">
        <f t="shared" si="39"/>
        <v/>
      </c>
      <c r="P141" s="111" t="str">
        <f t="shared" si="40"/>
        <v/>
      </c>
      <c r="Q141" s="112"/>
      <c r="R141" s="102"/>
    </row>
    <row r="142" spans="1:18" ht="27" customHeight="1">
      <c r="A142" s="103"/>
      <c r="B142" s="104"/>
      <c r="C142" s="105"/>
      <c r="D142" s="105"/>
      <c r="E142" s="105"/>
      <c r="F142" s="106"/>
      <c r="G142" s="107"/>
      <c r="H142" s="108"/>
      <c r="I142" s="109"/>
      <c r="J142" s="110"/>
      <c r="K142" s="110" t="str">
        <f t="shared" si="35"/>
        <v/>
      </c>
      <c r="L142" s="111" t="str">
        <f t="shared" si="36"/>
        <v/>
      </c>
      <c r="M142" s="111" t="str">
        <f t="shared" si="37"/>
        <v/>
      </c>
      <c r="N142" s="111" t="str">
        <f t="shared" si="38"/>
        <v/>
      </c>
      <c r="O142" s="111" t="str">
        <f t="shared" si="39"/>
        <v/>
      </c>
      <c r="P142" s="111" t="str">
        <f t="shared" si="40"/>
        <v/>
      </c>
      <c r="Q142" s="112"/>
      <c r="R142" s="102"/>
    </row>
    <row r="143" spans="1:18" ht="27" customHeight="1">
      <c r="A143" s="103"/>
      <c r="B143" s="104"/>
      <c r="C143" s="105"/>
      <c r="D143" s="105"/>
      <c r="E143" s="105"/>
      <c r="F143" s="113"/>
      <c r="G143" s="107"/>
      <c r="H143" s="108"/>
      <c r="I143" s="109"/>
      <c r="J143" s="110"/>
      <c r="K143" s="110" t="str">
        <f t="shared" si="35"/>
        <v/>
      </c>
      <c r="L143" s="111" t="str">
        <f t="shared" si="36"/>
        <v/>
      </c>
      <c r="M143" s="111" t="str">
        <f t="shared" si="37"/>
        <v/>
      </c>
      <c r="N143" s="111" t="str">
        <f t="shared" si="38"/>
        <v/>
      </c>
      <c r="O143" s="111" t="str">
        <f t="shared" si="39"/>
        <v/>
      </c>
      <c r="P143" s="111" t="str">
        <f t="shared" si="40"/>
        <v/>
      </c>
      <c r="Q143" s="112"/>
      <c r="R143" s="102"/>
    </row>
    <row r="144" spans="1:18" ht="27" customHeight="1">
      <c r="A144" s="103"/>
      <c r="B144" s="104"/>
      <c r="C144" s="105"/>
      <c r="D144" s="105"/>
      <c r="E144" s="105"/>
      <c r="F144" s="106"/>
      <c r="G144" s="107"/>
      <c r="H144" s="108"/>
      <c r="I144" s="109"/>
      <c r="J144" s="110"/>
      <c r="K144" s="110" t="str">
        <f t="shared" si="35"/>
        <v/>
      </c>
      <c r="L144" s="111" t="str">
        <f t="shared" si="36"/>
        <v/>
      </c>
      <c r="M144" s="111" t="str">
        <f t="shared" si="37"/>
        <v/>
      </c>
      <c r="N144" s="111" t="str">
        <f t="shared" si="38"/>
        <v/>
      </c>
      <c r="O144" s="111" t="str">
        <f t="shared" si="39"/>
        <v/>
      </c>
      <c r="P144" s="111" t="str">
        <f t="shared" si="40"/>
        <v/>
      </c>
      <c r="Q144" s="112"/>
      <c r="R144" s="102"/>
    </row>
    <row r="145" spans="1:18" ht="27" customHeight="1">
      <c r="A145" s="103"/>
      <c r="B145" s="104"/>
      <c r="C145" s="105"/>
      <c r="D145" s="105"/>
      <c r="E145" s="105"/>
      <c r="F145" s="113"/>
      <c r="G145" s="107"/>
      <c r="H145" s="108"/>
      <c r="I145" s="109"/>
      <c r="J145" s="110"/>
      <c r="K145" s="110" t="str">
        <f t="shared" si="35"/>
        <v/>
      </c>
      <c r="L145" s="111" t="str">
        <f t="shared" si="36"/>
        <v/>
      </c>
      <c r="M145" s="111" t="str">
        <f t="shared" si="37"/>
        <v/>
      </c>
      <c r="N145" s="111" t="str">
        <f t="shared" si="38"/>
        <v/>
      </c>
      <c r="O145" s="111" t="str">
        <f t="shared" si="39"/>
        <v/>
      </c>
      <c r="P145" s="111" t="str">
        <f t="shared" si="40"/>
        <v/>
      </c>
      <c r="Q145" s="112"/>
      <c r="R145" s="82"/>
    </row>
    <row r="146" spans="1:18" ht="27" customHeight="1">
      <c r="A146" s="103"/>
      <c r="B146" s="104"/>
      <c r="C146" s="105"/>
      <c r="D146" s="105"/>
      <c r="E146" s="105"/>
      <c r="F146" s="114"/>
      <c r="G146" s="107"/>
      <c r="H146" s="108"/>
      <c r="I146" s="109"/>
      <c r="J146" s="110"/>
      <c r="K146" s="110" t="str">
        <f t="shared" si="35"/>
        <v/>
      </c>
      <c r="L146" s="111" t="str">
        <f t="shared" si="36"/>
        <v/>
      </c>
      <c r="M146" s="111" t="str">
        <f t="shared" si="37"/>
        <v/>
      </c>
      <c r="N146" s="111" t="str">
        <f t="shared" si="38"/>
        <v/>
      </c>
      <c r="O146" s="111" t="str">
        <f t="shared" si="39"/>
        <v/>
      </c>
      <c r="P146" s="111" t="str">
        <f t="shared" si="40"/>
        <v/>
      </c>
      <c r="Q146" s="112"/>
      <c r="R146" s="82"/>
    </row>
    <row r="147" spans="1:18" ht="27" customHeight="1">
      <c r="A147" s="103"/>
      <c r="B147" s="104"/>
      <c r="C147" s="105"/>
      <c r="D147" s="105"/>
      <c r="E147" s="105"/>
      <c r="F147" s="113"/>
      <c r="G147" s="107"/>
      <c r="H147" s="108"/>
      <c r="I147" s="109"/>
      <c r="J147" s="110"/>
      <c r="K147" s="110" t="str">
        <f t="shared" si="35"/>
        <v/>
      </c>
      <c r="L147" s="111" t="str">
        <f t="shared" si="36"/>
        <v/>
      </c>
      <c r="M147" s="111" t="str">
        <f t="shared" si="37"/>
        <v/>
      </c>
      <c r="N147" s="111" t="str">
        <f t="shared" si="38"/>
        <v/>
      </c>
      <c r="O147" s="111" t="str">
        <f t="shared" si="39"/>
        <v/>
      </c>
      <c r="P147" s="111" t="str">
        <f t="shared" si="40"/>
        <v/>
      </c>
      <c r="Q147" s="112"/>
      <c r="R147" s="82"/>
    </row>
    <row r="148" spans="1:18" ht="27" customHeight="1">
      <c r="A148" s="103"/>
      <c r="B148" s="104"/>
      <c r="C148" s="105"/>
      <c r="D148" s="105"/>
      <c r="E148" s="105"/>
      <c r="F148" s="113"/>
      <c r="G148" s="107"/>
      <c r="H148" s="108"/>
      <c r="I148" s="109"/>
      <c r="J148" s="110"/>
      <c r="K148" s="110" t="str">
        <f t="shared" si="35"/>
        <v/>
      </c>
      <c r="L148" s="111" t="str">
        <f t="shared" si="36"/>
        <v/>
      </c>
      <c r="M148" s="111" t="str">
        <f t="shared" si="37"/>
        <v/>
      </c>
      <c r="N148" s="111" t="str">
        <f t="shared" si="38"/>
        <v/>
      </c>
      <c r="O148" s="111" t="str">
        <f t="shared" si="39"/>
        <v/>
      </c>
      <c r="P148" s="111" t="str">
        <f t="shared" si="40"/>
        <v/>
      </c>
      <c r="Q148" s="112"/>
      <c r="R148" s="82"/>
    </row>
    <row r="149" spans="1:18" ht="27" customHeight="1">
      <c r="A149" s="103"/>
      <c r="B149" s="104"/>
      <c r="C149" s="105"/>
      <c r="D149" s="105"/>
      <c r="E149" s="105"/>
      <c r="F149" s="113"/>
      <c r="G149" s="107"/>
      <c r="H149" s="108"/>
      <c r="I149" s="109"/>
      <c r="J149" s="110"/>
      <c r="K149" s="110" t="str">
        <f t="shared" si="35"/>
        <v/>
      </c>
      <c r="L149" s="111" t="str">
        <f t="shared" si="36"/>
        <v/>
      </c>
      <c r="M149" s="111" t="str">
        <f t="shared" si="37"/>
        <v/>
      </c>
      <c r="N149" s="111" t="str">
        <f t="shared" si="38"/>
        <v/>
      </c>
      <c r="O149" s="111" t="str">
        <f t="shared" si="39"/>
        <v/>
      </c>
      <c r="P149" s="111" t="str">
        <f t="shared" si="40"/>
        <v/>
      </c>
      <c r="Q149" s="112"/>
      <c r="R149" s="82"/>
    </row>
    <row r="150" spans="1:18" ht="27" customHeight="1">
      <c r="A150" s="103"/>
      <c r="B150" s="104"/>
      <c r="C150" s="105"/>
      <c r="D150" s="105"/>
      <c r="E150" s="105"/>
      <c r="F150" s="106"/>
      <c r="G150" s="107"/>
      <c r="H150" s="108"/>
      <c r="I150" s="109"/>
      <c r="J150" s="110"/>
      <c r="K150" s="110" t="str">
        <f t="shared" si="35"/>
        <v/>
      </c>
      <c r="L150" s="111" t="str">
        <f t="shared" si="36"/>
        <v/>
      </c>
      <c r="M150" s="111" t="str">
        <f t="shared" si="37"/>
        <v/>
      </c>
      <c r="N150" s="111" t="str">
        <f t="shared" si="38"/>
        <v/>
      </c>
      <c r="O150" s="111" t="str">
        <f t="shared" si="39"/>
        <v/>
      </c>
      <c r="P150" s="111" t="str">
        <f t="shared" si="40"/>
        <v/>
      </c>
      <c r="Q150" s="112"/>
      <c r="R150" s="115"/>
    </row>
    <row r="151" spans="1:18" ht="27" customHeight="1">
      <c r="A151" s="103"/>
      <c r="B151" s="104"/>
      <c r="C151" s="105"/>
      <c r="D151" s="105"/>
      <c r="E151" s="105"/>
      <c r="F151" s="106"/>
      <c r="G151" s="107"/>
      <c r="H151" s="108"/>
      <c r="I151" s="109"/>
      <c r="J151" s="110"/>
      <c r="K151" s="110" t="str">
        <f t="shared" si="35"/>
        <v/>
      </c>
      <c r="L151" s="111" t="str">
        <f t="shared" si="36"/>
        <v/>
      </c>
      <c r="M151" s="111" t="str">
        <f t="shared" si="37"/>
        <v/>
      </c>
      <c r="N151" s="111" t="str">
        <f t="shared" si="38"/>
        <v/>
      </c>
      <c r="O151" s="111" t="str">
        <f t="shared" si="39"/>
        <v/>
      </c>
      <c r="P151" s="111" t="str">
        <f t="shared" si="40"/>
        <v/>
      </c>
      <c r="Q151" s="112"/>
      <c r="R151" s="115"/>
    </row>
    <row r="152" spans="1:18" ht="27" customHeight="1">
      <c r="A152" s="103"/>
      <c r="B152" s="104"/>
      <c r="C152" s="105"/>
      <c r="D152" s="105"/>
      <c r="E152" s="105"/>
      <c r="F152" s="106"/>
      <c r="G152" s="107"/>
      <c r="H152" s="108"/>
      <c r="I152" s="109"/>
      <c r="J152" s="110"/>
      <c r="K152" s="110" t="str">
        <f t="shared" si="35"/>
        <v/>
      </c>
      <c r="L152" s="111" t="str">
        <f t="shared" si="36"/>
        <v/>
      </c>
      <c r="M152" s="111" t="str">
        <f t="shared" si="37"/>
        <v/>
      </c>
      <c r="N152" s="111" t="str">
        <f t="shared" si="38"/>
        <v/>
      </c>
      <c r="O152" s="111" t="str">
        <f t="shared" si="39"/>
        <v/>
      </c>
      <c r="P152" s="111" t="str">
        <f t="shared" si="40"/>
        <v/>
      </c>
      <c r="Q152" s="112"/>
      <c r="R152" s="115"/>
    </row>
    <row r="153" spans="1:18" ht="27" customHeight="1">
      <c r="A153" s="103"/>
      <c r="B153" s="104"/>
      <c r="C153" s="105"/>
      <c r="D153" s="105"/>
      <c r="E153" s="105"/>
      <c r="F153" s="106"/>
      <c r="G153" s="107"/>
      <c r="H153" s="108"/>
      <c r="I153" s="109"/>
      <c r="J153" s="110"/>
      <c r="K153" s="110" t="str">
        <f t="shared" si="35"/>
        <v/>
      </c>
      <c r="L153" s="111" t="str">
        <f t="shared" si="36"/>
        <v/>
      </c>
      <c r="M153" s="111" t="str">
        <f t="shared" si="37"/>
        <v/>
      </c>
      <c r="N153" s="111" t="str">
        <f t="shared" si="38"/>
        <v/>
      </c>
      <c r="O153" s="111" t="str">
        <f t="shared" si="39"/>
        <v/>
      </c>
      <c r="P153" s="111" t="str">
        <f t="shared" si="40"/>
        <v/>
      </c>
      <c r="Q153" s="112"/>
      <c r="R153" s="115"/>
    </row>
    <row r="154" spans="1:18" ht="27" customHeight="1">
      <c r="A154" s="103"/>
      <c r="B154" s="104"/>
      <c r="C154" s="105"/>
      <c r="D154" s="105"/>
      <c r="E154" s="105"/>
      <c r="F154" s="114"/>
      <c r="G154" s="107"/>
      <c r="H154" s="108"/>
      <c r="I154" s="109"/>
      <c r="J154" s="110"/>
      <c r="K154" s="110" t="str">
        <f t="shared" si="35"/>
        <v/>
      </c>
      <c r="L154" s="111" t="str">
        <f t="shared" si="36"/>
        <v/>
      </c>
      <c r="M154" s="111" t="str">
        <f t="shared" si="37"/>
        <v/>
      </c>
      <c r="N154" s="111" t="str">
        <f t="shared" si="38"/>
        <v/>
      </c>
      <c r="O154" s="111" t="str">
        <f t="shared" si="39"/>
        <v/>
      </c>
      <c r="P154" s="111" t="str">
        <f t="shared" si="40"/>
        <v/>
      </c>
      <c r="Q154" s="112"/>
      <c r="R154" s="115"/>
    </row>
    <row r="155" spans="1:18" ht="27" customHeight="1">
      <c r="A155" s="103"/>
      <c r="B155" s="104"/>
      <c r="C155" s="105"/>
      <c r="D155" s="105"/>
      <c r="E155" s="105"/>
      <c r="F155" s="114"/>
      <c r="G155" s="107"/>
      <c r="H155" s="108"/>
      <c r="I155" s="109"/>
      <c r="J155" s="110"/>
      <c r="K155" s="110" t="str">
        <f t="shared" si="35"/>
        <v/>
      </c>
      <c r="L155" s="111" t="str">
        <f t="shared" si="36"/>
        <v/>
      </c>
      <c r="M155" s="111" t="str">
        <f t="shared" si="37"/>
        <v/>
      </c>
      <c r="N155" s="111" t="str">
        <f t="shared" si="38"/>
        <v/>
      </c>
      <c r="O155" s="111" t="str">
        <f t="shared" si="39"/>
        <v/>
      </c>
      <c r="P155" s="111" t="str">
        <f t="shared" si="40"/>
        <v/>
      </c>
      <c r="Q155" s="112"/>
      <c r="R155" s="115"/>
    </row>
    <row r="156" spans="1:18" ht="27" customHeight="1">
      <c r="A156" s="103"/>
      <c r="B156" s="104"/>
      <c r="C156" s="105"/>
      <c r="D156" s="105"/>
      <c r="E156" s="105"/>
      <c r="F156" s="113"/>
      <c r="G156" s="107"/>
      <c r="H156" s="108"/>
      <c r="I156" s="109"/>
      <c r="J156" s="110"/>
      <c r="K156" s="110" t="str">
        <f t="shared" si="35"/>
        <v/>
      </c>
      <c r="L156" s="111" t="str">
        <f t="shared" si="36"/>
        <v/>
      </c>
      <c r="M156" s="111" t="str">
        <f t="shared" si="37"/>
        <v/>
      </c>
      <c r="N156" s="111" t="str">
        <f t="shared" si="38"/>
        <v/>
      </c>
      <c r="O156" s="111" t="str">
        <f t="shared" si="39"/>
        <v/>
      </c>
      <c r="P156" s="111" t="str">
        <f t="shared" si="40"/>
        <v/>
      </c>
      <c r="Q156" s="112"/>
      <c r="R156" s="115"/>
    </row>
    <row r="157" spans="1:18" ht="27" customHeight="1">
      <c r="A157" s="103"/>
      <c r="B157" s="104"/>
      <c r="C157" s="105"/>
      <c r="D157" s="105"/>
      <c r="E157" s="105"/>
      <c r="F157" s="114"/>
      <c r="G157" s="107"/>
      <c r="H157" s="108"/>
      <c r="I157" s="109"/>
      <c r="J157" s="110"/>
      <c r="K157" s="110" t="str">
        <f t="shared" si="35"/>
        <v/>
      </c>
      <c r="L157" s="111" t="str">
        <f t="shared" si="36"/>
        <v/>
      </c>
      <c r="M157" s="111" t="str">
        <f t="shared" si="37"/>
        <v/>
      </c>
      <c r="N157" s="111" t="str">
        <f t="shared" si="38"/>
        <v/>
      </c>
      <c r="O157" s="111" t="str">
        <f t="shared" si="39"/>
        <v/>
      </c>
      <c r="P157" s="111" t="str">
        <f t="shared" si="40"/>
        <v/>
      </c>
      <c r="Q157" s="112"/>
      <c r="R157" s="115"/>
    </row>
    <row r="158" spans="1:18" ht="27" customHeight="1">
      <c r="A158" s="103"/>
      <c r="B158" s="104"/>
      <c r="C158" s="105"/>
      <c r="D158" s="105"/>
      <c r="E158" s="105"/>
      <c r="F158" s="114"/>
      <c r="G158" s="107"/>
      <c r="H158" s="108"/>
      <c r="I158" s="109"/>
      <c r="J158" s="110"/>
      <c r="K158" s="110" t="str">
        <f t="shared" si="35"/>
        <v/>
      </c>
      <c r="L158" s="111" t="str">
        <f t="shared" si="36"/>
        <v/>
      </c>
      <c r="M158" s="111" t="str">
        <f t="shared" si="37"/>
        <v/>
      </c>
      <c r="N158" s="111" t="str">
        <f t="shared" si="38"/>
        <v/>
      </c>
      <c r="O158" s="111" t="str">
        <f t="shared" si="39"/>
        <v/>
      </c>
      <c r="P158" s="111" t="str">
        <f t="shared" si="40"/>
        <v/>
      </c>
      <c r="Q158" s="112"/>
      <c r="R158" s="82"/>
    </row>
    <row r="159" spans="1:18" ht="27" customHeight="1">
      <c r="A159" s="103"/>
      <c r="B159" s="104"/>
      <c r="C159" s="105"/>
      <c r="D159" s="105"/>
      <c r="E159" s="105"/>
      <c r="F159" s="114"/>
      <c r="G159" s="107"/>
      <c r="H159" s="108"/>
      <c r="I159" s="109"/>
      <c r="J159" s="110"/>
      <c r="K159" s="110" t="str">
        <f t="shared" si="35"/>
        <v/>
      </c>
      <c r="L159" s="111" t="str">
        <f t="shared" si="36"/>
        <v/>
      </c>
      <c r="M159" s="111" t="str">
        <f t="shared" si="37"/>
        <v/>
      </c>
      <c r="N159" s="111" t="str">
        <f t="shared" si="38"/>
        <v/>
      </c>
      <c r="O159" s="111" t="str">
        <f t="shared" si="39"/>
        <v/>
      </c>
      <c r="P159" s="111" t="str">
        <f t="shared" si="40"/>
        <v/>
      </c>
      <c r="Q159" s="112"/>
      <c r="R159" s="82"/>
    </row>
    <row r="160" spans="1:18" ht="27" customHeight="1">
      <c r="A160" s="116"/>
      <c r="B160" s="117"/>
      <c r="C160" s="232" t="s">
        <v>35</v>
      </c>
      <c r="D160" s="233"/>
      <c r="E160" s="233"/>
      <c r="F160" s="233"/>
      <c r="G160" s="233"/>
      <c r="H160" s="118"/>
      <c r="I160" s="109"/>
      <c r="J160" s="110"/>
      <c r="K160" s="119">
        <f t="shared" ref="K160" si="41">SUM(K140:K159)</f>
        <v>0</v>
      </c>
      <c r="L160" s="119">
        <f>SUM(L140:L159)</f>
        <v>0</v>
      </c>
      <c r="M160" s="119">
        <f>SUM(M140:M159)</f>
        <v>0</v>
      </c>
      <c r="N160" s="119">
        <f>SUM(N140:N159)</f>
        <v>0</v>
      </c>
      <c r="O160" s="119">
        <f>SUM(O140:O159)</f>
        <v>0</v>
      </c>
      <c r="P160" s="119">
        <f>SUM(P140:P159)</f>
        <v>0</v>
      </c>
      <c r="Q160" s="120">
        <f>K160-SUM(L160:P160)</f>
        <v>0</v>
      </c>
      <c r="R160" s="82"/>
    </row>
    <row r="161" spans="1:18" ht="27" customHeight="1" thickBot="1">
      <c r="A161" s="121"/>
      <c r="B161" s="122"/>
      <c r="C161" s="234" t="s">
        <v>144</v>
      </c>
      <c r="D161" s="235"/>
      <c r="E161" s="235"/>
      <c r="F161" s="235"/>
      <c r="G161" s="235"/>
      <c r="H161" s="123"/>
      <c r="I161" s="124"/>
      <c r="J161" s="125"/>
      <c r="K161" s="126" t="str">
        <f>IF(I139="","",K160/I139)</f>
        <v/>
      </c>
      <c r="L161" s="126" t="str">
        <f>IF(I139="","",L160/I139)</f>
        <v/>
      </c>
      <c r="M161" s="126" t="str">
        <f>IF(I139="","",M160/I139)</f>
        <v/>
      </c>
      <c r="N161" s="126" t="str">
        <f>IF(I139="","",N160/I139)</f>
        <v/>
      </c>
      <c r="O161" s="126" t="str">
        <f>IF(I139="","",O160/I139)</f>
        <v/>
      </c>
      <c r="P161" s="126" t="str">
        <f>IF(I139="","",P160/I139)</f>
        <v/>
      </c>
      <c r="Q161" s="127" t="str">
        <f>IF(I139="","",Q160/I139)</f>
        <v/>
      </c>
      <c r="R161" s="82"/>
    </row>
    <row r="162" spans="1:18" ht="27" customHeight="1" thickTop="1">
      <c r="A162" s="64"/>
      <c r="B162" s="195" t="str">
        <f>IF(表紙!K159="","",表紙!K159)</f>
        <v/>
      </c>
      <c r="C162" s="128"/>
      <c r="D162" s="128"/>
      <c r="E162" s="128"/>
      <c r="F162" s="128"/>
      <c r="G162" s="129"/>
      <c r="H162" s="130"/>
      <c r="I162" s="131"/>
      <c r="J162" s="132"/>
      <c r="K162" s="132"/>
      <c r="L162" s="133"/>
      <c r="M162" s="133"/>
      <c r="N162" s="133"/>
      <c r="O162" s="133"/>
      <c r="P162" s="133"/>
      <c r="Q162" s="134"/>
      <c r="R162" s="82"/>
    </row>
    <row r="163" spans="1:18" ht="29.25" customHeight="1">
      <c r="A163" s="225"/>
      <c r="B163" s="226" t="s">
        <v>133</v>
      </c>
      <c r="C163" s="226"/>
      <c r="D163" s="226"/>
      <c r="E163" s="226"/>
      <c r="F163" s="226"/>
      <c r="G163" s="226"/>
      <c r="H163" s="226"/>
      <c r="I163" s="226"/>
      <c r="J163" s="226"/>
      <c r="K163" s="226"/>
      <c r="L163" s="226"/>
      <c r="M163" s="226"/>
      <c r="N163" s="226"/>
      <c r="O163" s="226"/>
      <c r="P163" s="226"/>
      <c r="Q163" s="226"/>
      <c r="R163" s="82"/>
    </row>
    <row r="164" spans="1:18" ht="27" customHeight="1">
      <c r="A164" s="225"/>
      <c r="B164" s="83"/>
      <c r="C164" s="84"/>
      <c r="D164" s="84"/>
      <c r="E164" s="84"/>
      <c r="F164" s="84"/>
      <c r="G164" s="84"/>
      <c r="H164" s="85"/>
      <c r="I164" s="86"/>
      <c r="J164" s="87"/>
      <c r="K164" s="87"/>
      <c r="L164" s="88"/>
      <c r="M164" s="88"/>
      <c r="N164" s="88"/>
      <c r="O164" s="88"/>
      <c r="P164" s="89" t="s">
        <v>25</v>
      </c>
      <c r="Q164" s="90"/>
      <c r="R164" s="82"/>
    </row>
    <row r="165" spans="1:18" ht="27" customHeight="1">
      <c r="A165" s="91"/>
      <c r="B165" s="227" t="s">
        <v>26</v>
      </c>
      <c r="C165" s="228"/>
      <c r="D165" s="228"/>
      <c r="E165" s="228"/>
      <c r="F165" s="228"/>
      <c r="G165" s="229"/>
      <c r="H165" s="92" t="s">
        <v>4</v>
      </c>
      <c r="I165" s="93" t="s">
        <v>27</v>
      </c>
      <c r="J165" s="93" t="s">
        <v>28</v>
      </c>
      <c r="K165" s="93" t="s">
        <v>21</v>
      </c>
      <c r="L165" s="94" t="s">
        <v>29</v>
      </c>
      <c r="M165" s="94" t="s">
        <v>30</v>
      </c>
      <c r="N165" s="94" t="s">
        <v>31</v>
      </c>
      <c r="O165" s="94" t="s">
        <v>32</v>
      </c>
      <c r="P165" s="93" t="s">
        <v>33</v>
      </c>
      <c r="Q165" s="95" t="s">
        <v>34</v>
      </c>
      <c r="R165" s="82"/>
    </row>
    <row r="166" spans="1:18" ht="27" customHeight="1">
      <c r="A166" s="96"/>
      <c r="B166" s="230"/>
      <c r="C166" s="231"/>
      <c r="D166" s="231"/>
      <c r="E166" s="231"/>
      <c r="F166" s="231"/>
      <c r="G166" s="231"/>
      <c r="H166" s="97"/>
      <c r="I166" s="98"/>
      <c r="J166" s="99"/>
      <c r="K166" s="99"/>
      <c r="L166" s="100"/>
      <c r="M166" s="100"/>
      <c r="N166" s="100"/>
      <c r="O166" s="100"/>
      <c r="P166" s="100"/>
      <c r="Q166" s="101"/>
      <c r="R166" s="102"/>
    </row>
    <row r="167" spans="1:18" ht="27" customHeight="1">
      <c r="A167" s="103"/>
      <c r="B167" s="104"/>
      <c r="C167" s="105"/>
      <c r="D167" s="105"/>
      <c r="E167" s="105"/>
      <c r="F167" s="106"/>
      <c r="G167" s="107"/>
      <c r="H167" s="108"/>
      <c r="I167" s="109"/>
      <c r="J167" s="110"/>
      <c r="K167" s="110" t="str">
        <f t="shared" ref="K167:K186" si="42">IF(I167="","",J167*I167)</f>
        <v/>
      </c>
      <c r="L167" s="111" t="str">
        <f t="shared" ref="L167:L186" si="43">IF(A167=1,K167,"")</f>
        <v/>
      </c>
      <c r="M167" s="111" t="str">
        <f t="shared" ref="M167:M186" si="44">IF(A167=2,K167,"")</f>
        <v/>
      </c>
      <c r="N167" s="111" t="str">
        <f t="shared" ref="N167:N186" si="45">IF(A167=3,K167,"")</f>
        <v/>
      </c>
      <c r="O167" s="111" t="str">
        <f t="shared" ref="O167:O186" si="46">IF(A167=4,K167,"")</f>
        <v/>
      </c>
      <c r="P167" s="111" t="str">
        <f t="shared" ref="P167:P186" si="47">IF(A167=5,K167,"")</f>
        <v/>
      </c>
      <c r="Q167" s="112"/>
      <c r="R167" s="102"/>
    </row>
    <row r="168" spans="1:18" ht="27" customHeight="1">
      <c r="A168" s="103"/>
      <c r="B168" s="104"/>
      <c r="C168" s="105"/>
      <c r="D168" s="105"/>
      <c r="E168" s="105"/>
      <c r="F168" s="106"/>
      <c r="G168" s="107"/>
      <c r="H168" s="108"/>
      <c r="I168" s="109"/>
      <c r="J168" s="110"/>
      <c r="K168" s="110" t="str">
        <f t="shared" si="42"/>
        <v/>
      </c>
      <c r="L168" s="111" t="str">
        <f t="shared" si="43"/>
        <v/>
      </c>
      <c r="M168" s="111" t="str">
        <f t="shared" si="44"/>
        <v/>
      </c>
      <c r="N168" s="111" t="str">
        <f t="shared" si="45"/>
        <v/>
      </c>
      <c r="O168" s="111" t="str">
        <f t="shared" si="46"/>
        <v/>
      </c>
      <c r="P168" s="111" t="str">
        <f t="shared" si="47"/>
        <v/>
      </c>
      <c r="Q168" s="112"/>
      <c r="R168" s="102"/>
    </row>
    <row r="169" spans="1:18" ht="27" customHeight="1">
      <c r="A169" s="103"/>
      <c r="B169" s="104"/>
      <c r="C169" s="105"/>
      <c r="D169" s="105"/>
      <c r="E169" s="105"/>
      <c r="F169" s="106"/>
      <c r="G169" s="107"/>
      <c r="H169" s="108"/>
      <c r="I169" s="109"/>
      <c r="J169" s="110"/>
      <c r="K169" s="110" t="str">
        <f t="shared" si="42"/>
        <v/>
      </c>
      <c r="L169" s="111" t="str">
        <f t="shared" si="43"/>
        <v/>
      </c>
      <c r="M169" s="111" t="str">
        <f t="shared" si="44"/>
        <v/>
      </c>
      <c r="N169" s="111" t="str">
        <f t="shared" si="45"/>
        <v/>
      </c>
      <c r="O169" s="111" t="str">
        <f t="shared" si="46"/>
        <v/>
      </c>
      <c r="P169" s="111" t="str">
        <f t="shared" si="47"/>
        <v/>
      </c>
      <c r="Q169" s="112"/>
      <c r="R169" s="102"/>
    </row>
    <row r="170" spans="1:18" ht="27" customHeight="1">
      <c r="A170" s="103"/>
      <c r="B170" s="104"/>
      <c r="C170" s="105"/>
      <c r="D170" s="105"/>
      <c r="E170" s="105"/>
      <c r="F170" s="113"/>
      <c r="G170" s="107"/>
      <c r="H170" s="108"/>
      <c r="I170" s="109"/>
      <c r="J170" s="110"/>
      <c r="K170" s="110" t="str">
        <f t="shared" si="42"/>
        <v/>
      </c>
      <c r="L170" s="111" t="str">
        <f t="shared" si="43"/>
        <v/>
      </c>
      <c r="M170" s="111" t="str">
        <f t="shared" si="44"/>
        <v/>
      </c>
      <c r="N170" s="111" t="str">
        <f t="shared" si="45"/>
        <v/>
      </c>
      <c r="O170" s="111" t="str">
        <f t="shared" si="46"/>
        <v/>
      </c>
      <c r="P170" s="111" t="str">
        <f t="shared" si="47"/>
        <v/>
      </c>
      <c r="Q170" s="112"/>
      <c r="R170" s="102"/>
    </row>
    <row r="171" spans="1:18" ht="27" customHeight="1">
      <c r="A171" s="103"/>
      <c r="B171" s="104"/>
      <c r="C171" s="105"/>
      <c r="D171" s="105"/>
      <c r="E171" s="105"/>
      <c r="F171" s="106"/>
      <c r="G171" s="107"/>
      <c r="H171" s="108"/>
      <c r="I171" s="109"/>
      <c r="J171" s="110"/>
      <c r="K171" s="110" t="str">
        <f t="shared" si="42"/>
        <v/>
      </c>
      <c r="L171" s="111" t="str">
        <f t="shared" si="43"/>
        <v/>
      </c>
      <c r="M171" s="111" t="str">
        <f t="shared" si="44"/>
        <v/>
      </c>
      <c r="N171" s="111" t="str">
        <f t="shared" si="45"/>
        <v/>
      </c>
      <c r="O171" s="111" t="str">
        <f t="shared" si="46"/>
        <v/>
      </c>
      <c r="P171" s="111" t="str">
        <f t="shared" si="47"/>
        <v/>
      </c>
      <c r="Q171" s="112"/>
      <c r="R171" s="102"/>
    </row>
    <row r="172" spans="1:18" ht="27" customHeight="1">
      <c r="A172" s="103"/>
      <c r="B172" s="104"/>
      <c r="C172" s="105"/>
      <c r="D172" s="105"/>
      <c r="E172" s="105"/>
      <c r="F172" s="113"/>
      <c r="G172" s="107"/>
      <c r="H172" s="108"/>
      <c r="I172" s="109"/>
      <c r="J172" s="110"/>
      <c r="K172" s="110" t="str">
        <f t="shared" si="42"/>
        <v/>
      </c>
      <c r="L172" s="111" t="str">
        <f t="shared" si="43"/>
        <v/>
      </c>
      <c r="M172" s="111" t="str">
        <f t="shared" si="44"/>
        <v/>
      </c>
      <c r="N172" s="111" t="str">
        <f t="shared" si="45"/>
        <v/>
      </c>
      <c r="O172" s="111" t="str">
        <f t="shared" si="46"/>
        <v/>
      </c>
      <c r="P172" s="111" t="str">
        <f t="shared" si="47"/>
        <v/>
      </c>
      <c r="Q172" s="112"/>
      <c r="R172" s="82"/>
    </row>
    <row r="173" spans="1:18" ht="27" customHeight="1">
      <c r="A173" s="103"/>
      <c r="B173" s="104"/>
      <c r="C173" s="105"/>
      <c r="D173" s="105"/>
      <c r="E173" s="105"/>
      <c r="F173" s="114"/>
      <c r="G173" s="107"/>
      <c r="H173" s="108"/>
      <c r="I173" s="109"/>
      <c r="J173" s="110"/>
      <c r="K173" s="110" t="str">
        <f t="shared" si="42"/>
        <v/>
      </c>
      <c r="L173" s="111" t="str">
        <f t="shared" si="43"/>
        <v/>
      </c>
      <c r="M173" s="111" t="str">
        <f t="shared" si="44"/>
        <v/>
      </c>
      <c r="N173" s="111" t="str">
        <f t="shared" si="45"/>
        <v/>
      </c>
      <c r="O173" s="111" t="str">
        <f t="shared" si="46"/>
        <v/>
      </c>
      <c r="P173" s="111" t="str">
        <f t="shared" si="47"/>
        <v/>
      </c>
      <c r="Q173" s="112"/>
      <c r="R173" s="82"/>
    </row>
    <row r="174" spans="1:18" ht="27" customHeight="1">
      <c r="A174" s="103"/>
      <c r="B174" s="104"/>
      <c r="C174" s="105"/>
      <c r="D174" s="105"/>
      <c r="E174" s="105"/>
      <c r="F174" s="113"/>
      <c r="G174" s="107"/>
      <c r="H174" s="108"/>
      <c r="I174" s="109"/>
      <c r="J174" s="110"/>
      <c r="K174" s="110" t="str">
        <f t="shared" si="42"/>
        <v/>
      </c>
      <c r="L174" s="111" t="str">
        <f t="shared" si="43"/>
        <v/>
      </c>
      <c r="M174" s="111" t="str">
        <f t="shared" si="44"/>
        <v/>
      </c>
      <c r="N174" s="111" t="str">
        <f t="shared" si="45"/>
        <v/>
      </c>
      <c r="O174" s="111" t="str">
        <f t="shared" si="46"/>
        <v/>
      </c>
      <c r="P174" s="111" t="str">
        <f t="shared" si="47"/>
        <v/>
      </c>
      <c r="Q174" s="112"/>
      <c r="R174" s="82"/>
    </row>
    <row r="175" spans="1:18" ht="27" customHeight="1">
      <c r="A175" s="103"/>
      <c r="B175" s="104"/>
      <c r="C175" s="105"/>
      <c r="D175" s="105"/>
      <c r="E175" s="105"/>
      <c r="F175" s="113"/>
      <c r="G175" s="107"/>
      <c r="H175" s="108"/>
      <c r="I175" s="109"/>
      <c r="J175" s="110"/>
      <c r="K175" s="110" t="str">
        <f t="shared" si="42"/>
        <v/>
      </c>
      <c r="L175" s="111" t="str">
        <f t="shared" si="43"/>
        <v/>
      </c>
      <c r="M175" s="111" t="str">
        <f t="shared" si="44"/>
        <v/>
      </c>
      <c r="N175" s="111" t="str">
        <f t="shared" si="45"/>
        <v/>
      </c>
      <c r="O175" s="111" t="str">
        <f t="shared" si="46"/>
        <v/>
      </c>
      <c r="P175" s="111" t="str">
        <f t="shared" si="47"/>
        <v/>
      </c>
      <c r="Q175" s="112"/>
      <c r="R175" s="82"/>
    </row>
    <row r="176" spans="1:18" ht="27" customHeight="1">
      <c r="A176" s="103"/>
      <c r="B176" s="104"/>
      <c r="C176" s="105"/>
      <c r="D176" s="105"/>
      <c r="E176" s="105"/>
      <c r="F176" s="113"/>
      <c r="G176" s="107"/>
      <c r="H176" s="108"/>
      <c r="I176" s="109"/>
      <c r="J176" s="110"/>
      <c r="K176" s="110" t="str">
        <f t="shared" si="42"/>
        <v/>
      </c>
      <c r="L176" s="111" t="str">
        <f t="shared" si="43"/>
        <v/>
      </c>
      <c r="M176" s="111" t="str">
        <f t="shared" si="44"/>
        <v/>
      </c>
      <c r="N176" s="111" t="str">
        <f t="shared" si="45"/>
        <v/>
      </c>
      <c r="O176" s="111" t="str">
        <f t="shared" si="46"/>
        <v/>
      </c>
      <c r="P176" s="111" t="str">
        <f t="shared" si="47"/>
        <v/>
      </c>
      <c r="Q176" s="112"/>
      <c r="R176" s="82"/>
    </row>
    <row r="177" spans="1:18" ht="27" customHeight="1">
      <c r="A177" s="103"/>
      <c r="B177" s="104"/>
      <c r="C177" s="105"/>
      <c r="D177" s="105"/>
      <c r="E177" s="105"/>
      <c r="F177" s="106"/>
      <c r="G177" s="107"/>
      <c r="H177" s="108"/>
      <c r="I177" s="109"/>
      <c r="J177" s="110"/>
      <c r="K177" s="110" t="str">
        <f t="shared" si="42"/>
        <v/>
      </c>
      <c r="L177" s="111" t="str">
        <f t="shared" si="43"/>
        <v/>
      </c>
      <c r="M177" s="111" t="str">
        <f t="shared" si="44"/>
        <v/>
      </c>
      <c r="N177" s="111" t="str">
        <f t="shared" si="45"/>
        <v/>
      </c>
      <c r="O177" s="111" t="str">
        <f t="shared" si="46"/>
        <v/>
      </c>
      <c r="P177" s="111" t="str">
        <f t="shared" si="47"/>
        <v/>
      </c>
      <c r="Q177" s="112"/>
      <c r="R177" s="115"/>
    </row>
    <row r="178" spans="1:18" ht="27" customHeight="1">
      <c r="A178" s="103"/>
      <c r="B178" s="104"/>
      <c r="C178" s="105"/>
      <c r="D178" s="105"/>
      <c r="E178" s="105"/>
      <c r="F178" s="106"/>
      <c r="G178" s="107"/>
      <c r="H178" s="108"/>
      <c r="I178" s="109"/>
      <c r="J178" s="110"/>
      <c r="K178" s="110" t="str">
        <f t="shared" si="42"/>
        <v/>
      </c>
      <c r="L178" s="111" t="str">
        <f t="shared" si="43"/>
        <v/>
      </c>
      <c r="M178" s="111" t="str">
        <f t="shared" si="44"/>
        <v/>
      </c>
      <c r="N178" s="111" t="str">
        <f t="shared" si="45"/>
        <v/>
      </c>
      <c r="O178" s="111" t="str">
        <f t="shared" si="46"/>
        <v/>
      </c>
      <c r="P178" s="111" t="str">
        <f t="shared" si="47"/>
        <v/>
      </c>
      <c r="Q178" s="112"/>
      <c r="R178" s="115"/>
    </row>
    <row r="179" spans="1:18" ht="27" customHeight="1">
      <c r="A179" s="103"/>
      <c r="B179" s="104"/>
      <c r="C179" s="105"/>
      <c r="D179" s="105"/>
      <c r="E179" s="105"/>
      <c r="F179" s="106"/>
      <c r="G179" s="107"/>
      <c r="H179" s="108"/>
      <c r="I179" s="109"/>
      <c r="J179" s="110"/>
      <c r="K179" s="110" t="str">
        <f t="shared" si="42"/>
        <v/>
      </c>
      <c r="L179" s="111" t="str">
        <f t="shared" si="43"/>
        <v/>
      </c>
      <c r="M179" s="111" t="str">
        <f t="shared" si="44"/>
        <v/>
      </c>
      <c r="N179" s="111" t="str">
        <f t="shared" si="45"/>
        <v/>
      </c>
      <c r="O179" s="111" t="str">
        <f t="shared" si="46"/>
        <v/>
      </c>
      <c r="P179" s="111" t="str">
        <f t="shared" si="47"/>
        <v/>
      </c>
      <c r="Q179" s="112"/>
      <c r="R179" s="115"/>
    </row>
    <row r="180" spans="1:18" ht="27" customHeight="1">
      <c r="A180" s="103"/>
      <c r="B180" s="104"/>
      <c r="C180" s="105"/>
      <c r="D180" s="105"/>
      <c r="E180" s="105"/>
      <c r="F180" s="106"/>
      <c r="G180" s="107"/>
      <c r="H180" s="108"/>
      <c r="I180" s="109"/>
      <c r="J180" s="110"/>
      <c r="K180" s="110" t="str">
        <f t="shared" si="42"/>
        <v/>
      </c>
      <c r="L180" s="111" t="str">
        <f t="shared" si="43"/>
        <v/>
      </c>
      <c r="M180" s="111" t="str">
        <f t="shared" si="44"/>
        <v/>
      </c>
      <c r="N180" s="111" t="str">
        <f t="shared" si="45"/>
        <v/>
      </c>
      <c r="O180" s="111" t="str">
        <f t="shared" si="46"/>
        <v/>
      </c>
      <c r="P180" s="111" t="str">
        <f t="shared" si="47"/>
        <v/>
      </c>
      <c r="Q180" s="112"/>
      <c r="R180" s="115"/>
    </row>
    <row r="181" spans="1:18" ht="27" customHeight="1">
      <c r="A181" s="103"/>
      <c r="B181" s="104"/>
      <c r="C181" s="105"/>
      <c r="D181" s="105"/>
      <c r="E181" s="105"/>
      <c r="F181" s="114"/>
      <c r="G181" s="107"/>
      <c r="H181" s="108"/>
      <c r="I181" s="109"/>
      <c r="J181" s="110"/>
      <c r="K181" s="110" t="str">
        <f t="shared" si="42"/>
        <v/>
      </c>
      <c r="L181" s="111" t="str">
        <f t="shared" si="43"/>
        <v/>
      </c>
      <c r="M181" s="111" t="str">
        <f t="shared" si="44"/>
        <v/>
      </c>
      <c r="N181" s="111" t="str">
        <f t="shared" si="45"/>
        <v/>
      </c>
      <c r="O181" s="111" t="str">
        <f t="shared" si="46"/>
        <v/>
      </c>
      <c r="P181" s="111" t="str">
        <f t="shared" si="47"/>
        <v/>
      </c>
      <c r="Q181" s="112"/>
      <c r="R181" s="115"/>
    </row>
    <row r="182" spans="1:18" ht="27" customHeight="1">
      <c r="A182" s="103"/>
      <c r="B182" s="104"/>
      <c r="C182" s="105"/>
      <c r="D182" s="105"/>
      <c r="E182" s="105"/>
      <c r="F182" s="114"/>
      <c r="G182" s="107"/>
      <c r="H182" s="108"/>
      <c r="I182" s="109"/>
      <c r="J182" s="110"/>
      <c r="K182" s="110" t="str">
        <f t="shared" si="42"/>
        <v/>
      </c>
      <c r="L182" s="111" t="str">
        <f t="shared" si="43"/>
        <v/>
      </c>
      <c r="M182" s="111" t="str">
        <f t="shared" si="44"/>
        <v/>
      </c>
      <c r="N182" s="111" t="str">
        <f t="shared" si="45"/>
        <v/>
      </c>
      <c r="O182" s="111" t="str">
        <f t="shared" si="46"/>
        <v/>
      </c>
      <c r="P182" s="111" t="str">
        <f t="shared" si="47"/>
        <v/>
      </c>
      <c r="Q182" s="112"/>
      <c r="R182" s="115"/>
    </row>
    <row r="183" spans="1:18" ht="27" customHeight="1">
      <c r="A183" s="103"/>
      <c r="B183" s="104"/>
      <c r="C183" s="105"/>
      <c r="D183" s="105"/>
      <c r="E183" s="105"/>
      <c r="F183" s="113"/>
      <c r="G183" s="107"/>
      <c r="H183" s="108"/>
      <c r="I183" s="109"/>
      <c r="J183" s="110"/>
      <c r="K183" s="110" t="str">
        <f t="shared" si="42"/>
        <v/>
      </c>
      <c r="L183" s="111" t="str">
        <f t="shared" si="43"/>
        <v/>
      </c>
      <c r="M183" s="111" t="str">
        <f t="shared" si="44"/>
        <v/>
      </c>
      <c r="N183" s="111" t="str">
        <f t="shared" si="45"/>
        <v/>
      </c>
      <c r="O183" s="111" t="str">
        <f t="shared" si="46"/>
        <v/>
      </c>
      <c r="P183" s="111" t="str">
        <f t="shared" si="47"/>
        <v/>
      </c>
      <c r="Q183" s="112"/>
      <c r="R183" s="115"/>
    </row>
    <row r="184" spans="1:18" ht="27" customHeight="1">
      <c r="A184" s="103"/>
      <c r="B184" s="104"/>
      <c r="C184" s="105"/>
      <c r="D184" s="105"/>
      <c r="E184" s="105"/>
      <c r="F184" s="114"/>
      <c r="G184" s="107"/>
      <c r="H184" s="108"/>
      <c r="I184" s="109"/>
      <c r="J184" s="110"/>
      <c r="K184" s="110" t="str">
        <f t="shared" si="42"/>
        <v/>
      </c>
      <c r="L184" s="111" t="str">
        <f t="shared" si="43"/>
        <v/>
      </c>
      <c r="M184" s="111" t="str">
        <f t="shared" si="44"/>
        <v/>
      </c>
      <c r="N184" s="111" t="str">
        <f t="shared" si="45"/>
        <v/>
      </c>
      <c r="O184" s="111" t="str">
        <f t="shared" si="46"/>
        <v/>
      </c>
      <c r="P184" s="111" t="str">
        <f t="shared" si="47"/>
        <v/>
      </c>
      <c r="Q184" s="112"/>
      <c r="R184" s="115"/>
    </row>
    <row r="185" spans="1:18" ht="27" customHeight="1">
      <c r="A185" s="103"/>
      <c r="B185" s="104"/>
      <c r="C185" s="105"/>
      <c r="D185" s="105"/>
      <c r="E185" s="105"/>
      <c r="F185" s="114"/>
      <c r="G185" s="107"/>
      <c r="H185" s="108"/>
      <c r="I185" s="109"/>
      <c r="J185" s="110"/>
      <c r="K185" s="110" t="str">
        <f t="shared" si="42"/>
        <v/>
      </c>
      <c r="L185" s="111" t="str">
        <f t="shared" si="43"/>
        <v/>
      </c>
      <c r="M185" s="111" t="str">
        <f t="shared" si="44"/>
        <v/>
      </c>
      <c r="N185" s="111" t="str">
        <f t="shared" si="45"/>
        <v/>
      </c>
      <c r="O185" s="111" t="str">
        <f t="shared" si="46"/>
        <v/>
      </c>
      <c r="P185" s="111" t="str">
        <f t="shared" si="47"/>
        <v/>
      </c>
      <c r="Q185" s="112"/>
      <c r="R185" s="82"/>
    </row>
    <row r="186" spans="1:18" ht="27" customHeight="1">
      <c r="A186" s="103"/>
      <c r="B186" s="104"/>
      <c r="C186" s="105"/>
      <c r="D186" s="105"/>
      <c r="E186" s="105"/>
      <c r="F186" s="114"/>
      <c r="G186" s="107"/>
      <c r="H186" s="108"/>
      <c r="I186" s="109"/>
      <c r="J186" s="110"/>
      <c r="K186" s="110" t="str">
        <f t="shared" si="42"/>
        <v/>
      </c>
      <c r="L186" s="111" t="str">
        <f t="shared" si="43"/>
        <v/>
      </c>
      <c r="M186" s="111" t="str">
        <f t="shared" si="44"/>
        <v/>
      </c>
      <c r="N186" s="111" t="str">
        <f t="shared" si="45"/>
        <v/>
      </c>
      <c r="O186" s="111" t="str">
        <f t="shared" si="46"/>
        <v/>
      </c>
      <c r="P186" s="111" t="str">
        <f t="shared" si="47"/>
        <v/>
      </c>
      <c r="Q186" s="112"/>
      <c r="R186" s="82"/>
    </row>
    <row r="187" spans="1:18" ht="27" customHeight="1">
      <c r="A187" s="116"/>
      <c r="B187" s="117"/>
      <c r="C187" s="232" t="s">
        <v>35</v>
      </c>
      <c r="D187" s="233"/>
      <c r="E187" s="233"/>
      <c r="F187" s="233"/>
      <c r="G187" s="233"/>
      <c r="H187" s="118"/>
      <c r="I187" s="109"/>
      <c r="J187" s="110"/>
      <c r="K187" s="119">
        <f t="shared" ref="K187" si="48">SUM(K167:K186)</f>
        <v>0</v>
      </c>
      <c r="L187" s="119">
        <f>SUM(L167:L186)</f>
        <v>0</v>
      </c>
      <c r="M187" s="119">
        <f>SUM(M167:M186)</f>
        <v>0</v>
      </c>
      <c r="N187" s="119">
        <f>SUM(N167:N186)</f>
        <v>0</v>
      </c>
      <c r="O187" s="119">
        <f>SUM(O167:O186)</f>
        <v>0</v>
      </c>
      <c r="P187" s="119">
        <f>SUM(P167:P186)</f>
        <v>0</v>
      </c>
      <c r="Q187" s="120">
        <f>K187-SUM(L187:P187)</f>
        <v>0</v>
      </c>
      <c r="R187" s="82"/>
    </row>
    <row r="188" spans="1:18" ht="27" customHeight="1" thickBot="1">
      <c r="A188" s="121"/>
      <c r="B188" s="122"/>
      <c r="C188" s="234" t="s">
        <v>144</v>
      </c>
      <c r="D188" s="235"/>
      <c r="E188" s="235"/>
      <c r="F188" s="235"/>
      <c r="G188" s="235"/>
      <c r="H188" s="123"/>
      <c r="I188" s="124"/>
      <c r="J188" s="125"/>
      <c r="K188" s="126" t="str">
        <f>IF(I166="","",K187/I166)</f>
        <v/>
      </c>
      <c r="L188" s="126" t="str">
        <f>IF(I166="","",L187/I166)</f>
        <v/>
      </c>
      <c r="M188" s="126" t="str">
        <f>IF(I166="","",M187/I166)</f>
        <v/>
      </c>
      <c r="N188" s="126" t="str">
        <f>IF(I166="","",N187/I166)</f>
        <v/>
      </c>
      <c r="O188" s="126" t="str">
        <f>IF(I166="","",O187/I166)</f>
        <v/>
      </c>
      <c r="P188" s="126" t="str">
        <f>IF(I166="","",P187/I166)</f>
        <v/>
      </c>
      <c r="Q188" s="126" t="str">
        <f>IF(I166="","",Q187/I166)</f>
        <v/>
      </c>
      <c r="R188" s="82"/>
    </row>
    <row r="189" spans="1:18" ht="27" customHeight="1" thickTop="1">
      <c r="A189" s="64"/>
      <c r="B189" s="195" t="str">
        <f>IF(表紙!K186="","",表紙!K186)</f>
        <v/>
      </c>
      <c r="C189" s="128"/>
      <c r="D189" s="128"/>
      <c r="E189" s="128"/>
      <c r="F189" s="128"/>
      <c r="G189" s="129"/>
      <c r="H189" s="130"/>
      <c r="I189" s="131"/>
      <c r="J189" s="132"/>
      <c r="K189" s="132"/>
      <c r="L189" s="133"/>
      <c r="M189" s="133"/>
      <c r="N189" s="133"/>
      <c r="O189" s="133"/>
      <c r="P189" s="133"/>
      <c r="Q189" s="134"/>
      <c r="R189" s="82"/>
    </row>
    <row r="190" spans="1:18" ht="29.25" customHeight="1">
      <c r="A190" s="225"/>
      <c r="B190" s="226" t="s">
        <v>133</v>
      </c>
      <c r="C190" s="226"/>
      <c r="D190" s="226"/>
      <c r="E190" s="226"/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82"/>
    </row>
    <row r="191" spans="1:18" ht="27" customHeight="1">
      <c r="A191" s="225"/>
      <c r="B191" s="83"/>
      <c r="C191" s="84"/>
      <c r="D191" s="84"/>
      <c r="E191" s="84"/>
      <c r="F191" s="84"/>
      <c r="G191" s="84"/>
      <c r="H191" s="85"/>
      <c r="I191" s="86"/>
      <c r="J191" s="87"/>
      <c r="K191" s="87"/>
      <c r="L191" s="88"/>
      <c r="M191" s="88"/>
      <c r="N191" s="88"/>
      <c r="O191" s="88"/>
      <c r="P191" s="89" t="s">
        <v>25</v>
      </c>
      <c r="Q191" s="90"/>
      <c r="R191" s="82"/>
    </row>
    <row r="192" spans="1:18" ht="27" customHeight="1">
      <c r="A192" s="91"/>
      <c r="B192" s="227" t="s">
        <v>26</v>
      </c>
      <c r="C192" s="228"/>
      <c r="D192" s="228"/>
      <c r="E192" s="228"/>
      <c r="F192" s="228"/>
      <c r="G192" s="229"/>
      <c r="H192" s="92" t="s">
        <v>4</v>
      </c>
      <c r="I192" s="93" t="s">
        <v>27</v>
      </c>
      <c r="J192" s="93" t="s">
        <v>28</v>
      </c>
      <c r="K192" s="93" t="s">
        <v>21</v>
      </c>
      <c r="L192" s="94" t="s">
        <v>29</v>
      </c>
      <c r="M192" s="94" t="s">
        <v>30</v>
      </c>
      <c r="N192" s="94" t="s">
        <v>31</v>
      </c>
      <c r="O192" s="94" t="s">
        <v>32</v>
      </c>
      <c r="P192" s="93" t="s">
        <v>33</v>
      </c>
      <c r="Q192" s="95" t="s">
        <v>34</v>
      </c>
      <c r="R192" s="82"/>
    </row>
    <row r="193" spans="1:18" ht="27" customHeight="1">
      <c r="A193" s="96"/>
      <c r="B193" s="230"/>
      <c r="C193" s="231"/>
      <c r="D193" s="231"/>
      <c r="E193" s="231"/>
      <c r="F193" s="231"/>
      <c r="G193" s="231"/>
      <c r="H193" s="97"/>
      <c r="I193" s="98"/>
      <c r="J193" s="99"/>
      <c r="K193" s="99"/>
      <c r="L193" s="100"/>
      <c r="M193" s="100"/>
      <c r="N193" s="100"/>
      <c r="O193" s="100"/>
      <c r="P193" s="100"/>
      <c r="Q193" s="101"/>
      <c r="R193" s="102"/>
    </row>
    <row r="194" spans="1:18" ht="27" customHeight="1">
      <c r="A194" s="103"/>
      <c r="B194" s="104"/>
      <c r="C194" s="105"/>
      <c r="D194" s="105"/>
      <c r="E194" s="105"/>
      <c r="F194" s="106"/>
      <c r="G194" s="107"/>
      <c r="H194" s="108"/>
      <c r="I194" s="109"/>
      <c r="J194" s="110"/>
      <c r="K194" s="110" t="str">
        <f t="shared" ref="K194:K213" si="49">IF(I194="","",J194*I194)</f>
        <v/>
      </c>
      <c r="L194" s="111" t="str">
        <f t="shared" ref="L194:L213" si="50">IF(A194=1,K194,"")</f>
        <v/>
      </c>
      <c r="M194" s="111" t="str">
        <f t="shared" ref="M194:M213" si="51">IF(A194=2,K194,"")</f>
        <v/>
      </c>
      <c r="N194" s="111" t="str">
        <f t="shared" ref="N194:N213" si="52">IF(A194=3,K194,"")</f>
        <v/>
      </c>
      <c r="O194" s="111" t="str">
        <f t="shared" ref="O194:O213" si="53">IF(A194=4,K194,"")</f>
        <v/>
      </c>
      <c r="P194" s="111" t="str">
        <f t="shared" ref="P194:P213" si="54">IF(A194=5,K194,"")</f>
        <v/>
      </c>
      <c r="Q194" s="112"/>
      <c r="R194" s="102"/>
    </row>
    <row r="195" spans="1:18" ht="27" customHeight="1">
      <c r="A195" s="103"/>
      <c r="B195" s="104"/>
      <c r="C195" s="105"/>
      <c r="D195" s="105"/>
      <c r="E195" s="105"/>
      <c r="F195" s="106"/>
      <c r="G195" s="107"/>
      <c r="H195" s="108"/>
      <c r="I195" s="109"/>
      <c r="J195" s="110"/>
      <c r="K195" s="110" t="str">
        <f t="shared" si="49"/>
        <v/>
      </c>
      <c r="L195" s="111" t="str">
        <f t="shared" si="50"/>
        <v/>
      </c>
      <c r="M195" s="111" t="str">
        <f t="shared" si="51"/>
        <v/>
      </c>
      <c r="N195" s="111" t="str">
        <f t="shared" si="52"/>
        <v/>
      </c>
      <c r="O195" s="111" t="str">
        <f t="shared" si="53"/>
        <v/>
      </c>
      <c r="P195" s="111" t="str">
        <f t="shared" si="54"/>
        <v/>
      </c>
      <c r="Q195" s="112"/>
      <c r="R195" s="102"/>
    </row>
    <row r="196" spans="1:18" ht="27" customHeight="1">
      <c r="A196" s="103"/>
      <c r="B196" s="104"/>
      <c r="C196" s="105"/>
      <c r="D196" s="105"/>
      <c r="E196" s="105"/>
      <c r="F196" s="106"/>
      <c r="G196" s="107"/>
      <c r="H196" s="108"/>
      <c r="I196" s="109"/>
      <c r="J196" s="110"/>
      <c r="K196" s="110" t="str">
        <f t="shared" si="49"/>
        <v/>
      </c>
      <c r="L196" s="111" t="str">
        <f t="shared" si="50"/>
        <v/>
      </c>
      <c r="M196" s="111" t="str">
        <f t="shared" si="51"/>
        <v/>
      </c>
      <c r="N196" s="111" t="str">
        <f t="shared" si="52"/>
        <v/>
      </c>
      <c r="O196" s="111" t="str">
        <f t="shared" si="53"/>
        <v/>
      </c>
      <c r="P196" s="111" t="str">
        <f t="shared" si="54"/>
        <v/>
      </c>
      <c r="Q196" s="112"/>
      <c r="R196" s="102"/>
    </row>
    <row r="197" spans="1:18" ht="27" customHeight="1">
      <c r="A197" s="103"/>
      <c r="B197" s="104"/>
      <c r="C197" s="105"/>
      <c r="D197" s="105"/>
      <c r="E197" s="105"/>
      <c r="F197" s="113"/>
      <c r="G197" s="107"/>
      <c r="H197" s="108"/>
      <c r="I197" s="109"/>
      <c r="J197" s="110"/>
      <c r="K197" s="110" t="str">
        <f t="shared" si="49"/>
        <v/>
      </c>
      <c r="L197" s="111" t="str">
        <f t="shared" si="50"/>
        <v/>
      </c>
      <c r="M197" s="111" t="str">
        <f t="shared" si="51"/>
        <v/>
      </c>
      <c r="N197" s="111" t="str">
        <f t="shared" si="52"/>
        <v/>
      </c>
      <c r="O197" s="111" t="str">
        <f t="shared" si="53"/>
        <v/>
      </c>
      <c r="P197" s="111" t="str">
        <f t="shared" si="54"/>
        <v/>
      </c>
      <c r="Q197" s="112"/>
      <c r="R197" s="102"/>
    </row>
    <row r="198" spans="1:18" ht="27" customHeight="1">
      <c r="A198" s="103"/>
      <c r="B198" s="104"/>
      <c r="C198" s="105"/>
      <c r="D198" s="105"/>
      <c r="E198" s="105"/>
      <c r="F198" s="106"/>
      <c r="G198" s="107"/>
      <c r="H198" s="108"/>
      <c r="I198" s="109"/>
      <c r="J198" s="110"/>
      <c r="K198" s="110" t="str">
        <f t="shared" si="49"/>
        <v/>
      </c>
      <c r="L198" s="111" t="str">
        <f t="shared" si="50"/>
        <v/>
      </c>
      <c r="M198" s="111" t="str">
        <f t="shared" si="51"/>
        <v/>
      </c>
      <c r="N198" s="111" t="str">
        <f t="shared" si="52"/>
        <v/>
      </c>
      <c r="O198" s="111" t="str">
        <f t="shared" si="53"/>
        <v/>
      </c>
      <c r="P198" s="111" t="str">
        <f t="shared" si="54"/>
        <v/>
      </c>
      <c r="Q198" s="112"/>
      <c r="R198" s="102"/>
    </row>
    <row r="199" spans="1:18" ht="27" customHeight="1">
      <c r="A199" s="103"/>
      <c r="B199" s="104"/>
      <c r="C199" s="105"/>
      <c r="D199" s="105"/>
      <c r="E199" s="105"/>
      <c r="F199" s="113"/>
      <c r="G199" s="107"/>
      <c r="H199" s="108"/>
      <c r="I199" s="109"/>
      <c r="J199" s="110"/>
      <c r="K199" s="110" t="str">
        <f t="shared" si="49"/>
        <v/>
      </c>
      <c r="L199" s="111" t="str">
        <f t="shared" si="50"/>
        <v/>
      </c>
      <c r="M199" s="111" t="str">
        <f t="shared" si="51"/>
        <v/>
      </c>
      <c r="N199" s="111" t="str">
        <f t="shared" si="52"/>
        <v/>
      </c>
      <c r="O199" s="111" t="str">
        <f t="shared" si="53"/>
        <v/>
      </c>
      <c r="P199" s="111" t="str">
        <f t="shared" si="54"/>
        <v/>
      </c>
      <c r="Q199" s="112"/>
      <c r="R199" s="82"/>
    </row>
    <row r="200" spans="1:18" ht="27" customHeight="1">
      <c r="A200" s="103"/>
      <c r="B200" s="104"/>
      <c r="C200" s="105"/>
      <c r="D200" s="105"/>
      <c r="E200" s="105"/>
      <c r="F200" s="114"/>
      <c r="G200" s="107"/>
      <c r="H200" s="108"/>
      <c r="I200" s="109"/>
      <c r="J200" s="110"/>
      <c r="K200" s="110" t="str">
        <f t="shared" si="49"/>
        <v/>
      </c>
      <c r="L200" s="111" t="str">
        <f t="shared" si="50"/>
        <v/>
      </c>
      <c r="M200" s="111" t="str">
        <f t="shared" si="51"/>
        <v/>
      </c>
      <c r="N200" s="111" t="str">
        <f t="shared" si="52"/>
        <v/>
      </c>
      <c r="O200" s="111" t="str">
        <f t="shared" si="53"/>
        <v/>
      </c>
      <c r="P200" s="111" t="str">
        <f t="shared" si="54"/>
        <v/>
      </c>
      <c r="Q200" s="112"/>
      <c r="R200" s="82"/>
    </row>
    <row r="201" spans="1:18" ht="27" customHeight="1">
      <c r="A201" s="103"/>
      <c r="B201" s="104"/>
      <c r="C201" s="105"/>
      <c r="D201" s="105"/>
      <c r="E201" s="105"/>
      <c r="F201" s="113"/>
      <c r="G201" s="107"/>
      <c r="H201" s="108"/>
      <c r="I201" s="109"/>
      <c r="J201" s="110"/>
      <c r="K201" s="110" t="str">
        <f t="shared" si="49"/>
        <v/>
      </c>
      <c r="L201" s="111" t="str">
        <f t="shared" si="50"/>
        <v/>
      </c>
      <c r="M201" s="111" t="str">
        <f t="shared" si="51"/>
        <v/>
      </c>
      <c r="N201" s="111" t="str">
        <f t="shared" si="52"/>
        <v/>
      </c>
      <c r="O201" s="111" t="str">
        <f t="shared" si="53"/>
        <v/>
      </c>
      <c r="P201" s="111" t="str">
        <f t="shared" si="54"/>
        <v/>
      </c>
      <c r="Q201" s="112"/>
      <c r="R201" s="82"/>
    </row>
    <row r="202" spans="1:18" ht="27" customHeight="1">
      <c r="A202" s="103"/>
      <c r="B202" s="104"/>
      <c r="C202" s="105"/>
      <c r="D202" s="105"/>
      <c r="E202" s="105"/>
      <c r="F202" s="113"/>
      <c r="G202" s="107"/>
      <c r="H202" s="108"/>
      <c r="I202" s="109"/>
      <c r="J202" s="110"/>
      <c r="K202" s="110" t="str">
        <f t="shared" si="49"/>
        <v/>
      </c>
      <c r="L202" s="111" t="str">
        <f t="shared" si="50"/>
        <v/>
      </c>
      <c r="M202" s="111" t="str">
        <f t="shared" si="51"/>
        <v/>
      </c>
      <c r="N202" s="111" t="str">
        <f t="shared" si="52"/>
        <v/>
      </c>
      <c r="O202" s="111" t="str">
        <f t="shared" si="53"/>
        <v/>
      </c>
      <c r="P202" s="111" t="str">
        <f t="shared" si="54"/>
        <v/>
      </c>
      <c r="Q202" s="112"/>
      <c r="R202" s="82"/>
    </row>
    <row r="203" spans="1:18" ht="27" customHeight="1">
      <c r="A203" s="103"/>
      <c r="B203" s="104"/>
      <c r="C203" s="105"/>
      <c r="D203" s="105"/>
      <c r="E203" s="105"/>
      <c r="F203" s="113"/>
      <c r="G203" s="107"/>
      <c r="H203" s="108"/>
      <c r="I203" s="109"/>
      <c r="J203" s="110"/>
      <c r="K203" s="110" t="str">
        <f t="shared" si="49"/>
        <v/>
      </c>
      <c r="L203" s="111" t="str">
        <f t="shared" si="50"/>
        <v/>
      </c>
      <c r="M203" s="111" t="str">
        <f t="shared" si="51"/>
        <v/>
      </c>
      <c r="N203" s="111" t="str">
        <f t="shared" si="52"/>
        <v/>
      </c>
      <c r="O203" s="111" t="str">
        <f t="shared" si="53"/>
        <v/>
      </c>
      <c r="P203" s="111" t="str">
        <f t="shared" si="54"/>
        <v/>
      </c>
      <c r="Q203" s="112"/>
      <c r="R203" s="82"/>
    </row>
    <row r="204" spans="1:18" ht="27" customHeight="1">
      <c r="A204" s="103"/>
      <c r="B204" s="104"/>
      <c r="C204" s="105"/>
      <c r="D204" s="105"/>
      <c r="E204" s="105"/>
      <c r="F204" s="106"/>
      <c r="G204" s="107"/>
      <c r="H204" s="108"/>
      <c r="I204" s="109"/>
      <c r="J204" s="110"/>
      <c r="K204" s="110" t="str">
        <f t="shared" si="49"/>
        <v/>
      </c>
      <c r="L204" s="111" t="str">
        <f t="shared" si="50"/>
        <v/>
      </c>
      <c r="M204" s="111" t="str">
        <f t="shared" si="51"/>
        <v/>
      </c>
      <c r="N204" s="111" t="str">
        <f t="shared" si="52"/>
        <v/>
      </c>
      <c r="O204" s="111" t="str">
        <f t="shared" si="53"/>
        <v/>
      </c>
      <c r="P204" s="111" t="str">
        <f t="shared" si="54"/>
        <v/>
      </c>
      <c r="Q204" s="112"/>
      <c r="R204" s="115"/>
    </row>
    <row r="205" spans="1:18" ht="27" customHeight="1">
      <c r="A205" s="103"/>
      <c r="B205" s="104"/>
      <c r="C205" s="105"/>
      <c r="D205" s="105"/>
      <c r="E205" s="105"/>
      <c r="F205" s="106"/>
      <c r="G205" s="107"/>
      <c r="H205" s="108"/>
      <c r="I205" s="109"/>
      <c r="J205" s="110"/>
      <c r="K205" s="110" t="str">
        <f t="shared" si="49"/>
        <v/>
      </c>
      <c r="L205" s="111" t="str">
        <f t="shared" si="50"/>
        <v/>
      </c>
      <c r="M205" s="111" t="str">
        <f t="shared" si="51"/>
        <v/>
      </c>
      <c r="N205" s="111" t="str">
        <f t="shared" si="52"/>
        <v/>
      </c>
      <c r="O205" s="111" t="str">
        <f t="shared" si="53"/>
        <v/>
      </c>
      <c r="P205" s="111" t="str">
        <f t="shared" si="54"/>
        <v/>
      </c>
      <c r="Q205" s="112"/>
      <c r="R205" s="115"/>
    </row>
    <row r="206" spans="1:18" ht="27" customHeight="1">
      <c r="A206" s="103"/>
      <c r="B206" s="104"/>
      <c r="C206" s="105"/>
      <c r="D206" s="105"/>
      <c r="E206" s="105"/>
      <c r="F206" s="106"/>
      <c r="G206" s="107"/>
      <c r="H206" s="108"/>
      <c r="I206" s="109"/>
      <c r="J206" s="110"/>
      <c r="K206" s="110" t="str">
        <f t="shared" si="49"/>
        <v/>
      </c>
      <c r="L206" s="111" t="str">
        <f t="shared" si="50"/>
        <v/>
      </c>
      <c r="M206" s="111" t="str">
        <f t="shared" si="51"/>
        <v/>
      </c>
      <c r="N206" s="111" t="str">
        <f t="shared" si="52"/>
        <v/>
      </c>
      <c r="O206" s="111" t="str">
        <f t="shared" si="53"/>
        <v/>
      </c>
      <c r="P206" s="111" t="str">
        <f t="shared" si="54"/>
        <v/>
      </c>
      <c r="Q206" s="112"/>
      <c r="R206" s="115"/>
    </row>
    <row r="207" spans="1:18" ht="27" customHeight="1">
      <c r="A207" s="103"/>
      <c r="B207" s="104"/>
      <c r="C207" s="105"/>
      <c r="D207" s="105"/>
      <c r="E207" s="105"/>
      <c r="F207" s="106"/>
      <c r="G207" s="107"/>
      <c r="H207" s="108"/>
      <c r="I207" s="109"/>
      <c r="J207" s="110"/>
      <c r="K207" s="110" t="str">
        <f t="shared" si="49"/>
        <v/>
      </c>
      <c r="L207" s="111" t="str">
        <f t="shared" si="50"/>
        <v/>
      </c>
      <c r="M207" s="111" t="str">
        <f t="shared" si="51"/>
        <v/>
      </c>
      <c r="N207" s="111" t="str">
        <f t="shared" si="52"/>
        <v/>
      </c>
      <c r="O207" s="111" t="str">
        <f t="shared" si="53"/>
        <v/>
      </c>
      <c r="P207" s="111" t="str">
        <f t="shared" si="54"/>
        <v/>
      </c>
      <c r="Q207" s="112"/>
      <c r="R207" s="115"/>
    </row>
    <row r="208" spans="1:18" ht="27" customHeight="1">
      <c r="A208" s="103"/>
      <c r="B208" s="104"/>
      <c r="C208" s="105"/>
      <c r="D208" s="105"/>
      <c r="E208" s="105"/>
      <c r="F208" s="114"/>
      <c r="G208" s="107"/>
      <c r="H208" s="108"/>
      <c r="I208" s="109"/>
      <c r="J208" s="110"/>
      <c r="K208" s="110" t="str">
        <f t="shared" si="49"/>
        <v/>
      </c>
      <c r="L208" s="111" t="str">
        <f t="shared" si="50"/>
        <v/>
      </c>
      <c r="M208" s="111" t="str">
        <f t="shared" si="51"/>
        <v/>
      </c>
      <c r="N208" s="111" t="str">
        <f t="shared" si="52"/>
        <v/>
      </c>
      <c r="O208" s="111" t="str">
        <f t="shared" si="53"/>
        <v/>
      </c>
      <c r="P208" s="111" t="str">
        <f t="shared" si="54"/>
        <v/>
      </c>
      <c r="Q208" s="112"/>
      <c r="R208" s="115"/>
    </row>
    <row r="209" spans="1:18" ht="27" customHeight="1">
      <c r="A209" s="103"/>
      <c r="B209" s="104"/>
      <c r="C209" s="105"/>
      <c r="D209" s="105"/>
      <c r="E209" s="105"/>
      <c r="F209" s="114"/>
      <c r="G209" s="107"/>
      <c r="H209" s="108"/>
      <c r="I209" s="109"/>
      <c r="J209" s="110"/>
      <c r="K209" s="110" t="str">
        <f t="shared" si="49"/>
        <v/>
      </c>
      <c r="L209" s="111" t="str">
        <f t="shared" si="50"/>
        <v/>
      </c>
      <c r="M209" s="111" t="str">
        <f t="shared" si="51"/>
        <v/>
      </c>
      <c r="N209" s="111" t="str">
        <f t="shared" si="52"/>
        <v/>
      </c>
      <c r="O209" s="111" t="str">
        <f t="shared" si="53"/>
        <v/>
      </c>
      <c r="P209" s="111" t="str">
        <f t="shared" si="54"/>
        <v/>
      </c>
      <c r="Q209" s="112"/>
      <c r="R209" s="115"/>
    </row>
    <row r="210" spans="1:18" ht="27" customHeight="1">
      <c r="A210" s="103"/>
      <c r="B210" s="104"/>
      <c r="C210" s="105"/>
      <c r="D210" s="105"/>
      <c r="E210" s="105"/>
      <c r="F210" s="113"/>
      <c r="G210" s="107"/>
      <c r="H210" s="108"/>
      <c r="I210" s="109"/>
      <c r="J210" s="110"/>
      <c r="K210" s="110" t="str">
        <f t="shared" si="49"/>
        <v/>
      </c>
      <c r="L210" s="111" t="str">
        <f t="shared" si="50"/>
        <v/>
      </c>
      <c r="M210" s="111" t="str">
        <f t="shared" si="51"/>
        <v/>
      </c>
      <c r="N210" s="111" t="str">
        <f t="shared" si="52"/>
        <v/>
      </c>
      <c r="O210" s="111" t="str">
        <f t="shared" si="53"/>
        <v/>
      </c>
      <c r="P210" s="111" t="str">
        <f t="shared" si="54"/>
        <v/>
      </c>
      <c r="Q210" s="112"/>
      <c r="R210" s="115"/>
    </row>
    <row r="211" spans="1:18" ht="27" customHeight="1">
      <c r="A211" s="103"/>
      <c r="B211" s="104"/>
      <c r="C211" s="105"/>
      <c r="D211" s="105"/>
      <c r="E211" s="105"/>
      <c r="F211" s="114"/>
      <c r="G211" s="107"/>
      <c r="H211" s="108"/>
      <c r="I211" s="109"/>
      <c r="J211" s="110"/>
      <c r="K211" s="110" t="str">
        <f t="shared" si="49"/>
        <v/>
      </c>
      <c r="L211" s="111" t="str">
        <f t="shared" si="50"/>
        <v/>
      </c>
      <c r="M211" s="111" t="str">
        <f t="shared" si="51"/>
        <v/>
      </c>
      <c r="N211" s="111" t="str">
        <f t="shared" si="52"/>
        <v/>
      </c>
      <c r="O211" s="111" t="str">
        <f t="shared" si="53"/>
        <v/>
      </c>
      <c r="P211" s="111" t="str">
        <f t="shared" si="54"/>
        <v/>
      </c>
      <c r="Q211" s="112"/>
      <c r="R211" s="115"/>
    </row>
    <row r="212" spans="1:18" ht="27" customHeight="1">
      <c r="A212" s="103"/>
      <c r="B212" s="104"/>
      <c r="C212" s="105"/>
      <c r="D212" s="105"/>
      <c r="E212" s="105"/>
      <c r="F212" s="114"/>
      <c r="G212" s="107"/>
      <c r="H212" s="108"/>
      <c r="I212" s="109"/>
      <c r="J212" s="110"/>
      <c r="K212" s="110" t="str">
        <f t="shared" si="49"/>
        <v/>
      </c>
      <c r="L212" s="111" t="str">
        <f t="shared" si="50"/>
        <v/>
      </c>
      <c r="M212" s="111" t="str">
        <f t="shared" si="51"/>
        <v/>
      </c>
      <c r="N212" s="111" t="str">
        <f t="shared" si="52"/>
        <v/>
      </c>
      <c r="O212" s="111" t="str">
        <f t="shared" si="53"/>
        <v/>
      </c>
      <c r="P212" s="111" t="str">
        <f t="shared" si="54"/>
        <v/>
      </c>
      <c r="Q212" s="112"/>
      <c r="R212" s="82"/>
    </row>
    <row r="213" spans="1:18" ht="27" customHeight="1">
      <c r="A213" s="103"/>
      <c r="B213" s="104"/>
      <c r="C213" s="105"/>
      <c r="D213" s="105"/>
      <c r="E213" s="105"/>
      <c r="F213" s="114"/>
      <c r="G213" s="107"/>
      <c r="H213" s="108"/>
      <c r="I213" s="109"/>
      <c r="J213" s="110"/>
      <c r="K213" s="110" t="str">
        <f t="shared" si="49"/>
        <v/>
      </c>
      <c r="L213" s="111" t="str">
        <f t="shared" si="50"/>
        <v/>
      </c>
      <c r="M213" s="111" t="str">
        <f t="shared" si="51"/>
        <v/>
      </c>
      <c r="N213" s="111" t="str">
        <f t="shared" si="52"/>
        <v/>
      </c>
      <c r="O213" s="111" t="str">
        <f t="shared" si="53"/>
        <v/>
      </c>
      <c r="P213" s="111" t="str">
        <f t="shared" si="54"/>
        <v/>
      </c>
      <c r="Q213" s="112"/>
      <c r="R213" s="82"/>
    </row>
    <row r="214" spans="1:18" ht="27" customHeight="1">
      <c r="A214" s="116"/>
      <c r="B214" s="117"/>
      <c r="C214" s="232" t="s">
        <v>35</v>
      </c>
      <c r="D214" s="233"/>
      <c r="E214" s="233"/>
      <c r="F214" s="233"/>
      <c r="G214" s="233"/>
      <c r="H214" s="118"/>
      <c r="I214" s="109"/>
      <c r="J214" s="110"/>
      <c r="K214" s="119">
        <f t="shared" ref="K214" si="55">SUM(K194:K213)</f>
        <v>0</v>
      </c>
      <c r="L214" s="119">
        <f>SUM(L194:L213)</f>
        <v>0</v>
      </c>
      <c r="M214" s="119">
        <f>SUM(M194:M213)</f>
        <v>0</v>
      </c>
      <c r="N214" s="119">
        <f>SUM(N194:N213)</f>
        <v>0</v>
      </c>
      <c r="O214" s="119">
        <f>SUM(O194:O213)</f>
        <v>0</v>
      </c>
      <c r="P214" s="119">
        <f>SUM(P194:P213)</f>
        <v>0</v>
      </c>
      <c r="Q214" s="120">
        <f>K214-SUM(L214:P214)</f>
        <v>0</v>
      </c>
      <c r="R214" s="82"/>
    </row>
    <row r="215" spans="1:18" ht="27" customHeight="1" thickBot="1">
      <c r="A215" s="121"/>
      <c r="B215" s="122"/>
      <c r="C215" s="234" t="s">
        <v>144</v>
      </c>
      <c r="D215" s="235"/>
      <c r="E215" s="235"/>
      <c r="F215" s="235"/>
      <c r="G215" s="235"/>
      <c r="H215" s="123"/>
      <c r="I215" s="124"/>
      <c r="J215" s="125"/>
      <c r="K215" s="126" t="str">
        <f>IF(I193="","",K214/I193)</f>
        <v/>
      </c>
      <c r="L215" s="126" t="str">
        <f>IF(I193="","",L214/I193)</f>
        <v/>
      </c>
      <c r="M215" s="126" t="str">
        <f>IF(I193="","",M214/I193)</f>
        <v/>
      </c>
      <c r="N215" s="126" t="str">
        <f>IF(I193="","",N214/I193)</f>
        <v/>
      </c>
      <c r="O215" s="126" t="str">
        <f>IF(I193="","",O214/I193)</f>
        <v/>
      </c>
      <c r="P215" s="126" t="str">
        <f>IF(I193="","",P214/I193)</f>
        <v/>
      </c>
      <c r="Q215" s="127" t="str">
        <f>IF(I193="","",Q214/I193)</f>
        <v/>
      </c>
      <c r="R215" s="82"/>
    </row>
    <row r="216" spans="1:18" ht="27" customHeight="1" thickTop="1">
      <c r="A216" s="64"/>
      <c r="B216" s="195" t="str">
        <f>IF(表紙!K213="","",表紙!K213)</f>
        <v/>
      </c>
      <c r="C216" s="128"/>
      <c r="D216" s="128"/>
      <c r="E216" s="128"/>
      <c r="F216" s="128"/>
      <c r="G216" s="129"/>
      <c r="H216" s="130"/>
      <c r="I216" s="131"/>
      <c r="J216" s="132"/>
      <c r="K216" s="132"/>
      <c r="L216" s="133"/>
      <c r="M216" s="133"/>
      <c r="N216" s="133"/>
      <c r="O216" s="133"/>
      <c r="P216" s="133"/>
      <c r="Q216" s="134"/>
      <c r="R216" s="82"/>
    </row>
    <row r="217" spans="1:18" ht="29.25" customHeight="1">
      <c r="A217" s="225"/>
      <c r="B217" s="226" t="s">
        <v>133</v>
      </c>
      <c r="C217" s="226"/>
      <c r="D217" s="226"/>
      <c r="E217" s="226"/>
      <c r="F217" s="226"/>
      <c r="G217" s="226"/>
      <c r="H217" s="226"/>
      <c r="I217" s="226"/>
      <c r="J217" s="226"/>
      <c r="K217" s="226"/>
      <c r="L217" s="226"/>
      <c r="M217" s="226"/>
      <c r="N217" s="226"/>
      <c r="O217" s="226"/>
      <c r="P217" s="226"/>
      <c r="Q217" s="226"/>
      <c r="R217" s="82"/>
    </row>
    <row r="218" spans="1:18" ht="27" customHeight="1">
      <c r="A218" s="225"/>
      <c r="B218" s="83"/>
      <c r="C218" s="84"/>
      <c r="D218" s="84"/>
      <c r="E218" s="84"/>
      <c r="F218" s="84"/>
      <c r="G218" s="84"/>
      <c r="H218" s="85"/>
      <c r="I218" s="86"/>
      <c r="J218" s="87"/>
      <c r="K218" s="87"/>
      <c r="L218" s="88"/>
      <c r="M218" s="88"/>
      <c r="N218" s="88"/>
      <c r="O218" s="88"/>
      <c r="P218" s="89" t="s">
        <v>25</v>
      </c>
      <c r="Q218" s="90"/>
      <c r="R218" s="82"/>
    </row>
    <row r="219" spans="1:18" ht="27" customHeight="1">
      <c r="A219" s="91"/>
      <c r="B219" s="227" t="s">
        <v>26</v>
      </c>
      <c r="C219" s="228"/>
      <c r="D219" s="228"/>
      <c r="E219" s="228"/>
      <c r="F219" s="228"/>
      <c r="G219" s="229"/>
      <c r="H219" s="92" t="s">
        <v>4</v>
      </c>
      <c r="I219" s="93" t="s">
        <v>27</v>
      </c>
      <c r="J219" s="93" t="s">
        <v>28</v>
      </c>
      <c r="K219" s="93" t="s">
        <v>21</v>
      </c>
      <c r="L219" s="94" t="s">
        <v>29</v>
      </c>
      <c r="M219" s="94" t="s">
        <v>30</v>
      </c>
      <c r="N219" s="94" t="s">
        <v>31</v>
      </c>
      <c r="O219" s="94" t="s">
        <v>32</v>
      </c>
      <c r="P219" s="93" t="s">
        <v>33</v>
      </c>
      <c r="Q219" s="95" t="s">
        <v>34</v>
      </c>
      <c r="R219" s="82"/>
    </row>
    <row r="220" spans="1:18" ht="27" customHeight="1">
      <c r="A220" s="96"/>
      <c r="B220" s="230"/>
      <c r="C220" s="231"/>
      <c r="D220" s="231"/>
      <c r="E220" s="231"/>
      <c r="F220" s="231"/>
      <c r="G220" s="231"/>
      <c r="H220" s="97"/>
      <c r="I220" s="98"/>
      <c r="J220" s="99"/>
      <c r="K220" s="99"/>
      <c r="L220" s="100"/>
      <c r="M220" s="100"/>
      <c r="N220" s="100"/>
      <c r="O220" s="100"/>
      <c r="P220" s="100"/>
      <c r="Q220" s="101"/>
      <c r="R220" s="102"/>
    </row>
    <row r="221" spans="1:18" ht="27" customHeight="1">
      <c r="A221" s="103"/>
      <c r="B221" s="104"/>
      <c r="C221" s="105"/>
      <c r="D221" s="105"/>
      <c r="E221" s="105"/>
      <c r="F221" s="106"/>
      <c r="G221" s="107"/>
      <c r="H221" s="108"/>
      <c r="I221" s="109"/>
      <c r="J221" s="110"/>
      <c r="K221" s="110" t="str">
        <f t="shared" ref="K221:K240" si="56">IF(I221="","",J221*I221)</f>
        <v/>
      </c>
      <c r="L221" s="111" t="str">
        <f t="shared" ref="L221:L240" si="57">IF(A221=1,K221,"")</f>
        <v/>
      </c>
      <c r="M221" s="111" t="str">
        <f t="shared" ref="M221:M240" si="58">IF(A221=2,K221,"")</f>
        <v/>
      </c>
      <c r="N221" s="111" t="str">
        <f t="shared" ref="N221:N240" si="59">IF(A221=3,K221,"")</f>
        <v/>
      </c>
      <c r="O221" s="111" t="str">
        <f t="shared" ref="O221:O240" si="60">IF(A221=4,K221,"")</f>
        <v/>
      </c>
      <c r="P221" s="111" t="str">
        <f t="shared" ref="P221:P240" si="61">IF(A221=5,K221,"")</f>
        <v/>
      </c>
      <c r="Q221" s="112"/>
      <c r="R221" s="102"/>
    </row>
    <row r="222" spans="1:18" ht="27" customHeight="1">
      <c r="A222" s="103"/>
      <c r="B222" s="104"/>
      <c r="C222" s="105"/>
      <c r="D222" s="105"/>
      <c r="E222" s="105"/>
      <c r="F222" s="106"/>
      <c r="G222" s="107"/>
      <c r="H222" s="108"/>
      <c r="I222" s="109"/>
      <c r="J222" s="110"/>
      <c r="K222" s="110" t="str">
        <f t="shared" si="56"/>
        <v/>
      </c>
      <c r="L222" s="111" t="str">
        <f t="shared" si="57"/>
        <v/>
      </c>
      <c r="M222" s="111" t="str">
        <f t="shared" si="58"/>
        <v/>
      </c>
      <c r="N222" s="111" t="str">
        <f t="shared" si="59"/>
        <v/>
      </c>
      <c r="O222" s="111" t="str">
        <f t="shared" si="60"/>
        <v/>
      </c>
      <c r="P222" s="111" t="str">
        <f t="shared" si="61"/>
        <v/>
      </c>
      <c r="Q222" s="112"/>
      <c r="R222" s="102"/>
    </row>
    <row r="223" spans="1:18" ht="27" customHeight="1">
      <c r="A223" s="103"/>
      <c r="B223" s="104"/>
      <c r="C223" s="105"/>
      <c r="D223" s="105"/>
      <c r="E223" s="105"/>
      <c r="F223" s="106"/>
      <c r="G223" s="107"/>
      <c r="H223" s="108"/>
      <c r="I223" s="109"/>
      <c r="J223" s="110"/>
      <c r="K223" s="110" t="str">
        <f t="shared" si="56"/>
        <v/>
      </c>
      <c r="L223" s="111" t="str">
        <f t="shared" si="57"/>
        <v/>
      </c>
      <c r="M223" s="111" t="str">
        <f t="shared" si="58"/>
        <v/>
      </c>
      <c r="N223" s="111" t="str">
        <f t="shared" si="59"/>
        <v/>
      </c>
      <c r="O223" s="111" t="str">
        <f t="shared" si="60"/>
        <v/>
      </c>
      <c r="P223" s="111" t="str">
        <f t="shared" si="61"/>
        <v/>
      </c>
      <c r="Q223" s="112"/>
      <c r="R223" s="102"/>
    </row>
    <row r="224" spans="1:18" ht="27" customHeight="1">
      <c r="A224" s="103"/>
      <c r="B224" s="104"/>
      <c r="C224" s="105"/>
      <c r="D224" s="105"/>
      <c r="E224" s="105"/>
      <c r="F224" s="113"/>
      <c r="G224" s="107"/>
      <c r="H224" s="108"/>
      <c r="I224" s="109"/>
      <c r="J224" s="110"/>
      <c r="K224" s="110" t="str">
        <f t="shared" si="56"/>
        <v/>
      </c>
      <c r="L224" s="111" t="str">
        <f t="shared" si="57"/>
        <v/>
      </c>
      <c r="M224" s="111" t="str">
        <f t="shared" si="58"/>
        <v/>
      </c>
      <c r="N224" s="111" t="str">
        <f t="shared" si="59"/>
        <v/>
      </c>
      <c r="O224" s="111" t="str">
        <f t="shared" si="60"/>
        <v/>
      </c>
      <c r="P224" s="111" t="str">
        <f t="shared" si="61"/>
        <v/>
      </c>
      <c r="Q224" s="112"/>
      <c r="R224" s="102"/>
    </row>
    <row r="225" spans="1:18" ht="27" customHeight="1">
      <c r="A225" s="103"/>
      <c r="B225" s="104"/>
      <c r="C225" s="105"/>
      <c r="D225" s="105"/>
      <c r="E225" s="105"/>
      <c r="F225" s="106"/>
      <c r="G225" s="107"/>
      <c r="H225" s="108"/>
      <c r="I225" s="109"/>
      <c r="J225" s="110"/>
      <c r="K225" s="110" t="str">
        <f t="shared" si="56"/>
        <v/>
      </c>
      <c r="L225" s="111" t="str">
        <f t="shared" si="57"/>
        <v/>
      </c>
      <c r="M225" s="111" t="str">
        <f t="shared" si="58"/>
        <v/>
      </c>
      <c r="N225" s="111" t="str">
        <f t="shared" si="59"/>
        <v/>
      </c>
      <c r="O225" s="111" t="str">
        <f t="shared" si="60"/>
        <v/>
      </c>
      <c r="P225" s="111" t="str">
        <f t="shared" si="61"/>
        <v/>
      </c>
      <c r="Q225" s="112"/>
      <c r="R225" s="102"/>
    </row>
    <row r="226" spans="1:18" ht="27" customHeight="1">
      <c r="A226" s="103"/>
      <c r="B226" s="104"/>
      <c r="C226" s="105"/>
      <c r="D226" s="105"/>
      <c r="E226" s="105"/>
      <c r="F226" s="113"/>
      <c r="G226" s="107"/>
      <c r="H226" s="108"/>
      <c r="I226" s="109"/>
      <c r="J226" s="110"/>
      <c r="K226" s="110" t="str">
        <f t="shared" si="56"/>
        <v/>
      </c>
      <c r="L226" s="111" t="str">
        <f t="shared" si="57"/>
        <v/>
      </c>
      <c r="M226" s="111" t="str">
        <f t="shared" si="58"/>
        <v/>
      </c>
      <c r="N226" s="111" t="str">
        <f t="shared" si="59"/>
        <v/>
      </c>
      <c r="O226" s="111" t="str">
        <f t="shared" si="60"/>
        <v/>
      </c>
      <c r="P226" s="111" t="str">
        <f t="shared" si="61"/>
        <v/>
      </c>
      <c r="Q226" s="112"/>
      <c r="R226" s="82"/>
    </row>
    <row r="227" spans="1:18" ht="27" customHeight="1">
      <c r="A227" s="103"/>
      <c r="B227" s="104"/>
      <c r="C227" s="105"/>
      <c r="D227" s="105"/>
      <c r="E227" s="105"/>
      <c r="F227" s="114"/>
      <c r="G227" s="107"/>
      <c r="H227" s="108"/>
      <c r="I227" s="109"/>
      <c r="J227" s="110"/>
      <c r="K227" s="110" t="str">
        <f t="shared" si="56"/>
        <v/>
      </c>
      <c r="L227" s="111" t="str">
        <f t="shared" si="57"/>
        <v/>
      </c>
      <c r="M227" s="111" t="str">
        <f t="shared" si="58"/>
        <v/>
      </c>
      <c r="N227" s="111" t="str">
        <f t="shared" si="59"/>
        <v/>
      </c>
      <c r="O227" s="111" t="str">
        <f t="shared" si="60"/>
        <v/>
      </c>
      <c r="P227" s="111" t="str">
        <f t="shared" si="61"/>
        <v/>
      </c>
      <c r="Q227" s="112"/>
      <c r="R227" s="82"/>
    </row>
    <row r="228" spans="1:18" ht="27" customHeight="1">
      <c r="A228" s="103"/>
      <c r="B228" s="104"/>
      <c r="C228" s="105"/>
      <c r="D228" s="105"/>
      <c r="E228" s="105"/>
      <c r="F228" s="113"/>
      <c r="G228" s="107"/>
      <c r="H228" s="108"/>
      <c r="I228" s="109"/>
      <c r="J228" s="110"/>
      <c r="K228" s="110" t="str">
        <f t="shared" si="56"/>
        <v/>
      </c>
      <c r="L228" s="111" t="str">
        <f t="shared" si="57"/>
        <v/>
      </c>
      <c r="M228" s="111" t="str">
        <f t="shared" si="58"/>
        <v/>
      </c>
      <c r="N228" s="111" t="str">
        <f t="shared" si="59"/>
        <v/>
      </c>
      <c r="O228" s="111" t="str">
        <f t="shared" si="60"/>
        <v/>
      </c>
      <c r="P228" s="111" t="str">
        <f t="shared" si="61"/>
        <v/>
      </c>
      <c r="Q228" s="112"/>
      <c r="R228" s="82"/>
    </row>
    <row r="229" spans="1:18" ht="27" customHeight="1">
      <c r="A229" s="103"/>
      <c r="B229" s="104"/>
      <c r="C229" s="105"/>
      <c r="D229" s="105"/>
      <c r="E229" s="105"/>
      <c r="F229" s="113"/>
      <c r="G229" s="107"/>
      <c r="H229" s="108"/>
      <c r="I229" s="109"/>
      <c r="J229" s="110"/>
      <c r="K229" s="110" t="str">
        <f t="shared" si="56"/>
        <v/>
      </c>
      <c r="L229" s="111" t="str">
        <f t="shared" si="57"/>
        <v/>
      </c>
      <c r="M229" s="111" t="str">
        <f t="shared" si="58"/>
        <v/>
      </c>
      <c r="N229" s="111" t="str">
        <f t="shared" si="59"/>
        <v/>
      </c>
      <c r="O229" s="111" t="str">
        <f t="shared" si="60"/>
        <v/>
      </c>
      <c r="P229" s="111" t="str">
        <f t="shared" si="61"/>
        <v/>
      </c>
      <c r="Q229" s="112"/>
      <c r="R229" s="82"/>
    </row>
    <row r="230" spans="1:18" ht="27" customHeight="1">
      <c r="A230" s="103"/>
      <c r="B230" s="104"/>
      <c r="C230" s="105"/>
      <c r="D230" s="105"/>
      <c r="E230" s="105"/>
      <c r="F230" s="113"/>
      <c r="G230" s="107"/>
      <c r="H230" s="108"/>
      <c r="I230" s="109"/>
      <c r="J230" s="110"/>
      <c r="K230" s="110" t="str">
        <f t="shared" si="56"/>
        <v/>
      </c>
      <c r="L230" s="111" t="str">
        <f t="shared" si="57"/>
        <v/>
      </c>
      <c r="M230" s="111" t="str">
        <f t="shared" si="58"/>
        <v/>
      </c>
      <c r="N230" s="111" t="str">
        <f t="shared" si="59"/>
        <v/>
      </c>
      <c r="O230" s="111" t="str">
        <f t="shared" si="60"/>
        <v/>
      </c>
      <c r="P230" s="111" t="str">
        <f t="shared" si="61"/>
        <v/>
      </c>
      <c r="Q230" s="112"/>
      <c r="R230" s="82"/>
    </row>
    <row r="231" spans="1:18" ht="27" customHeight="1">
      <c r="A231" s="103"/>
      <c r="B231" s="104"/>
      <c r="C231" s="105"/>
      <c r="D231" s="105"/>
      <c r="E231" s="105"/>
      <c r="F231" s="106"/>
      <c r="G231" s="107"/>
      <c r="H231" s="108"/>
      <c r="I231" s="109"/>
      <c r="J231" s="110"/>
      <c r="K231" s="110" t="str">
        <f t="shared" si="56"/>
        <v/>
      </c>
      <c r="L231" s="111" t="str">
        <f t="shared" si="57"/>
        <v/>
      </c>
      <c r="M231" s="111" t="str">
        <f t="shared" si="58"/>
        <v/>
      </c>
      <c r="N231" s="111" t="str">
        <f t="shared" si="59"/>
        <v/>
      </c>
      <c r="O231" s="111" t="str">
        <f t="shared" si="60"/>
        <v/>
      </c>
      <c r="P231" s="111" t="str">
        <f t="shared" si="61"/>
        <v/>
      </c>
      <c r="Q231" s="112"/>
      <c r="R231" s="115"/>
    </row>
    <row r="232" spans="1:18" ht="27" customHeight="1">
      <c r="A232" s="103"/>
      <c r="B232" s="104"/>
      <c r="C232" s="105"/>
      <c r="D232" s="105"/>
      <c r="E232" s="105"/>
      <c r="F232" s="106"/>
      <c r="G232" s="107"/>
      <c r="H232" s="108"/>
      <c r="I232" s="109"/>
      <c r="J232" s="110"/>
      <c r="K232" s="110" t="str">
        <f t="shared" si="56"/>
        <v/>
      </c>
      <c r="L232" s="111" t="str">
        <f t="shared" si="57"/>
        <v/>
      </c>
      <c r="M232" s="111" t="str">
        <f t="shared" si="58"/>
        <v/>
      </c>
      <c r="N232" s="111" t="str">
        <f t="shared" si="59"/>
        <v/>
      </c>
      <c r="O232" s="111" t="str">
        <f t="shared" si="60"/>
        <v/>
      </c>
      <c r="P232" s="111" t="str">
        <f t="shared" si="61"/>
        <v/>
      </c>
      <c r="Q232" s="112"/>
      <c r="R232" s="115"/>
    </row>
    <row r="233" spans="1:18" ht="27" customHeight="1">
      <c r="A233" s="103"/>
      <c r="B233" s="104"/>
      <c r="C233" s="105"/>
      <c r="D233" s="105"/>
      <c r="E233" s="105"/>
      <c r="F233" s="106"/>
      <c r="G233" s="107"/>
      <c r="H233" s="108"/>
      <c r="I233" s="109"/>
      <c r="J233" s="110"/>
      <c r="K233" s="110" t="str">
        <f t="shared" si="56"/>
        <v/>
      </c>
      <c r="L233" s="111" t="str">
        <f t="shared" si="57"/>
        <v/>
      </c>
      <c r="M233" s="111" t="str">
        <f t="shared" si="58"/>
        <v/>
      </c>
      <c r="N233" s="111" t="str">
        <f t="shared" si="59"/>
        <v/>
      </c>
      <c r="O233" s="111" t="str">
        <f t="shared" si="60"/>
        <v/>
      </c>
      <c r="P233" s="111" t="str">
        <f t="shared" si="61"/>
        <v/>
      </c>
      <c r="Q233" s="112"/>
      <c r="R233" s="115"/>
    </row>
    <row r="234" spans="1:18" ht="27" customHeight="1">
      <c r="A234" s="103"/>
      <c r="B234" s="104"/>
      <c r="C234" s="105"/>
      <c r="D234" s="105"/>
      <c r="E234" s="105"/>
      <c r="F234" s="106"/>
      <c r="G234" s="107"/>
      <c r="H234" s="108"/>
      <c r="I234" s="109"/>
      <c r="J234" s="110"/>
      <c r="K234" s="110" t="str">
        <f t="shared" si="56"/>
        <v/>
      </c>
      <c r="L234" s="111" t="str">
        <f t="shared" si="57"/>
        <v/>
      </c>
      <c r="M234" s="111" t="str">
        <f t="shared" si="58"/>
        <v/>
      </c>
      <c r="N234" s="111" t="str">
        <f t="shared" si="59"/>
        <v/>
      </c>
      <c r="O234" s="111" t="str">
        <f t="shared" si="60"/>
        <v/>
      </c>
      <c r="P234" s="111" t="str">
        <f t="shared" si="61"/>
        <v/>
      </c>
      <c r="Q234" s="112"/>
      <c r="R234" s="115"/>
    </row>
    <row r="235" spans="1:18" ht="27" customHeight="1">
      <c r="A235" s="103"/>
      <c r="B235" s="104"/>
      <c r="C235" s="105"/>
      <c r="D235" s="105"/>
      <c r="E235" s="105"/>
      <c r="F235" s="114"/>
      <c r="G235" s="107"/>
      <c r="H235" s="108"/>
      <c r="I235" s="109"/>
      <c r="J235" s="110"/>
      <c r="K235" s="110" t="str">
        <f t="shared" si="56"/>
        <v/>
      </c>
      <c r="L235" s="111" t="str">
        <f t="shared" si="57"/>
        <v/>
      </c>
      <c r="M235" s="111" t="str">
        <f t="shared" si="58"/>
        <v/>
      </c>
      <c r="N235" s="111" t="str">
        <f t="shared" si="59"/>
        <v/>
      </c>
      <c r="O235" s="111" t="str">
        <f t="shared" si="60"/>
        <v/>
      </c>
      <c r="P235" s="111" t="str">
        <f t="shared" si="61"/>
        <v/>
      </c>
      <c r="Q235" s="112"/>
      <c r="R235" s="115"/>
    </row>
    <row r="236" spans="1:18" ht="27" customHeight="1">
      <c r="A236" s="103"/>
      <c r="B236" s="104"/>
      <c r="C236" s="105"/>
      <c r="D236" s="105"/>
      <c r="E236" s="105"/>
      <c r="F236" s="114"/>
      <c r="G236" s="107"/>
      <c r="H236" s="108"/>
      <c r="I236" s="109"/>
      <c r="J236" s="110"/>
      <c r="K236" s="110" t="str">
        <f t="shared" si="56"/>
        <v/>
      </c>
      <c r="L236" s="111" t="str">
        <f t="shared" si="57"/>
        <v/>
      </c>
      <c r="M236" s="111" t="str">
        <f t="shared" si="58"/>
        <v/>
      </c>
      <c r="N236" s="111" t="str">
        <f t="shared" si="59"/>
        <v/>
      </c>
      <c r="O236" s="111" t="str">
        <f t="shared" si="60"/>
        <v/>
      </c>
      <c r="P236" s="111" t="str">
        <f t="shared" si="61"/>
        <v/>
      </c>
      <c r="Q236" s="112"/>
      <c r="R236" s="115"/>
    </row>
    <row r="237" spans="1:18" ht="27" customHeight="1">
      <c r="A237" s="103"/>
      <c r="B237" s="104"/>
      <c r="C237" s="105"/>
      <c r="D237" s="105"/>
      <c r="E237" s="105"/>
      <c r="F237" s="113"/>
      <c r="G237" s="107"/>
      <c r="H237" s="108"/>
      <c r="I237" s="109"/>
      <c r="J237" s="110"/>
      <c r="K237" s="110" t="str">
        <f t="shared" si="56"/>
        <v/>
      </c>
      <c r="L237" s="111" t="str">
        <f t="shared" si="57"/>
        <v/>
      </c>
      <c r="M237" s="111" t="str">
        <f t="shared" si="58"/>
        <v/>
      </c>
      <c r="N237" s="111" t="str">
        <f t="shared" si="59"/>
        <v/>
      </c>
      <c r="O237" s="111" t="str">
        <f t="shared" si="60"/>
        <v/>
      </c>
      <c r="P237" s="111" t="str">
        <f t="shared" si="61"/>
        <v/>
      </c>
      <c r="Q237" s="112"/>
      <c r="R237" s="115"/>
    </row>
    <row r="238" spans="1:18" ht="27" customHeight="1">
      <c r="A238" s="103"/>
      <c r="B238" s="104"/>
      <c r="C238" s="105"/>
      <c r="D238" s="105"/>
      <c r="E238" s="105"/>
      <c r="F238" s="114"/>
      <c r="G238" s="107"/>
      <c r="H238" s="108"/>
      <c r="I238" s="109"/>
      <c r="J238" s="110"/>
      <c r="K238" s="110" t="str">
        <f t="shared" si="56"/>
        <v/>
      </c>
      <c r="L238" s="111" t="str">
        <f t="shared" si="57"/>
        <v/>
      </c>
      <c r="M238" s="111" t="str">
        <f t="shared" si="58"/>
        <v/>
      </c>
      <c r="N238" s="111" t="str">
        <f t="shared" si="59"/>
        <v/>
      </c>
      <c r="O238" s="111" t="str">
        <f t="shared" si="60"/>
        <v/>
      </c>
      <c r="P238" s="111" t="str">
        <f t="shared" si="61"/>
        <v/>
      </c>
      <c r="Q238" s="112"/>
      <c r="R238" s="115"/>
    </row>
    <row r="239" spans="1:18" ht="27" customHeight="1">
      <c r="A239" s="103"/>
      <c r="B239" s="104"/>
      <c r="C239" s="105"/>
      <c r="D239" s="105"/>
      <c r="E239" s="105"/>
      <c r="F239" s="114"/>
      <c r="G239" s="107"/>
      <c r="H239" s="108"/>
      <c r="I239" s="109"/>
      <c r="J239" s="110"/>
      <c r="K239" s="110" t="str">
        <f t="shared" si="56"/>
        <v/>
      </c>
      <c r="L239" s="111" t="str">
        <f t="shared" si="57"/>
        <v/>
      </c>
      <c r="M239" s="111" t="str">
        <f t="shared" si="58"/>
        <v/>
      </c>
      <c r="N239" s="111" t="str">
        <f t="shared" si="59"/>
        <v/>
      </c>
      <c r="O239" s="111" t="str">
        <f t="shared" si="60"/>
        <v/>
      </c>
      <c r="P239" s="111" t="str">
        <f t="shared" si="61"/>
        <v/>
      </c>
      <c r="Q239" s="112"/>
      <c r="R239" s="82"/>
    </row>
    <row r="240" spans="1:18" ht="27" customHeight="1">
      <c r="A240" s="103"/>
      <c r="B240" s="104"/>
      <c r="C240" s="105"/>
      <c r="D240" s="105"/>
      <c r="E240" s="105"/>
      <c r="F240" s="114"/>
      <c r="G240" s="107"/>
      <c r="H240" s="108"/>
      <c r="I240" s="109"/>
      <c r="J240" s="110"/>
      <c r="K240" s="110" t="str">
        <f t="shared" si="56"/>
        <v/>
      </c>
      <c r="L240" s="111" t="str">
        <f t="shared" si="57"/>
        <v/>
      </c>
      <c r="M240" s="111" t="str">
        <f t="shared" si="58"/>
        <v/>
      </c>
      <c r="N240" s="111" t="str">
        <f t="shared" si="59"/>
        <v/>
      </c>
      <c r="O240" s="111" t="str">
        <f t="shared" si="60"/>
        <v/>
      </c>
      <c r="P240" s="111" t="str">
        <f t="shared" si="61"/>
        <v/>
      </c>
      <c r="Q240" s="112"/>
      <c r="R240" s="82"/>
    </row>
    <row r="241" spans="1:18" ht="27" customHeight="1">
      <c r="A241" s="116"/>
      <c r="B241" s="117"/>
      <c r="C241" s="232" t="s">
        <v>35</v>
      </c>
      <c r="D241" s="233"/>
      <c r="E241" s="233"/>
      <c r="F241" s="233"/>
      <c r="G241" s="233"/>
      <c r="H241" s="118"/>
      <c r="I241" s="109"/>
      <c r="J241" s="110"/>
      <c r="K241" s="119">
        <f t="shared" ref="K241" si="62">SUM(K221:K240)</f>
        <v>0</v>
      </c>
      <c r="L241" s="119">
        <f>SUM(L221:L240)</f>
        <v>0</v>
      </c>
      <c r="M241" s="119">
        <f>SUM(M221:M240)</f>
        <v>0</v>
      </c>
      <c r="N241" s="119">
        <f>SUM(N221:N240)</f>
        <v>0</v>
      </c>
      <c r="O241" s="119">
        <f>SUM(O221:O240)</f>
        <v>0</v>
      </c>
      <c r="P241" s="119">
        <f>SUM(P221:P240)</f>
        <v>0</v>
      </c>
      <c r="Q241" s="120">
        <f>K241-SUM(L241:P241)</f>
        <v>0</v>
      </c>
      <c r="R241" s="82"/>
    </row>
    <row r="242" spans="1:18" ht="27" customHeight="1" thickBot="1">
      <c r="A242" s="121"/>
      <c r="B242" s="122"/>
      <c r="C242" s="234" t="s">
        <v>144</v>
      </c>
      <c r="D242" s="235"/>
      <c r="E242" s="235"/>
      <c r="F242" s="235"/>
      <c r="G242" s="235"/>
      <c r="H242" s="123"/>
      <c r="I242" s="124"/>
      <c r="J242" s="125"/>
      <c r="K242" s="126" t="str">
        <f>IF(I220="","",K241/I220)</f>
        <v/>
      </c>
      <c r="L242" s="126" t="str">
        <f>IF(I220="","",L241/I220)</f>
        <v/>
      </c>
      <c r="M242" s="126" t="str">
        <f>IF(I220="","",M241/I220)</f>
        <v/>
      </c>
      <c r="N242" s="126" t="str">
        <f>IF(I220="","",N241/I220)</f>
        <v/>
      </c>
      <c r="O242" s="126" t="str">
        <f>IF(I220="","",O241/I220)</f>
        <v/>
      </c>
      <c r="P242" s="126" t="str">
        <f>IF(I220="","",P241/I220)</f>
        <v/>
      </c>
      <c r="Q242" s="127" t="str">
        <f>IF(I220="","",Q241/I220)</f>
        <v/>
      </c>
      <c r="R242" s="82"/>
    </row>
    <row r="243" spans="1:18" ht="27" customHeight="1" thickTop="1">
      <c r="A243" s="64"/>
      <c r="B243" s="195" t="str">
        <f>IF(表紙!K240="","",表紙!K240)</f>
        <v/>
      </c>
      <c r="C243" s="128"/>
      <c r="D243" s="128"/>
      <c r="E243" s="128"/>
      <c r="F243" s="128"/>
      <c r="G243" s="129"/>
      <c r="H243" s="130"/>
      <c r="I243" s="131"/>
      <c r="J243" s="132"/>
      <c r="K243" s="132"/>
      <c r="L243" s="133"/>
      <c r="M243" s="133"/>
      <c r="N243" s="133"/>
      <c r="O243" s="133"/>
      <c r="P243" s="133"/>
      <c r="Q243" s="134"/>
      <c r="R243" s="82"/>
    </row>
    <row r="244" spans="1:18" ht="29.25" customHeight="1">
      <c r="A244" s="225"/>
      <c r="B244" s="226" t="s">
        <v>133</v>
      </c>
      <c r="C244" s="226"/>
      <c r="D244" s="226"/>
      <c r="E244" s="226"/>
      <c r="F244" s="226"/>
      <c r="G244" s="226"/>
      <c r="H244" s="226"/>
      <c r="I244" s="226"/>
      <c r="J244" s="226"/>
      <c r="K244" s="226"/>
      <c r="L244" s="226"/>
      <c r="M244" s="226"/>
      <c r="N244" s="226"/>
      <c r="O244" s="226"/>
      <c r="P244" s="226"/>
      <c r="Q244" s="226"/>
      <c r="R244" s="82"/>
    </row>
    <row r="245" spans="1:18" ht="27" customHeight="1">
      <c r="A245" s="225"/>
      <c r="B245" s="83"/>
      <c r="C245" s="84"/>
      <c r="D245" s="84"/>
      <c r="E245" s="84"/>
      <c r="F245" s="84"/>
      <c r="G245" s="84"/>
      <c r="H245" s="85"/>
      <c r="I245" s="86"/>
      <c r="J245" s="87"/>
      <c r="K245" s="87"/>
      <c r="L245" s="88"/>
      <c r="M245" s="88"/>
      <c r="N245" s="88"/>
      <c r="O245" s="88"/>
      <c r="P245" s="89" t="s">
        <v>25</v>
      </c>
      <c r="Q245" s="90"/>
      <c r="R245" s="82"/>
    </row>
    <row r="246" spans="1:18" ht="27" customHeight="1">
      <c r="A246" s="91"/>
      <c r="B246" s="227" t="s">
        <v>26</v>
      </c>
      <c r="C246" s="228"/>
      <c r="D246" s="228"/>
      <c r="E246" s="228"/>
      <c r="F246" s="228"/>
      <c r="G246" s="229"/>
      <c r="H246" s="92" t="s">
        <v>4</v>
      </c>
      <c r="I246" s="93" t="s">
        <v>27</v>
      </c>
      <c r="J246" s="93" t="s">
        <v>28</v>
      </c>
      <c r="K246" s="93" t="s">
        <v>21</v>
      </c>
      <c r="L246" s="94" t="s">
        <v>29</v>
      </c>
      <c r="M246" s="94" t="s">
        <v>30</v>
      </c>
      <c r="N246" s="94" t="s">
        <v>31</v>
      </c>
      <c r="O246" s="94" t="s">
        <v>32</v>
      </c>
      <c r="P246" s="93" t="s">
        <v>33</v>
      </c>
      <c r="Q246" s="95" t="s">
        <v>34</v>
      </c>
      <c r="R246" s="82"/>
    </row>
    <row r="247" spans="1:18" ht="27" customHeight="1">
      <c r="A247" s="96"/>
      <c r="B247" s="230"/>
      <c r="C247" s="231"/>
      <c r="D247" s="231"/>
      <c r="E247" s="231"/>
      <c r="F247" s="231"/>
      <c r="G247" s="231"/>
      <c r="H247" s="97"/>
      <c r="I247" s="98"/>
      <c r="J247" s="99"/>
      <c r="K247" s="99"/>
      <c r="L247" s="100"/>
      <c r="M247" s="100"/>
      <c r="N247" s="100"/>
      <c r="O247" s="100"/>
      <c r="P247" s="100"/>
      <c r="Q247" s="101"/>
      <c r="R247" s="102"/>
    </row>
    <row r="248" spans="1:18" ht="27" customHeight="1">
      <c r="A248" s="103"/>
      <c r="B248" s="104"/>
      <c r="C248" s="105"/>
      <c r="D248" s="105"/>
      <c r="E248" s="105"/>
      <c r="F248" s="106"/>
      <c r="G248" s="107"/>
      <c r="H248" s="108"/>
      <c r="I248" s="109"/>
      <c r="J248" s="110"/>
      <c r="K248" s="110" t="str">
        <f t="shared" ref="K248:K267" si="63">IF(I248="","",J248*I248)</f>
        <v/>
      </c>
      <c r="L248" s="111" t="str">
        <f t="shared" ref="L248:L267" si="64">IF(A248=1,K248,"")</f>
        <v/>
      </c>
      <c r="M248" s="111" t="str">
        <f t="shared" ref="M248:M267" si="65">IF(A248=2,K248,"")</f>
        <v/>
      </c>
      <c r="N248" s="111" t="str">
        <f t="shared" ref="N248:N267" si="66">IF(A248=3,K248,"")</f>
        <v/>
      </c>
      <c r="O248" s="111" t="str">
        <f t="shared" ref="O248:O267" si="67">IF(A248=4,K248,"")</f>
        <v/>
      </c>
      <c r="P248" s="111" t="str">
        <f t="shared" ref="P248:P267" si="68">IF(A248=5,K248,"")</f>
        <v/>
      </c>
      <c r="Q248" s="112"/>
      <c r="R248" s="102"/>
    </row>
    <row r="249" spans="1:18" ht="27" customHeight="1">
      <c r="A249" s="103"/>
      <c r="B249" s="104"/>
      <c r="C249" s="105"/>
      <c r="D249" s="105"/>
      <c r="E249" s="105"/>
      <c r="F249" s="106"/>
      <c r="G249" s="107"/>
      <c r="H249" s="108"/>
      <c r="I249" s="109"/>
      <c r="J249" s="110"/>
      <c r="K249" s="110" t="str">
        <f t="shared" si="63"/>
        <v/>
      </c>
      <c r="L249" s="111" t="str">
        <f t="shared" si="64"/>
        <v/>
      </c>
      <c r="M249" s="111" t="str">
        <f t="shared" si="65"/>
        <v/>
      </c>
      <c r="N249" s="111" t="str">
        <f t="shared" si="66"/>
        <v/>
      </c>
      <c r="O249" s="111" t="str">
        <f t="shared" si="67"/>
        <v/>
      </c>
      <c r="P249" s="111" t="str">
        <f t="shared" si="68"/>
        <v/>
      </c>
      <c r="Q249" s="112"/>
      <c r="R249" s="102"/>
    </row>
    <row r="250" spans="1:18" ht="27" customHeight="1">
      <c r="A250" s="103"/>
      <c r="B250" s="104"/>
      <c r="C250" s="105"/>
      <c r="D250" s="105"/>
      <c r="E250" s="105"/>
      <c r="F250" s="106"/>
      <c r="G250" s="107"/>
      <c r="H250" s="108"/>
      <c r="I250" s="109"/>
      <c r="J250" s="110"/>
      <c r="K250" s="110" t="str">
        <f t="shared" si="63"/>
        <v/>
      </c>
      <c r="L250" s="111" t="str">
        <f t="shared" si="64"/>
        <v/>
      </c>
      <c r="M250" s="111" t="str">
        <f t="shared" si="65"/>
        <v/>
      </c>
      <c r="N250" s="111" t="str">
        <f t="shared" si="66"/>
        <v/>
      </c>
      <c r="O250" s="111" t="str">
        <f t="shared" si="67"/>
        <v/>
      </c>
      <c r="P250" s="111" t="str">
        <f t="shared" si="68"/>
        <v/>
      </c>
      <c r="Q250" s="112"/>
      <c r="R250" s="102"/>
    </row>
    <row r="251" spans="1:18" ht="27" customHeight="1">
      <c r="A251" s="103"/>
      <c r="B251" s="104"/>
      <c r="C251" s="105"/>
      <c r="D251" s="105"/>
      <c r="E251" s="105"/>
      <c r="F251" s="113"/>
      <c r="G251" s="107"/>
      <c r="H251" s="108"/>
      <c r="I251" s="109"/>
      <c r="J251" s="110"/>
      <c r="K251" s="110" t="str">
        <f t="shared" si="63"/>
        <v/>
      </c>
      <c r="L251" s="111" t="str">
        <f t="shared" si="64"/>
        <v/>
      </c>
      <c r="M251" s="111" t="str">
        <f t="shared" si="65"/>
        <v/>
      </c>
      <c r="N251" s="111" t="str">
        <f t="shared" si="66"/>
        <v/>
      </c>
      <c r="O251" s="111" t="str">
        <f t="shared" si="67"/>
        <v/>
      </c>
      <c r="P251" s="111" t="str">
        <f t="shared" si="68"/>
        <v/>
      </c>
      <c r="Q251" s="112"/>
      <c r="R251" s="102"/>
    </row>
    <row r="252" spans="1:18" ht="27" customHeight="1">
      <c r="A252" s="103"/>
      <c r="B252" s="104"/>
      <c r="C252" s="105"/>
      <c r="D252" s="105"/>
      <c r="E252" s="105"/>
      <c r="F252" s="106"/>
      <c r="G252" s="107"/>
      <c r="H252" s="108"/>
      <c r="I252" s="109"/>
      <c r="J252" s="110"/>
      <c r="K252" s="110" t="str">
        <f t="shared" si="63"/>
        <v/>
      </c>
      <c r="L252" s="111" t="str">
        <f t="shared" si="64"/>
        <v/>
      </c>
      <c r="M252" s="111" t="str">
        <f t="shared" si="65"/>
        <v/>
      </c>
      <c r="N252" s="111" t="str">
        <f t="shared" si="66"/>
        <v/>
      </c>
      <c r="O252" s="111" t="str">
        <f t="shared" si="67"/>
        <v/>
      </c>
      <c r="P252" s="111" t="str">
        <f t="shared" si="68"/>
        <v/>
      </c>
      <c r="Q252" s="112"/>
      <c r="R252" s="102"/>
    </row>
    <row r="253" spans="1:18" ht="27" customHeight="1">
      <c r="A253" s="103"/>
      <c r="B253" s="104"/>
      <c r="C253" s="105"/>
      <c r="D253" s="105"/>
      <c r="E253" s="105"/>
      <c r="F253" s="113"/>
      <c r="G253" s="107"/>
      <c r="H253" s="108"/>
      <c r="I253" s="109"/>
      <c r="J253" s="110"/>
      <c r="K253" s="110" t="str">
        <f t="shared" si="63"/>
        <v/>
      </c>
      <c r="L253" s="111" t="str">
        <f t="shared" si="64"/>
        <v/>
      </c>
      <c r="M253" s="111" t="str">
        <f t="shared" si="65"/>
        <v/>
      </c>
      <c r="N253" s="111" t="str">
        <f t="shared" si="66"/>
        <v/>
      </c>
      <c r="O253" s="111" t="str">
        <f t="shared" si="67"/>
        <v/>
      </c>
      <c r="P253" s="111" t="str">
        <f t="shared" si="68"/>
        <v/>
      </c>
      <c r="Q253" s="112"/>
      <c r="R253" s="82"/>
    </row>
    <row r="254" spans="1:18" ht="27" customHeight="1">
      <c r="A254" s="103"/>
      <c r="B254" s="104"/>
      <c r="C254" s="105"/>
      <c r="D254" s="105"/>
      <c r="E254" s="105"/>
      <c r="F254" s="114"/>
      <c r="G254" s="107"/>
      <c r="H254" s="108"/>
      <c r="I254" s="109"/>
      <c r="J254" s="110"/>
      <c r="K254" s="110" t="str">
        <f t="shared" si="63"/>
        <v/>
      </c>
      <c r="L254" s="111" t="str">
        <f t="shared" si="64"/>
        <v/>
      </c>
      <c r="M254" s="111" t="str">
        <f t="shared" si="65"/>
        <v/>
      </c>
      <c r="N254" s="111" t="str">
        <f t="shared" si="66"/>
        <v/>
      </c>
      <c r="O254" s="111" t="str">
        <f t="shared" si="67"/>
        <v/>
      </c>
      <c r="P254" s="111" t="str">
        <f t="shared" si="68"/>
        <v/>
      </c>
      <c r="Q254" s="112"/>
      <c r="R254" s="82"/>
    </row>
    <row r="255" spans="1:18" ht="27" customHeight="1">
      <c r="A255" s="103"/>
      <c r="B255" s="104"/>
      <c r="C255" s="105"/>
      <c r="D255" s="105"/>
      <c r="E255" s="105"/>
      <c r="F255" s="113"/>
      <c r="G255" s="107"/>
      <c r="H255" s="108"/>
      <c r="I255" s="109"/>
      <c r="J255" s="110"/>
      <c r="K255" s="110" t="str">
        <f t="shared" si="63"/>
        <v/>
      </c>
      <c r="L255" s="111" t="str">
        <f t="shared" si="64"/>
        <v/>
      </c>
      <c r="M255" s="111" t="str">
        <f t="shared" si="65"/>
        <v/>
      </c>
      <c r="N255" s="111" t="str">
        <f t="shared" si="66"/>
        <v/>
      </c>
      <c r="O255" s="111" t="str">
        <f t="shared" si="67"/>
        <v/>
      </c>
      <c r="P255" s="111" t="str">
        <f t="shared" si="68"/>
        <v/>
      </c>
      <c r="Q255" s="112"/>
      <c r="R255" s="82"/>
    </row>
    <row r="256" spans="1:18" ht="27" customHeight="1">
      <c r="A256" s="103"/>
      <c r="B256" s="104"/>
      <c r="C256" s="105"/>
      <c r="D256" s="105"/>
      <c r="E256" s="105"/>
      <c r="F256" s="113"/>
      <c r="G256" s="107"/>
      <c r="H256" s="108"/>
      <c r="I256" s="109"/>
      <c r="J256" s="110"/>
      <c r="K256" s="110" t="str">
        <f t="shared" si="63"/>
        <v/>
      </c>
      <c r="L256" s="111" t="str">
        <f t="shared" si="64"/>
        <v/>
      </c>
      <c r="M256" s="111" t="str">
        <f t="shared" si="65"/>
        <v/>
      </c>
      <c r="N256" s="111" t="str">
        <f t="shared" si="66"/>
        <v/>
      </c>
      <c r="O256" s="111" t="str">
        <f t="shared" si="67"/>
        <v/>
      </c>
      <c r="P256" s="111" t="str">
        <f t="shared" si="68"/>
        <v/>
      </c>
      <c r="Q256" s="112"/>
      <c r="R256" s="82"/>
    </row>
    <row r="257" spans="1:18" ht="27" customHeight="1">
      <c r="A257" s="103"/>
      <c r="B257" s="104"/>
      <c r="C257" s="105"/>
      <c r="D257" s="105"/>
      <c r="E257" s="105"/>
      <c r="F257" s="113"/>
      <c r="G257" s="107"/>
      <c r="H257" s="108"/>
      <c r="I257" s="109"/>
      <c r="J257" s="110"/>
      <c r="K257" s="110" t="str">
        <f t="shared" si="63"/>
        <v/>
      </c>
      <c r="L257" s="111" t="str">
        <f t="shared" si="64"/>
        <v/>
      </c>
      <c r="M257" s="111" t="str">
        <f t="shared" si="65"/>
        <v/>
      </c>
      <c r="N257" s="111" t="str">
        <f t="shared" si="66"/>
        <v/>
      </c>
      <c r="O257" s="111" t="str">
        <f t="shared" si="67"/>
        <v/>
      </c>
      <c r="P257" s="111" t="str">
        <f t="shared" si="68"/>
        <v/>
      </c>
      <c r="Q257" s="112"/>
      <c r="R257" s="82"/>
    </row>
    <row r="258" spans="1:18" ht="27" customHeight="1">
      <c r="A258" s="103"/>
      <c r="B258" s="104"/>
      <c r="C258" s="105"/>
      <c r="D258" s="105"/>
      <c r="E258" s="105"/>
      <c r="F258" s="106"/>
      <c r="G258" s="107"/>
      <c r="H258" s="108"/>
      <c r="I258" s="109"/>
      <c r="J258" s="110"/>
      <c r="K258" s="110" t="str">
        <f t="shared" si="63"/>
        <v/>
      </c>
      <c r="L258" s="111" t="str">
        <f t="shared" si="64"/>
        <v/>
      </c>
      <c r="M258" s="111" t="str">
        <f t="shared" si="65"/>
        <v/>
      </c>
      <c r="N258" s="111" t="str">
        <f t="shared" si="66"/>
        <v/>
      </c>
      <c r="O258" s="111" t="str">
        <f t="shared" si="67"/>
        <v/>
      </c>
      <c r="P258" s="111" t="str">
        <f t="shared" si="68"/>
        <v/>
      </c>
      <c r="Q258" s="112"/>
      <c r="R258" s="115"/>
    </row>
    <row r="259" spans="1:18" ht="27" customHeight="1">
      <c r="A259" s="103"/>
      <c r="B259" s="104"/>
      <c r="C259" s="105"/>
      <c r="D259" s="105"/>
      <c r="E259" s="105"/>
      <c r="F259" s="106"/>
      <c r="G259" s="107"/>
      <c r="H259" s="108"/>
      <c r="I259" s="109"/>
      <c r="J259" s="110"/>
      <c r="K259" s="110" t="str">
        <f t="shared" si="63"/>
        <v/>
      </c>
      <c r="L259" s="111" t="str">
        <f t="shared" si="64"/>
        <v/>
      </c>
      <c r="M259" s="111" t="str">
        <f t="shared" si="65"/>
        <v/>
      </c>
      <c r="N259" s="111" t="str">
        <f t="shared" si="66"/>
        <v/>
      </c>
      <c r="O259" s="111" t="str">
        <f t="shared" si="67"/>
        <v/>
      </c>
      <c r="P259" s="111" t="str">
        <f t="shared" si="68"/>
        <v/>
      </c>
      <c r="Q259" s="112"/>
      <c r="R259" s="115"/>
    </row>
    <row r="260" spans="1:18" ht="27" customHeight="1">
      <c r="A260" s="103"/>
      <c r="B260" s="104"/>
      <c r="C260" s="105"/>
      <c r="D260" s="105"/>
      <c r="E260" s="105"/>
      <c r="F260" s="106"/>
      <c r="G260" s="107"/>
      <c r="H260" s="108"/>
      <c r="I260" s="109"/>
      <c r="J260" s="110"/>
      <c r="K260" s="110" t="str">
        <f t="shared" si="63"/>
        <v/>
      </c>
      <c r="L260" s="111" t="str">
        <f t="shared" si="64"/>
        <v/>
      </c>
      <c r="M260" s="111" t="str">
        <f t="shared" si="65"/>
        <v/>
      </c>
      <c r="N260" s="111" t="str">
        <f t="shared" si="66"/>
        <v/>
      </c>
      <c r="O260" s="111" t="str">
        <f t="shared" si="67"/>
        <v/>
      </c>
      <c r="P260" s="111" t="str">
        <f t="shared" si="68"/>
        <v/>
      </c>
      <c r="Q260" s="112"/>
      <c r="R260" s="115"/>
    </row>
    <row r="261" spans="1:18" ht="27" customHeight="1">
      <c r="A261" s="103"/>
      <c r="B261" s="104"/>
      <c r="C261" s="105"/>
      <c r="D261" s="105"/>
      <c r="E261" s="105"/>
      <c r="F261" s="106"/>
      <c r="G261" s="107"/>
      <c r="H261" s="108"/>
      <c r="I261" s="109"/>
      <c r="J261" s="110"/>
      <c r="K261" s="110" t="str">
        <f t="shared" si="63"/>
        <v/>
      </c>
      <c r="L261" s="111" t="str">
        <f t="shared" si="64"/>
        <v/>
      </c>
      <c r="M261" s="111" t="str">
        <f t="shared" si="65"/>
        <v/>
      </c>
      <c r="N261" s="111" t="str">
        <f t="shared" si="66"/>
        <v/>
      </c>
      <c r="O261" s="111" t="str">
        <f t="shared" si="67"/>
        <v/>
      </c>
      <c r="P261" s="111" t="str">
        <f t="shared" si="68"/>
        <v/>
      </c>
      <c r="Q261" s="112"/>
      <c r="R261" s="115"/>
    </row>
    <row r="262" spans="1:18" ht="27" customHeight="1">
      <c r="A262" s="103"/>
      <c r="B262" s="104"/>
      <c r="C262" s="105"/>
      <c r="D262" s="105"/>
      <c r="E262" s="105"/>
      <c r="F262" s="114"/>
      <c r="G262" s="107"/>
      <c r="H262" s="108"/>
      <c r="I262" s="109"/>
      <c r="J262" s="110"/>
      <c r="K262" s="110" t="str">
        <f t="shared" si="63"/>
        <v/>
      </c>
      <c r="L262" s="111" t="str">
        <f t="shared" si="64"/>
        <v/>
      </c>
      <c r="M262" s="111" t="str">
        <f t="shared" si="65"/>
        <v/>
      </c>
      <c r="N262" s="111" t="str">
        <f t="shared" si="66"/>
        <v/>
      </c>
      <c r="O262" s="111" t="str">
        <f t="shared" si="67"/>
        <v/>
      </c>
      <c r="P262" s="111" t="str">
        <f t="shared" si="68"/>
        <v/>
      </c>
      <c r="Q262" s="112"/>
      <c r="R262" s="115"/>
    </row>
    <row r="263" spans="1:18" ht="27" customHeight="1">
      <c r="A263" s="103"/>
      <c r="B263" s="104"/>
      <c r="C263" s="105"/>
      <c r="D263" s="105"/>
      <c r="E263" s="105"/>
      <c r="F263" s="114"/>
      <c r="G263" s="107"/>
      <c r="H263" s="108"/>
      <c r="I263" s="109"/>
      <c r="J263" s="110"/>
      <c r="K263" s="110" t="str">
        <f t="shared" si="63"/>
        <v/>
      </c>
      <c r="L263" s="111" t="str">
        <f t="shared" si="64"/>
        <v/>
      </c>
      <c r="M263" s="111" t="str">
        <f t="shared" si="65"/>
        <v/>
      </c>
      <c r="N263" s="111" t="str">
        <f t="shared" si="66"/>
        <v/>
      </c>
      <c r="O263" s="111" t="str">
        <f t="shared" si="67"/>
        <v/>
      </c>
      <c r="P263" s="111" t="str">
        <f t="shared" si="68"/>
        <v/>
      </c>
      <c r="Q263" s="112"/>
      <c r="R263" s="115"/>
    </row>
    <row r="264" spans="1:18" ht="27" customHeight="1">
      <c r="A264" s="103"/>
      <c r="B264" s="104"/>
      <c r="C264" s="105"/>
      <c r="D264" s="105"/>
      <c r="E264" s="105"/>
      <c r="F264" s="113"/>
      <c r="G264" s="107"/>
      <c r="H264" s="108"/>
      <c r="I264" s="109"/>
      <c r="J264" s="110"/>
      <c r="K264" s="110" t="str">
        <f t="shared" si="63"/>
        <v/>
      </c>
      <c r="L264" s="111" t="str">
        <f t="shared" si="64"/>
        <v/>
      </c>
      <c r="M264" s="111" t="str">
        <f t="shared" si="65"/>
        <v/>
      </c>
      <c r="N264" s="111" t="str">
        <f t="shared" si="66"/>
        <v/>
      </c>
      <c r="O264" s="111" t="str">
        <f t="shared" si="67"/>
        <v/>
      </c>
      <c r="P264" s="111" t="str">
        <f t="shared" si="68"/>
        <v/>
      </c>
      <c r="Q264" s="112"/>
      <c r="R264" s="115"/>
    </row>
    <row r="265" spans="1:18" ht="27" customHeight="1">
      <c r="A265" s="103"/>
      <c r="B265" s="104"/>
      <c r="C265" s="105"/>
      <c r="D265" s="105"/>
      <c r="E265" s="105"/>
      <c r="F265" s="114"/>
      <c r="G265" s="107"/>
      <c r="H265" s="108"/>
      <c r="I265" s="109"/>
      <c r="J265" s="110"/>
      <c r="K265" s="110" t="str">
        <f t="shared" si="63"/>
        <v/>
      </c>
      <c r="L265" s="111" t="str">
        <f t="shared" si="64"/>
        <v/>
      </c>
      <c r="M265" s="111" t="str">
        <f t="shared" si="65"/>
        <v/>
      </c>
      <c r="N265" s="111" t="str">
        <f t="shared" si="66"/>
        <v/>
      </c>
      <c r="O265" s="111" t="str">
        <f t="shared" si="67"/>
        <v/>
      </c>
      <c r="P265" s="111" t="str">
        <f t="shared" si="68"/>
        <v/>
      </c>
      <c r="Q265" s="112"/>
      <c r="R265" s="115"/>
    </row>
    <row r="266" spans="1:18" ht="27" customHeight="1">
      <c r="A266" s="103"/>
      <c r="B266" s="104"/>
      <c r="C266" s="105"/>
      <c r="D266" s="105"/>
      <c r="E266" s="105"/>
      <c r="F266" s="114"/>
      <c r="G266" s="107"/>
      <c r="H266" s="108"/>
      <c r="I266" s="109"/>
      <c r="J266" s="110"/>
      <c r="K266" s="110" t="str">
        <f t="shared" si="63"/>
        <v/>
      </c>
      <c r="L266" s="111" t="str">
        <f t="shared" si="64"/>
        <v/>
      </c>
      <c r="M266" s="111" t="str">
        <f t="shared" si="65"/>
        <v/>
      </c>
      <c r="N266" s="111" t="str">
        <f t="shared" si="66"/>
        <v/>
      </c>
      <c r="O266" s="111" t="str">
        <f t="shared" si="67"/>
        <v/>
      </c>
      <c r="P266" s="111" t="str">
        <f t="shared" si="68"/>
        <v/>
      </c>
      <c r="Q266" s="112"/>
      <c r="R266" s="82"/>
    </row>
    <row r="267" spans="1:18" ht="27" customHeight="1">
      <c r="A267" s="103"/>
      <c r="B267" s="104"/>
      <c r="C267" s="105"/>
      <c r="D267" s="105"/>
      <c r="E267" s="105"/>
      <c r="F267" s="114"/>
      <c r="G267" s="107"/>
      <c r="H267" s="108"/>
      <c r="I267" s="109"/>
      <c r="J267" s="110"/>
      <c r="K267" s="110" t="str">
        <f t="shared" si="63"/>
        <v/>
      </c>
      <c r="L267" s="111" t="str">
        <f t="shared" si="64"/>
        <v/>
      </c>
      <c r="M267" s="111" t="str">
        <f t="shared" si="65"/>
        <v/>
      </c>
      <c r="N267" s="111" t="str">
        <f t="shared" si="66"/>
        <v/>
      </c>
      <c r="O267" s="111" t="str">
        <f t="shared" si="67"/>
        <v/>
      </c>
      <c r="P267" s="111" t="str">
        <f t="shared" si="68"/>
        <v/>
      </c>
      <c r="Q267" s="112"/>
      <c r="R267" s="82"/>
    </row>
    <row r="268" spans="1:18" ht="27" customHeight="1">
      <c r="A268" s="116"/>
      <c r="B268" s="117"/>
      <c r="C268" s="232" t="s">
        <v>35</v>
      </c>
      <c r="D268" s="233"/>
      <c r="E268" s="233"/>
      <c r="F268" s="233"/>
      <c r="G268" s="233"/>
      <c r="H268" s="118"/>
      <c r="I268" s="109"/>
      <c r="J268" s="110"/>
      <c r="K268" s="119">
        <f t="shared" ref="K268" si="69">SUM(K248:K267)</f>
        <v>0</v>
      </c>
      <c r="L268" s="119">
        <f>SUM(L248:L267)</f>
        <v>0</v>
      </c>
      <c r="M268" s="119">
        <f>SUM(M248:M267)</f>
        <v>0</v>
      </c>
      <c r="N268" s="119">
        <f>SUM(N248:N267)</f>
        <v>0</v>
      </c>
      <c r="O268" s="119">
        <f>SUM(O248:O267)</f>
        <v>0</v>
      </c>
      <c r="P268" s="119">
        <f>SUM(P248:P267)</f>
        <v>0</v>
      </c>
      <c r="Q268" s="120">
        <f>K268-SUM(L268:P268)</f>
        <v>0</v>
      </c>
      <c r="R268" s="82"/>
    </row>
    <row r="269" spans="1:18" ht="27" customHeight="1" thickBot="1">
      <c r="A269" s="121"/>
      <c r="B269" s="122"/>
      <c r="C269" s="234" t="s">
        <v>144</v>
      </c>
      <c r="D269" s="235"/>
      <c r="E269" s="235"/>
      <c r="F269" s="235"/>
      <c r="G269" s="235"/>
      <c r="H269" s="123"/>
      <c r="I269" s="124"/>
      <c r="J269" s="125"/>
      <c r="K269" s="126" t="str">
        <f>IF(I247="","",K268/I247)</f>
        <v/>
      </c>
      <c r="L269" s="126" t="str">
        <f>IF(I247="","",L268/I247)</f>
        <v/>
      </c>
      <c r="M269" s="126" t="str">
        <f>IF(I247="","",M268/I247)</f>
        <v/>
      </c>
      <c r="N269" s="126" t="str">
        <f>IF(I247="","",N268/I247)</f>
        <v/>
      </c>
      <c r="O269" s="126" t="str">
        <f>IF(I247="","",O268/I247)</f>
        <v/>
      </c>
      <c r="P269" s="126" t="str">
        <f>IF(I247="","",P268/I247)</f>
        <v/>
      </c>
      <c r="Q269" s="127" t="str">
        <f>IF(I247="","",Q268/I247)</f>
        <v/>
      </c>
      <c r="R269" s="82"/>
    </row>
    <row r="270" spans="1:18" ht="27" customHeight="1" thickTop="1">
      <c r="A270" s="64"/>
      <c r="B270" s="195" t="str">
        <f>IF(表紙!K267="","",表紙!K267)</f>
        <v/>
      </c>
      <c r="C270" s="128"/>
      <c r="D270" s="128"/>
      <c r="E270" s="128"/>
      <c r="F270" s="128"/>
      <c r="G270" s="129"/>
      <c r="H270" s="130"/>
      <c r="I270" s="131"/>
      <c r="J270" s="132"/>
      <c r="K270" s="132"/>
      <c r="L270" s="133"/>
      <c r="M270" s="133"/>
      <c r="N270" s="133"/>
      <c r="O270" s="133"/>
      <c r="P270" s="133"/>
      <c r="Q270" s="134"/>
      <c r="R270" s="82"/>
    </row>
    <row r="271" spans="1:18" ht="29.25" customHeight="1">
      <c r="A271" s="225"/>
      <c r="B271" s="226" t="s">
        <v>133</v>
      </c>
      <c r="C271" s="226"/>
      <c r="D271" s="226"/>
      <c r="E271" s="226"/>
      <c r="F271" s="226"/>
      <c r="G271" s="226"/>
      <c r="H271" s="226"/>
      <c r="I271" s="226"/>
      <c r="J271" s="226"/>
      <c r="K271" s="226"/>
      <c r="L271" s="226"/>
      <c r="M271" s="226"/>
      <c r="N271" s="226"/>
      <c r="O271" s="226"/>
      <c r="P271" s="226"/>
      <c r="Q271" s="226"/>
      <c r="R271" s="82"/>
    </row>
    <row r="272" spans="1:18" ht="27" customHeight="1">
      <c r="A272" s="225"/>
      <c r="B272" s="83"/>
      <c r="C272" s="84"/>
      <c r="D272" s="84"/>
      <c r="E272" s="84"/>
      <c r="F272" s="84"/>
      <c r="G272" s="84"/>
      <c r="H272" s="85"/>
      <c r="I272" s="86"/>
      <c r="J272" s="87"/>
      <c r="K272" s="87"/>
      <c r="L272" s="88"/>
      <c r="M272" s="88"/>
      <c r="N272" s="88"/>
      <c r="O272" s="88"/>
      <c r="P272" s="89" t="s">
        <v>25</v>
      </c>
      <c r="Q272" s="90"/>
      <c r="R272" s="82"/>
    </row>
    <row r="273" spans="1:18" ht="27" customHeight="1">
      <c r="A273" s="91"/>
      <c r="B273" s="227" t="s">
        <v>26</v>
      </c>
      <c r="C273" s="228"/>
      <c r="D273" s="228"/>
      <c r="E273" s="228"/>
      <c r="F273" s="228"/>
      <c r="G273" s="229"/>
      <c r="H273" s="92" t="s">
        <v>4</v>
      </c>
      <c r="I273" s="93" t="s">
        <v>27</v>
      </c>
      <c r="J273" s="93" t="s">
        <v>28</v>
      </c>
      <c r="K273" s="93" t="s">
        <v>21</v>
      </c>
      <c r="L273" s="94" t="s">
        <v>29</v>
      </c>
      <c r="M273" s="94" t="s">
        <v>30</v>
      </c>
      <c r="N273" s="94" t="s">
        <v>31</v>
      </c>
      <c r="O273" s="94" t="s">
        <v>32</v>
      </c>
      <c r="P273" s="93" t="s">
        <v>33</v>
      </c>
      <c r="Q273" s="95" t="s">
        <v>34</v>
      </c>
      <c r="R273" s="82"/>
    </row>
    <row r="274" spans="1:18" ht="27" customHeight="1">
      <c r="A274" s="96"/>
      <c r="B274" s="230"/>
      <c r="C274" s="231"/>
      <c r="D274" s="231"/>
      <c r="E274" s="231"/>
      <c r="F274" s="231"/>
      <c r="G274" s="231"/>
      <c r="H274" s="97"/>
      <c r="I274" s="98"/>
      <c r="J274" s="99"/>
      <c r="K274" s="99"/>
      <c r="L274" s="100"/>
      <c r="M274" s="100"/>
      <c r="N274" s="100"/>
      <c r="O274" s="100"/>
      <c r="P274" s="100"/>
      <c r="Q274" s="101"/>
      <c r="R274" s="102"/>
    </row>
    <row r="275" spans="1:18" ht="27" customHeight="1">
      <c r="A275" s="103"/>
      <c r="B275" s="104"/>
      <c r="C275" s="105"/>
      <c r="D275" s="105"/>
      <c r="E275" s="105"/>
      <c r="F275" s="106"/>
      <c r="G275" s="107"/>
      <c r="H275" s="108"/>
      <c r="I275" s="109"/>
      <c r="J275" s="110"/>
      <c r="K275" s="110" t="str">
        <f t="shared" ref="K275:K294" si="70">IF(I275="","",J275*I275)</f>
        <v/>
      </c>
      <c r="L275" s="111" t="str">
        <f t="shared" ref="L275:L294" si="71">IF(A275=1,K275,"")</f>
        <v/>
      </c>
      <c r="M275" s="111" t="str">
        <f t="shared" ref="M275:M294" si="72">IF(A275=2,K275,"")</f>
        <v/>
      </c>
      <c r="N275" s="111" t="str">
        <f t="shared" ref="N275:N294" si="73">IF(A275=3,K275,"")</f>
        <v/>
      </c>
      <c r="O275" s="111" t="str">
        <f t="shared" ref="O275:O294" si="74">IF(A275=4,K275,"")</f>
        <v/>
      </c>
      <c r="P275" s="111" t="str">
        <f t="shared" ref="P275:P294" si="75">IF(A275=5,K275,"")</f>
        <v/>
      </c>
      <c r="Q275" s="112"/>
      <c r="R275" s="102"/>
    </row>
    <row r="276" spans="1:18" ht="27" customHeight="1">
      <c r="A276" s="103"/>
      <c r="B276" s="104"/>
      <c r="C276" s="105"/>
      <c r="D276" s="105"/>
      <c r="E276" s="105"/>
      <c r="F276" s="106"/>
      <c r="G276" s="107"/>
      <c r="H276" s="108"/>
      <c r="I276" s="109"/>
      <c r="J276" s="110"/>
      <c r="K276" s="110" t="str">
        <f t="shared" si="70"/>
        <v/>
      </c>
      <c r="L276" s="111" t="str">
        <f t="shared" si="71"/>
        <v/>
      </c>
      <c r="M276" s="111" t="str">
        <f t="shared" si="72"/>
        <v/>
      </c>
      <c r="N276" s="111" t="str">
        <f t="shared" si="73"/>
        <v/>
      </c>
      <c r="O276" s="111" t="str">
        <f t="shared" si="74"/>
        <v/>
      </c>
      <c r="P276" s="111" t="str">
        <f t="shared" si="75"/>
        <v/>
      </c>
      <c r="Q276" s="112"/>
      <c r="R276" s="102"/>
    </row>
    <row r="277" spans="1:18" ht="27" customHeight="1">
      <c r="A277" s="103"/>
      <c r="B277" s="104"/>
      <c r="C277" s="105"/>
      <c r="D277" s="105"/>
      <c r="E277" s="105"/>
      <c r="F277" s="106"/>
      <c r="G277" s="107"/>
      <c r="H277" s="108"/>
      <c r="I277" s="109"/>
      <c r="J277" s="110"/>
      <c r="K277" s="110" t="str">
        <f t="shared" si="70"/>
        <v/>
      </c>
      <c r="L277" s="111" t="str">
        <f t="shared" si="71"/>
        <v/>
      </c>
      <c r="M277" s="111" t="str">
        <f t="shared" si="72"/>
        <v/>
      </c>
      <c r="N277" s="111" t="str">
        <f t="shared" si="73"/>
        <v/>
      </c>
      <c r="O277" s="111" t="str">
        <f t="shared" si="74"/>
        <v/>
      </c>
      <c r="P277" s="111" t="str">
        <f t="shared" si="75"/>
        <v/>
      </c>
      <c r="Q277" s="112"/>
      <c r="R277" s="102"/>
    </row>
    <row r="278" spans="1:18" ht="27" customHeight="1">
      <c r="A278" s="103"/>
      <c r="B278" s="104"/>
      <c r="C278" s="105"/>
      <c r="D278" s="105"/>
      <c r="E278" s="105"/>
      <c r="F278" s="113"/>
      <c r="G278" s="107"/>
      <c r="H278" s="108"/>
      <c r="I278" s="109"/>
      <c r="J278" s="110"/>
      <c r="K278" s="110" t="str">
        <f t="shared" si="70"/>
        <v/>
      </c>
      <c r="L278" s="111" t="str">
        <f t="shared" si="71"/>
        <v/>
      </c>
      <c r="M278" s="111" t="str">
        <f t="shared" si="72"/>
        <v/>
      </c>
      <c r="N278" s="111" t="str">
        <f t="shared" si="73"/>
        <v/>
      </c>
      <c r="O278" s="111" t="str">
        <f t="shared" si="74"/>
        <v/>
      </c>
      <c r="P278" s="111" t="str">
        <f t="shared" si="75"/>
        <v/>
      </c>
      <c r="Q278" s="112"/>
      <c r="R278" s="102"/>
    </row>
    <row r="279" spans="1:18" ht="27" customHeight="1">
      <c r="A279" s="103"/>
      <c r="B279" s="104"/>
      <c r="C279" s="105"/>
      <c r="D279" s="105"/>
      <c r="E279" s="105"/>
      <c r="F279" s="106"/>
      <c r="G279" s="107"/>
      <c r="H279" s="108"/>
      <c r="I279" s="109"/>
      <c r="J279" s="110"/>
      <c r="K279" s="110" t="str">
        <f t="shared" si="70"/>
        <v/>
      </c>
      <c r="L279" s="111" t="str">
        <f t="shared" si="71"/>
        <v/>
      </c>
      <c r="M279" s="111" t="str">
        <f t="shared" si="72"/>
        <v/>
      </c>
      <c r="N279" s="111" t="str">
        <f t="shared" si="73"/>
        <v/>
      </c>
      <c r="O279" s="111" t="str">
        <f t="shared" si="74"/>
        <v/>
      </c>
      <c r="P279" s="111" t="str">
        <f t="shared" si="75"/>
        <v/>
      </c>
      <c r="Q279" s="112"/>
      <c r="R279" s="102"/>
    </row>
    <row r="280" spans="1:18" ht="27" customHeight="1">
      <c r="A280" s="103"/>
      <c r="B280" s="104"/>
      <c r="C280" s="105"/>
      <c r="D280" s="105"/>
      <c r="E280" s="105"/>
      <c r="F280" s="113"/>
      <c r="G280" s="107"/>
      <c r="H280" s="108"/>
      <c r="I280" s="109"/>
      <c r="J280" s="110"/>
      <c r="K280" s="110" t="str">
        <f t="shared" si="70"/>
        <v/>
      </c>
      <c r="L280" s="111" t="str">
        <f t="shared" si="71"/>
        <v/>
      </c>
      <c r="M280" s="111" t="str">
        <f t="shared" si="72"/>
        <v/>
      </c>
      <c r="N280" s="111" t="str">
        <f t="shared" si="73"/>
        <v/>
      </c>
      <c r="O280" s="111" t="str">
        <f t="shared" si="74"/>
        <v/>
      </c>
      <c r="P280" s="111" t="str">
        <f t="shared" si="75"/>
        <v/>
      </c>
      <c r="Q280" s="112"/>
      <c r="R280" s="82"/>
    </row>
    <row r="281" spans="1:18" ht="27" customHeight="1">
      <c r="A281" s="103"/>
      <c r="B281" s="104"/>
      <c r="C281" s="105"/>
      <c r="D281" s="105"/>
      <c r="E281" s="105"/>
      <c r="F281" s="114"/>
      <c r="G281" s="107"/>
      <c r="H281" s="108"/>
      <c r="I281" s="109"/>
      <c r="J281" s="110"/>
      <c r="K281" s="110" t="str">
        <f t="shared" si="70"/>
        <v/>
      </c>
      <c r="L281" s="111" t="str">
        <f t="shared" si="71"/>
        <v/>
      </c>
      <c r="M281" s="111" t="str">
        <f t="shared" si="72"/>
        <v/>
      </c>
      <c r="N281" s="111" t="str">
        <f t="shared" si="73"/>
        <v/>
      </c>
      <c r="O281" s="111" t="str">
        <f t="shared" si="74"/>
        <v/>
      </c>
      <c r="P281" s="111" t="str">
        <f t="shared" si="75"/>
        <v/>
      </c>
      <c r="Q281" s="112"/>
      <c r="R281" s="82"/>
    </row>
    <row r="282" spans="1:18" ht="27" customHeight="1">
      <c r="A282" s="103"/>
      <c r="B282" s="104"/>
      <c r="C282" s="105"/>
      <c r="D282" s="105"/>
      <c r="E282" s="105"/>
      <c r="F282" s="113"/>
      <c r="G282" s="107"/>
      <c r="H282" s="108"/>
      <c r="I282" s="109"/>
      <c r="J282" s="110"/>
      <c r="K282" s="110" t="str">
        <f t="shared" si="70"/>
        <v/>
      </c>
      <c r="L282" s="111" t="str">
        <f t="shared" si="71"/>
        <v/>
      </c>
      <c r="M282" s="111" t="str">
        <f t="shared" si="72"/>
        <v/>
      </c>
      <c r="N282" s="111" t="str">
        <f t="shared" si="73"/>
        <v/>
      </c>
      <c r="O282" s="111" t="str">
        <f t="shared" si="74"/>
        <v/>
      </c>
      <c r="P282" s="111" t="str">
        <f t="shared" si="75"/>
        <v/>
      </c>
      <c r="Q282" s="112"/>
      <c r="R282" s="82"/>
    </row>
    <row r="283" spans="1:18" ht="27" customHeight="1">
      <c r="A283" s="103"/>
      <c r="B283" s="104"/>
      <c r="C283" s="105"/>
      <c r="D283" s="105"/>
      <c r="E283" s="105"/>
      <c r="F283" s="113"/>
      <c r="G283" s="107"/>
      <c r="H283" s="108"/>
      <c r="I283" s="109"/>
      <c r="J283" s="110"/>
      <c r="K283" s="110" t="str">
        <f t="shared" si="70"/>
        <v/>
      </c>
      <c r="L283" s="111" t="str">
        <f t="shared" si="71"/>
        <v/>
      </c>
      <c r="M283" s="111" t="str">
        <f t="shared" si="72"/>
        <v/>
      </c>
      <c r="N283" s="111" t="str">
        <f t="shared" si="73"/>
        <v/>
      </c>
      <c r="O283" s="111" t="str">
        <f t="shared" si="74"/>
        <v/>
      </c>
      <c r="P283" s="111" t="str">
        <f t="shared" si="75"/>
        <v/>
      </c>
      <c r="Q283" s="112"/>
      <c r="R283" s="82"/>
    </row>
    <row r="284" spans="1:18" ht="27" customHeight="1">
      <c r="A284" s="103"/>
      <c r="B284" s="104"/>
      <c r="C284" s="105"/>
      <c r="D284" s="105"/>
      <c r="E284" s="105"/>
      <c r="F284" s="113"/>
      <c r="G284" s="107"/>
      <c r="H284" s="108"/>
      <c r="I284" s="109"/>
      <c r="J284" s="110"/>
      <c r="K284" s="110" t="str">
        <f t="shared" si="70"/>
        <v/>
      </c>
      <c r="L284" s="111" t="str">
        <f t="shared" si="71"/>
        <v/>
      </c>
      <c r="M284" s="111" t="str">
        <f t="shared" si="72"/>
        <v/>
      </c>
      <c r="N284" s="111" t="str">
        <f t="shared" si="73"/>
        <v/>
      </c>
      <c r="O284" s="111" t="str">
        <f t="shared" si="74"/>
        <v/>
      </c>
      <c r="P284" s="111" t="str">
        <f t="shared" si="75"/>
        <v/>
      </c>
      <c r="Q284" s="112"/>
      <c r="R284" s="82"/>
    </row>
    <row r="285" spans="1:18" ht="27" customHeight="1">
      <c r="A285" s="103"/>
      <c r="B285" s="104"/>
      <c r="C285" s="105"/>
      <c r="D285" s="105"/>
      <c r="E285" s="105"/>
      <c r="F285" s="106"/>
      <c r="G285" s="107"/>
      <c r="H285" s="108"/>
      <c r="I285" s="109"/>
      <c r="J285" s="110"/>
      <c r="K285" s="110" t="str">
        <f t="shared" si="70"/>
        <v/>
      </c>
      <c r="L285" s="111" t="str">
        <f t="shared" si="71"/>
        <v/>
      </c>
      <c r="M285" s="111" t="str">
        <f t="shared" si="72"/>
        <v/>
      </c>
      <c r="N285" s="111" t="str">
        <f t="shared" si="73"/>
        <v/>
      </c>
      <c r="O285" s="111" t="str">
        <f t="shared" si="74"/>
        <v/>
      </c>
      <c r="P285" s="111" t="str">
        <f t="shared" si="75"/>
        <v/>
      </c>
      <c r="Q285" s="112"/>
      <c r="R285" s="115"/>
    </row>
    <row r="286" spans="1:18" ht="27" customHeight="1">
      <c r="A286" s="103"/>
      <c r="B286" s="104"/>
      <c r="C286" s="105"/>
      <c r="D286" s="105"/>
      <c r="E286" s="105"/>
      <c r="F286" s="106"/>
      <c r="G286" s="107"/>
      <c r="H286" s="108"/>
      <c r="I286" s="109"/>
      <c r="J286" s="110"/>
      <c r="K286" s="110" t="str">
        <f t="shared" si="70"/>
        <v/>
      </c>
      <c r="L286" s="111" t="str">
        <f t="shared" si="71"/>
        <v/>
      </c>
      <c r="M286" s="111" t="str">
        <f t="shared" si="72"/>
        <v/>
      </c>
      <c r="N286" s="111" t="str">
        <f t="shared" si="73"/>
        <v/>
      </c>
      <c r="O286" s="111" t="str">
        <f t="shared" si="74"/>
        <v/>
      </c>
      <c r="P286" s="111" t="str">
        <f t="shared" si="75"/>
        <v/>
      </c>
      <c r="Q286" s="112"/>
      <c r="R286" s="115"/>
    </row>
    <row r="287" spans="1:18" ht="27" customHeight="1">
      <c r="A287" s="103"/>
      <c r="B287" s="104"/>
      <c r="C287" s="105"/>
      <c r="D287" s="105"/>
      <c r="E287" s="105"/>
      <c r="F287" s="106"/>
      <c r="G287" s="107"/>
      <c r="H287" s="108"/>
      <c r="I287" s="109"/>
      <c r="J287" s="110"/>
      <c r="K287" s="110" t="str">
        <f t="shared" si="70"/>
        <v/>
      </c>
      <c r="L287" s="111" t="str">
        <f t="shared" si="71"/>
        <v/>
      </c>
      <c r="M287" s="111" t="str">
        <f t="shared" si="72"/>
        <v/>
      </c>
      <c r="N287" s="111" t="str">
        <f t="shared" si="73"/>
        <v/>
      </c>
      <c r="O287" s="111" t="str">
        <f t="shared" si="74"/>
        <v/>
      </c>
      <c r="P287" s="111" t="str">
        <f t="shared" si="75"/>
        <v/>
      </c>
      <c r="Q287" s="112"/>
      <c r="R287" s="115"/>
    </row>
    <row r="288" spans="1:18" ht="27" customHeight="1">
      <c r="A288" s="103"/>
      <c r="B288" s="104"/>
      <c r="C288" s="105"/>
      <c r="D288" s="105"/>
      <c r="E288" s="105"/>
      <c r="F288" s="106"/>
      <c r="G288" s="107"/>
      <c r="H288" s="108"/>
      <c r="I288" s="109"/>
      <c r="J288" s="110"/>
      <c r="K288" s="110" t="str">
        <f t="shared" si="70"/>
        <v/>
      </c>
      <c r="L288" s="111" t="str">
        <f t="shared" si="71"/>
        <v/>
      </c>
      <c r="M288" s="111" t="str">
        <f t="shared" si="72"/>
        <v/>
      </c>
      <c r="N288" s="111" t="str">
        <f t="shared" si="73"/>
        <v/>
      </c>
      <c r="O288" s="111" t="str">
        <f t="shared" si="74"/>
        <v/>
      </c>
      <c r="P288" s="111" t="str">
        <f t="shared" si="75"/>
        <v/>
      </c>
      <c r="Q288" s="112"/>
      <c r="R288" s="115"/>
    </row>
    <row r="289" spans="1:18" ht="27" customHeight="1">
      <c r="A289" s="103"/>
      <c r="B289" s="104"/>
      <c r="C289" s="105"/>
      <c r="D289" s="105"/>
      <c r="E289" s="105"/>
      <c r="F289" s="114"/>
      <c r="G289" s="107"/>
      <c r="H289" s="108"/>
      <c r="I289" s="109"/>
      <c r="J289" s="110"/>
      <c r="K289" s="110" t="str">
        <f t="shared" si="70"/>
        <v/>
      </c>
      <c r="L289" s="111" t="str">
        <f t="shared" si="71"/>
        <v/>
      </c>
      <c r="M289" s="111" t="str">
        <f t="shared" si="72"/>
        <v/>
      </c>
      <c r="N289" s="111" t="str">
        <f t="shared" si="73"/>
        <v/>
      </c>
      <c r="O289" s="111" t="str">
        <f t="shared" si="74"/>
        <v/>
      </c>
      <c r="P289" s="111" t="str">
        <f t="shared" si="75"/>
        <v/>
      </c>
      <c r="Q289" s="112"/>
      <c r="R289" s="115"/>
    </row>
    <row r="290" spans="1:18" ht="27" customHeight="1">
      <c r="A290" s="103"/>
      <c r="B290" s="104"/>
      <c r="C290" s="105"/>
      <c r="D290" s="105"/>
      <c r="E290" s="105"/>
      <c r="F290" s="114"/>
      <c r="G290" s="107"/>
      <c r="H290" s="108"/>
      <c r="I290" s="109"/>
      <c r="J290" s="110"/>
      <c r="K290" s="110" t="str">
        <f t="shared" si="70"/>
        <v/>
      </c>
      <c r="L290" s="111" t="str">
        <f t="shared" si="71"/>
        <v/>
      </c>
      <c r="M290" s="111" t="str">
        <f t="shared" si="72"/>
        <v/>
      </c>
      <c r="N290" s="111" t="str">
        <f t="shared" si="73"/>
        <v/>
      </c>
      <c r="O290" s="111" t="str">
        <f t="shared" si="74"/>
        <v/>
      </c>
      <c r="P290" s="111" t="str">
        <f t="shared" si="75"/>
        <v/>
      </c>
      <c r="Q290" s="112"/>
      <c r="R290" s="115"/>
    </row>
    <row r="291" spans="1:18" ht="27" customHeight="1">
      <c r="A291" s="103"/>
      <c r="B291" s="104"/>
      <c r="C291" s="105"/>
      <c r="D291" s="105"/>
      <c r="E291" s="105"/>
      <c r="F291" s="113"/>
      <c r="G291" s="107"/>
      <c r="H291" s="108"/>
      <c r="I291" s="109"/>
      <c r="J291" s="110"/>
      <c r="K291" s="110" t="str">
        <f t="shared" si="70"/>
        <v/>
      </c>
      <c r="L291" s="111" t="str">
        <f t="shared" si="71"/>
        <v/>
      </c>
      <c r="M291" s="111" t="str">
        <f t="shared" si="72"/>
        <v/>
      </c>
      <c r="N291" s="111" t="str">
        <f t="shared" si="73"/>
        <v/>
      </c>
      <c r="O291" s="111" t="str">
        <f t="shared" si="74"/>
        <v/>
      </c>
      <c r="P291" s="111" t="str">
        <f t="shared" si="75"/>
        <v/>
      </c>
      <c r="Q291" s="112"/>
      <c r="R291" s="115"/>
    </row>
    <row r="292" spans="1:18" ht="27" customHeight="1">
      <c r="A292" s="103"/>
      <c r="B292" s="104"/>
      <c r="C292" s="105"/>
      <c r="D292" s="105"/>
      <c r="E292" s="105"/>
      <c r="F292" s="114"/>
      <c r="G292" s="107"/>
      <c r="H292" s="108"/>
      <c r="I292" s="109"/>
      <c r="J292" s="110"/>
      <c r="K292" s="110" t="str">
        <f t="shared" si="70"/>
        <v/>
      </c>
      <c r="L292" s="111" t="str">
        <f t="shared" si="71"/>
        <v/>
      </c>
      <c r="M292" s="111" t="str">
        <f t="shared" si="72"/>
        <v/>
      </c>
      <c r="N292" s="111" t="str">
        <f t="shared" si="73"/>
        <v/>
      </c>
      <c r="O292" s="111" t="str">
        <f t="shared" si="74"/>
        <v/>
      </c>
      <c r="P292" s="111" t="str">
        <f t="shared" si="75"/>
        <v/>
      </c>
      <c r="Q292" s="112"/>
      <c r="R292" s="115"/>
    </row>
    <row r="293" spans="1:18" ht="27" customHeight="1">
      <c r="A293" s="103"/>
      <c r="B293" s="104"/>
      <c r="C293" s="105"/>
      <c r="D293" s="105"/>
      <c r="E293" s="105"/>
      <c r="F293" s="114"/>
      <c r="G293" s="107"/>
      <c r="H293" s="108"/>
      <c r="I293" s="109"/>
      <c r="J293" s="110"/>
      <c r="K293" s="110" t="str">
        <f t="shared" si="70"/>
        <v/>
      </c>
      <c r="L293" s="111" t="str">
        <f t="shared" si="71"/>
        <v/>
      </c>
      <c r="M293" s="111" t="str">
        <f t="shared" si="72"/>
        <v/>
      </c>
      <c r="N293" s="111" t="str">
        <f t="shared" si="73"/>
        <v/>
      </c>
      <c r="O293" s="111" t="str">
        <f t="shared" si="74"/>
        <v/>
      </c>
      <c r="P293" s="111" t="str">
        <f t="shared" si="75"/>
        <v/>
      </c>
      <c r="Q293" s="112"/>
      <c r="R293" s="82"/>
    </row>
    <row r="294" spans="1:18" ht="27" customHeight="1">
      <c r="A294" s="103"/>
      <c r="B294" s="104"/>
      <c r="C294" s="105"/>
      <c r="D294" s="105"/>
      <c r="E294" s="105"/>
      <c r="F294" s="114"/>
      <c r="G294" s="107"/>
      <c r="H294" s="108"/>
      <c r="I294" s="109"/>
      <c r="J294" s="110"/>
      <c r="K294" s="110" t="str">
        <f t="shared" si="70"/>
        <v/>
      </c>
      <c r="L294" s="111" t="str">
        <f t="shared" si="71"/>
        <v/>
      </c>
      <c r="M294" s="111" t="str">
        <f t="shared" si="72"/>
        <v/>
      </c>
      <c r="N294" s="111" t="str">
        <f t="shared" si="73"/>
        <v/>
      </c>
      <c r="O294" s="111" t="str">
        <f t="shared" si="74"/>
        <v/>
      </c>
      <c r="P294" s="111" t="str">
        <f t="shared" si="75"/>
        <v/>
      </c>
      <c r="Q294" s="112"/>
      <c r="R294" s="82"/>
    </row>
    <row r="295" spans="1:18" ht="27" customHeight="1">
      <c r="A295" s="116"/>
      <c r="B295" s="117"/>
      <c r="C295" s="232" t="s">
        <v>35</v>
      </c>
      <c r="D295" s="233"/>
      <c r="E295" s="233"/>
      <c r="F295" s="233"/>
      <c r="G295" s="233"/>
      <c r="H295" s="118"/>
      <c r="I295" s="109"/>
      <c r="J295" s="110"/>
      <c r="K295" s="119">
        <f t="shared" ref="K295" si="76">SUM(K275:K294)</f>
        <v>0</v>
      </c>
      <c r="L295" s="119">
        <f>SUM(L275:L294)</f>
        <v>0</v>
      </c>
      <c r="M295" s="119">
        <f>SUM(M275:M294)</f>
        <v>0</v>
      </c>
      <c r="N295" s="119">
        <f>SUM(N275:N294)</f>
        <v>0</v>
      </c>
      <c r="O295" s="119">
        <f>SUM(O275:O294)</f>
        <v>0</v>
      </c>
      <c r="P295" s="119">
        <f>SUM(P275:P294)</f>
        <v>0</v>
      </c>
      <c r="Q295" s="120">
        <f>K295-SUM(L295:P295)</f>
        <v>0</v>
      </c>
      <c r="R295" s="82"/>
    </row>
    <row r="296" spans="1:18" ht="27" customHeight="1" thickBot="1">
      <c r="A296" s="121"/>
      <c r="B296" s="122"/>
      <c r="C296" s="234" t="s">
        <v>144</v>
      </c>
      <c r="D296" s="235"/>
      <c r="E296" s="235"/>
      <c r="F296" s="235"/>
      <c r="G296" s="235"/>
      <c r="H296" s="123"/>
      <c r="I296" s="124"/>
      <c r="J296" s="125"/>
      <c r="K296" s="126" t="str">
        <f>IF(I274="","",K295/I274)</f>
        <v/>
      </c>
      <c r="L296" s="126" t="str">
        <f>IF(I274="","",L295/I274)</f>
        <v/>
      </c>
      <c r="M296" s="126" t="str">
        <f>IF(I274="","",M295/I274)</f>
        <v/>
      </c>
      <c r="N296" s="126" t="str">
        <f>IF(I274="","",N295/I274)</f>
        <v/>
      </c>
      <c r="O296" s="126" t="str">
        <f>IF(I274="","",O295/I274)</f>
        <v/>
      </c>
      <c r="P296" s="126" t="str">
        <f>IF(I274="","",P295/I274)</f>
        <v/>
      </c>
      <c r="Q296" s="127" t="str">
        <f>IF(I274="","",Q295/I274)</f>
        <v/>
      </c>
      <c r="R296" s="82"/>
    </row>
    <row r="297" spans="1:18" ht="27" customHeight="1" thickTop="1">
      <c r="A297" s="64"/>
      <c r="B297" s="195" t="str">
        <f>IF(表紙!K294="","",表紙!K294)</f>
        <v/>
      </c>
      <c r="C297" s="128"/>
      <c r="D297" s="128"/>
      <c r="E297" s="128"/>
      <c r="F297" s="128"/>
      <c r="G297" s="129"/>
      <c r="H297" s="130"/>
      <c r="I297" s="131"/>
      <c r="J297" s="132"/>
      <c r="K297" s="132"/>
      <c r="L297" s="133"/>
      <c r="M297" s="133"/>
      <c r="N297" s="133"/>
      <c r="O297" s="133"/>
      <c r="P297" s="133"/>
      <c r="Q297" s="134"/>
      <c r="R297" s="82"/>
    </row>
    <row r="298" spans="1:18" ht="29.25" customHeight="1">
      <c r="A298" s="225"/>
      <c r="B298" s="226" t="s">
        <v>133</v>
      </c>
      <c r="C298" s="226"/>
      <c r="D298" s="226"/>
      <c r="E298" s="226"/>
      <c r="F298" s="226"/>
      <c r="G298" s="226"/>
      <c r="H298" s="226"/>
      <c r="I298" s="226"/>
      <c r="J298" s="226"/>
      <c r="K298" s="226"/>
      <c r="L298" s="226"/>
      <c r="M298" s="226"/>
      <c r="N298" s="226"/>
      <c r="O298" s="226"/>
      <c r="P298" s="226"/>
      <c r="Q298" s="226"/>
      <c r="R298" s="82"/>
    </row>
    <row r="299" spans="1:18" ht="27" customHeight="1">
      <c r="A299" s="225"/>
      <c r="B299" s="83"/>
      <c r="C299" s="84"/>
      <c r="D299" s="84"/>
      <c r="E299" s="84"/>
      <c r="F299" s="84"/>
      <c r="G299" s="84"/>
      <c r="H299" s="85"/>
      <c r="I299" s="86"/>
      <c r="J299" s="87"/>
      <c r="K299" s="87"/>
      <c r="L299" s="88"/>
      <c r="M299" s="88"/>
      <c r="N299" s="88"/>
      <c r="O299" s="88"/>
      <c r="P299" s="89" t="s">
        <v>25</v>
      </c>
      <c r="Q299" s="90"/>
      <c r="R299" s="82"/>
    </row>
    <row r="300" spans="1:18" ht="27" customHeight="1">
      <c r="A300" s="91"/>
      <c r="B300" s="227" t="s">
        <v>26</v>
      </c>
      <c r="C300" s="228"/>
      <c r="D300" s="228"/>
      <c r="E300" s="228"/>
      <c r="F300" s="228"/>
      <c r="G300" s="229"/>
      <c r="H300" s="92" t="s">
        <v>4</v>
      </c>
      <c r="I300" s="93" t="s">
        <v>27</v>
      </c>
      <c r="J300" s="93" t="s">
        <v>28</v>
      </c>
      <c r="K300" s="93" t="s">
        <v>21</v>
      </c>
      <c r="L300" s="94" t="s">
        <v>29</v>
      </c>
      <c r="M300" s="94" t="s">
        <v>30</v>
      </c>
      <c r="N300" s="94" t="s">
        <v>31</v>
      </c>
      <c r="O300" s="94" t="s">
        <v>32</v>
      </c>
      <c r="P300" s="93" t="s">
        <v>33</v>
      </c>
      <c r="Q300" s="95" t="s">
        <v>34</v>
      </c>
      <c r="R300" s="82"/>
    </row>
    <row r="301" spans="1:18" ht="27" customHeight="1">
      <c r="A301" s="96"/>
      <c r="B301" s="230"/>
      <c r="C301" s="231"/>
      <c r="D301" s="231"/>
      <c r="E301" s="231"/>
      <c r="F301" s="231"/>
      <c r="G301" s="231"/>
      <c r="H301" s="97"/>
      <c r="I301" s="98"/>
      <c r="J301" s="99"/>
      <c r="K301" s="99"/>
      <c r="L301" s="100"/>
      <c r="M301" s="100"/>
      <c r="N301" s="100"/>
      <c r="O301" s="100"/>
      <c r="P301" s="100"/>
      <c r="Q301" s="101"/>
      <c r="R301" s="102"/>
    </row>
    <row r="302" spans="1:18" ht="27" customHeight="1">
      <c r="A302" s="103"/>
      <c r="B302" s="104"/>
      <c r="C302" s="105"/>
      <c r="D302" s="105"/>
      <c r="E302" s="105"/>
      <c r="F302" s="106"/>
      <c r="G302" s="107"/>
      <c r="H302" s="108"/>
      <c r="I302" s="109"/>
      <c r="J302" s="110"/>
      <c r="K302" s="110" t="str">
        <f t="shared" ref="K302:K321" si="77">IF(I302="","",J302*I302)</f>
        <v/>
      </c>
      <c r="L302" s="111" t="str">
        <f t="shared" ref="L302:L321" si="78">IF(A302=1,K302,"")</f>
        <v/>
      </c>
      <c r="M302" s="111" t="str">
        <f t="shared" ref="M302:M321" si="79">IF(A302=2,K302,"")</f>
        <v/>
      </c>
      <c r="N302" s="111" t="str">
        <f t="shared" ref="N302:N321" si="80">IF(A302=3,K302,"")</f>
        <v/>
      </c>
      <c r="O302" s="111" t="str">
        <f t="shared" ref="O302:O321" si="81">IF(A302=4,K302,"")</f>
        <v/>
      </c>
      <c r="P302" s="111" t="str">
        <f t="shared" ref="P302:P321" si="82">IF(A302=5,K302,"")</f>
        <v/>
      </c>
      <c r="Q302" s="112"/>
      <c r="R302" s="102"/>
    </row>
    <row r="303" spans="1:18" ht="27" customHeight="1">
      <c r="A303" s="103"/>
      <c r="B303" s="104"/>
      <c r="C303" s="105"/>
      <c r="D303" s="105"/>
      <c r="E303" s="105"/>
      <c r="F303" s="106"/>
      <c r="G303" s="107"/>
      <c r="H303" s="108"/>
      <c r="I303" s="109"/>
      <c r="J303" s="110"/>
      <c r="K303" s="110" t="str">
        <f t="shared" si="77"/>
        <v/>
      </c>
      <c r="L303" s="111" t="str">
        <f t="shared" si="78"/>
        <v/>
      </c>
      <c r="M303" s="111" t="str">
        <f t="shared" si="79"/>
        <v/>
      </c>
      <c r="N303" s="111" t="str">
        <f t="shared" si="80"/>
        <v/>
      </c>
      <c r="O303" s="111" t="str">
        <f t="shared" si="81"/>
        <v/>
      </c>
      <c r="P303" s="111" t="str">
        <f t="shared" si="82"/>
        <v/>
      </c>
      <c r="Q303" s="112"/>
      <c r="R303" s="102"/>
    </row>
    <row r="304" spans="1:18" ht="27" customHeight="1">
      <c r="A304" s="103"/>
      <c r="B304" s="104"/>
      <c r="C304" s="105"/>
      <c r="D304" s="105"/>
      <c r="E304" s="105"/>
      <c r="F304" s="106"/>
      <c r="G304" s="107"/>
      <c r="H304" s="108"/>
      <c r="I304" s="109"/>
      <c r="J304" s="110"/>
      <c r="K304" s="110" t="str">
        <f t="shared" si="77"/>
        <v/>
      </c>
      <c r="L304" s="111" t="str">
        <f t="shared" si="78"/>
        <v/>
      </c>
      <c r="M304" s="111" t="str">
        <f t="shared" si="79"/>
        <v/>
      </c>
      <c r="N304" s="111" t="str">
        <f t="shared" si="80"/>
        <v/>
      </c>
      <c r="O304" s="111" t="str">
        <f t="shared" si="81"/>
        <v/>
      </c>
      <c r="P304" s="111" t="str">
        <f t="shared" si="82"/>
        <v/>
      </c>
      <c r="Q304" s="112"/>
      <c r="R304" s="102"/>
    </row>
    <row r="305" spans="1:18" ht="27" customHeight="1">
      <c r="A305" s="103"/>
      <c r="B305" s="104"/>
      <c r="C305" s="105"/>
      <c r="D305" s="105"/>
      <c r="E305" s="105"/>
      <c r="F305" s="113"/>
      <c r="G305" s="107"/>
      <c r="H305" s="108"/>
      <c r="I305" s="109"/>
      <c r="J305" s="110"/>
      <c r="K305" s="110" t="str">
        <f t="shared" si="77"/>
        <v/>
      </c>
      <c r="L305" s="111" t="str">
        <f t="shared" si="78"/>
        <v/>
      </c>
      <c r="M305" s="111" t="str">
        <f t="shared" si="79"/>
        <v/>
      </c>
      <c r="N305" s="111" t="str">
        <f t="shared" si="80"/>
        <v/>
      </c>
      <c r="O305" s="111" t="str">
        <f t="shared" si="81"/>
        <v/>
      </c>
      <c r="P305" s="111" t="str">
        <f t="shared" si="82"/>
        <v/>
      </c>
      <c r="Q305" s="112"/>
      <c r="R305" s="102"/>
    </row>
    <row r="306" spans="1:18" ht="27" customHeight="1">
      <c r="A306" s="103"/>
      <c r="B306" s="104"/>
      <c r="C306" s="105"/>
      <c r="D306" s="105"/>
      <c r="E306" s="105"/>
      <c r="F306" s="106"/>
      <c r="G306" s="107"/>
      <c r="H306" s="108"/>
      <c r="I306" s="109"/>
      <c r="J306" s="110"/>
      <c r="K306" s="110" t="str">
        <f t="shared" si="77"/>
        <v/>
      </c>
      <c r="L306" s="111" t="str">
        <f t="shared" si="78"/>
        <v/>
      </c>
      <c r="M306" s="111" t="str">
        <f t="shared" si="79"/>
        <v/>
      </c>
      <c r="N306" s="111" t="str">
        <f t="shared" si="80"/>
        <v/>
      </c>
      <c r="O306" s="111" t="str">
        <f t="shared" si="81"/>
        <v/>
      </c>
      <c r="P306" s="111" t="str">
        <f t="shared" si="82"/>
        <v/>
      </c>
      <c r="Q306" s="112"/>
      <c r="R306" s="102"/>
    </row>
    <row r="307" spans="1:18" ht="27" customHeight="1">
      <c r="A307" s="103"/>
      <c r="B307" s="104"/>
      <c r="C307" s="105"/>
      <c r="D307" s="105"/>
      <c r="E307" s="105"/>
      <c r="F307" s="113"/>
      <c r="G307" s="107"/>
      <c r="H307" s="108"/>
      <c r="I307" s="109"/>
      <c r="J307" s="110"/>
      <c r="K307" s="110" t="str">
        <f t="shared" si="77"/>
        <v/>
      </c>
      <c r="L307" s="111" t="str">
        <f t="shared" si="78"/>
        <v/>
      </c>
      <c r="M307" s="111" t="str">
        <f t="shared" si="79"/>
        <v/>
      </c>
      <c r="N307" s="111" t="str">
        <f t="shared" si="80"/>
        <v/>
      </c>
      <c r="O307" s="111" t="str">
        <f t="shared" si="81"/>
        <v/>
      </c>
      <c r="P307" s="111" t="str">
        <f t="shared" si="82"/>
        <v/>
      </c>
      <c r="Q307" s="112"/>
      <c r="R307" s="82"/>
    </row>
    <row r="308" spans="1:18" ht="27" customHeight="1">
      <c r="A308" s="103"/>
      <c r="B308" s="104"/>
      <c r="C308" s="105"/>
      <c r="D308" s="105"/>
      <c r="E308" s="105"/>
      <c r="F308" s="114"/>
      <c r="G308" s="107"/>
      <c r="H308" s="108"/>
      <c r="I308" s="109"/>
      <c r="J308" s="110"/>
      <c r="K308" s="110" t="str">
        <f t="shared" si="77"/>
        <v/>
      </c>
      <c r="L308" s="111" t="str">
        <f t="shared" si="78"/>
        <v/>
      </c>
      <c r="M308" s="111" t="str">
        <f t="shared" si="79"/>
        <v/>
      </c>
      <c r="N308" s="111" t="str">
        <f t="shared" si="80"/>
        <v/>
      </c>
      <c r="O308" s="111" t="str">
        <f t="shared" si="81"/>
        <v/>
      </c>
      <c r="P308" s="111" t="str">
        <f t="shared" si="82"/>
        <v/>
      </c>
      <c r="Q308" s="112"/>
      <c r="R308" s="82"/>
    </row>
    <row r="309" spans="1:18" ht="27" customHeight="1">
      <c r="A309" s="103"/>
      <c r="B309" s="104"/>
      <c r="C309" s="105"/>
      <c r="D309" s="105"/>
      <c r="E309" s="105"/>
      <c r="F309" s="113"/>
      <c r="G309" s="107"/>
      <c r="H309" s="108"/>
      <c r="I309" s="109"/>
      <c r="J309" s="110"/>
      <c r="K309" s="110" t="str">
        <f t="shared" si="77"/>
        <v/>
      </c>
      <c r="L309" s="111" t="str">
        <f t="shared" si="78"/>
        <v/>
      </c>
      <c r="M309" s="111" t="str">
        <f t="shared" si="79"/>
        <v/>
      </c>
      <c r="N309" s="111" t="str">
        <f t="shared" si="80"/>
        <v/>
      </c>
      <c r="O309" s="111" t="str">
        <f t="shared" si="81"/>
        <v/>
      </c>
      <c r="P309" s="111" t="str">
        <f t="shared" si="82"/>
        <v/>
      </c>
      <c r="Q309" s="112"/>
      <c r="R309" s="82"/>
    </row>
    <row r="310" spans="1:18" ht="27" customHeight="1">
      <c r="A310" s="103"/>
      <c r="B310" s="104"/>
      <c r="C310" s="105"/>
      <c r="D310" s="105"/>
      <c r="E310" s="105"/>
      <c r="F310" s="113"/>
      <c r="G310" s="107"/>
      <c r="H310" s="108"/>
      <c r="I310" s="109"/>
      <c r="J310" s="110"/>
      <c r="K310" s="110" t="str">
        <f t="shared" si="77"/>
        <v/>
      </c>
      <c r="L310" s="111" t="str">
        <f t="shared" si="78"/>
        <v/>
      </c>
      <c r="M310" s="111" t="str">
        <f t="shared" si="79"/>
        <v/>
      </c>
      <c r="N310" s="111" t="str">
        <f t="shared" si="80"/>
        <v/>
      </c>
      <c r="O310" s="111" t="str">
        <f t="shared" si="81"/>
        <v/>
      </c>
      <c r="P310" s="111" t="str">
        <f t="shared" si="82"/>
        <v/>
      </c>
      <c r="Q310" s="112"/>
      <c r="R310" s="82"/>
    </row>
    <row r="311" spans="1:18" ht="27" customHeight="1">
      <c r="A311" s="103"/>
      <c r="B311" s="104"/>
      <c r="C311" s="105"/>
      <c r="D311" s="105"/>
      <c r="E311" s="105"/>
      <c r="F311" s="113"/>
      <c r="G311" s="107"/>
      <c r="H311" s="108"/>
      <c r="I311" s="109"/>
      <c r="J311" s="110"/>
      <c r="K311" s="110" t="str">
        <f t="shared" si="77"/>
        <v/>
      </c>
      <c r="L311" s="111" t="str">
        <f t="shared" si="78"/>
        <v/>
      </c>
      <c r="M311" s="111" t="str">
        <f t="shared" si="79"/>
        <v/>
      </c>
      <c r="N311" s="111" t="str">
        <f t="shared" si="80"/>
        <v/>
      </c>
      <c r="O311" s="111" t="str">
        <f t="shared" si="81"/>
        <v/>
      </c>
      <c r="P311" s="111" t="str">
        <f t="shared" si="82"/>
        <v/>
      </c>
      <c r="Q311" s="112"/>
      <c r="R311" s="82"/>
    </row>
    <row r="312" spans="1:18" ht="27" customHeight="1">
      <c r="A312" s="103"/>
      <c r="B312" s="104"/>
      <c r="C312" s="105"/>
      <c r="D312" s="105"/>
      <c r="E312" s="105"/>
      <c r="F312" s="106"/>
      <c r="G312" s="107"/>
      <c r="H312" s="108"/>
      <c r="I312" s="109"/>
      <c r="J312" s="110"/>
      <c r="K312" s="110" t="str">
        <f t="shared" si="77"/>
        <v/>
      </c>
      <c r="L312" s="111" t="str">
        <f t="shared" si="78"/>
        <v/>
      </c>
      <c r="M312" s="111" t="str">
        <f t="shared" si="79"/>
        <v/>
      </c>
      <c r="N312" s="111" t="str">
        <f t="shared" si="80"/>
        <v/>
      </c>
      <c r="O312" s="111" t="str">
        <f t="shared" si="81"/>
        <v/>
      </c>
      <c r="P312" s="111" t="str">
        <f t="shared" si="82"/>
        <v/>
      </c>
      <c r="Q312" s="112"/>
      <c r="R312" s="115"/>
    </row>
    <row r="313" spans="1:18" ht="27" customHeight="1">
      <c r="A313" s="103"/>
      <c r="B313" s="104"/>
      <c r="C313" s="105"/>
      <c r="D313" s="105"/>
      <c r="E313" s="105"/>
      <c r="F313" s="106"/>
      <c r="G313" s="107"/>
      <c r="H313" s="108"/>
      <c r="I313" s="109"/>
      <c r="J313" s="110"/>
      <c r="K313" s="110" t="str">
        <f t="shared" si="77"/>
        <v/>
      </c>
      <c r="L313" s="111" t="str">
        <f t="shared" si="78"/>
        <v/>
      </c>
      <c r="M313" s="111" t="str">
        <f t="shared" si="79"/>
        <v/>
      </c>
      <c r="N313" s="111" t="str">
        <f t="shared" si="80"/>
        <v/>
      </c>
      <c r="O313" s="111" t="str">
        <f t="shared" si="81"/>
        <v/>
      </c>
      <c r="P313" s="111" t="str">
        <f t="shared" si="82"/>
        <v/>
      </c>
      <c r="Q313" s="112"/>
      <c r="R313" s="115"/>
    </row>
    <row r="314" spans="1:18" ht="27" customHeight="1">
      <c r="A314" s="103"/>
      <c r="B314" s="104"/>
      <c r="C314" s="105"/>
      <c r="D314" s="105"/>
      <c r="E314" s="105"/>
      <c r="F314" s="106"/>
      <c r="G314" s="107"/>
      <c r="H314" s="108"/>
      <c r="I314" s="109"/>
      <c r="J314" s="110"/>
      <c r="K314" s="110" t="str">
        <f t="shared" si="77"/>
        <v/>
      </c>
      <c r="L314" s="111" t="str">
        <f t="shared" si="78"/>
        <v/>
      </c>
      <c r="M314" s="111" t="str">
        <f t="shared" si="79"/>
        <v/>
      </c>
      <c r="N314" s="111" t="str">
        <f t="shared" si="80"/>
        <v/>
      </c>
      <c r="O314" s="111" t="str">
        <f t="shared" si="81"/>
        <v/>
      </c>
      <c r="P314" s="111" t="str">
        <f t="shared" si="82"/>
        <v/>
      </c>
      <c r="Q314" s="112"/>
      <c r="R314" s="115"/>
    </row>
    <row r="315" spans="1:18" ht="27" customHeight="1">
      <c r="A315" s="103"/>
      <c r="B315" s="104"/>
      <c r="C315" s="105"/>
      <c r="D315" s="105"/>
      <c r="E315" s="105"/>
      <c r="F315" s="106"/>
      <c r="G315" s="107"/>
      <c r="H315" s="108"/>
      <c r="I315" s="109"/>
      <c r="J315" s="110"/>
      <c r="K315" s="110" t="str">
        <f t="shared" si="77"/>
        <v/>
      </c>
      <c r="L315" s="111" t="str">
        <f t="shared" si="78"/>
        <v/>
      </c>
      <c r="M315" s="111" t="str">
        <f t="shared" si="79"/>
        <v/>
      </c>
      <c r="N315" s="111" t="str">
        <f t="shared" si="80"/>
        <v/>
      </c>
      <c r="O315" s="111" t="str">
        <f t="shared" si="81"/>
        <v/>
      </c>
      <c r="P315" s="111" t="str">
        <f t="shared" si="82"/>
        <v/>
      </c>
      <c r="Q315" s="112"/>
      <c r="R315" s="115"/>
    </row>
    <row r="316" spans="1:18" ht="27" customHeight="1">
      <c r="A316" s="103"/>
      <c r="B316" s="104"/>
      <c r="C316" s="105"/>
      <c r="D316" s="105"/>
      <c r="E316" s="105"/>
      <c r="F316" s="114"/>
      <c r="G316" s="107"/>
      <c r="H316" s="108"/>
      <c r="I316" s="109"/>
      <c r="J316" s="110"/>
      <c r="K316" s="110" t="str">
        <f t="shared" si="77"/>
        <v/>
      </c>
      <c r="L316" s="111" t="str">
        <f t="shared" si="78"/>
        <v/>
      </c>
      <c r="M316" s="111" t="str">
        <f t="shared" si="79"/>
        <v/>
      </c>
      <c r="N316" s="111" t="str">
        <f t="shared" si="80"/>
        <v/>
      </c>
      <c r="O316" s="111" t="str">
        <f t="shared" si="81"/>
        <v/>
      </c>
      <c r="P316" s="111" t="str">
        <f t="shared" si="82"/>
        <v/>
      </c>
      <c r="Q316" s="112"/>
      <c r="R316" s="115"/>
    </row>
    <row r="317" spans="1:18" ht="27" customHeight="1">
      <c r="A317" s="103"/>
      <c r="B317" s="104"/>
      <c r="C317" s="105"/>
      <c r="D317" s="105"/>
      <c r="E317" s="105"/>
      <c r="F317" s="114"/>
      <c r="G317" s="107"/>
      <c r="H317" s="108"/>
      <c r="I317" s="109"/>
      <c r="J317" s="110"/>
      <c r="K317" s="110" t="str">
        <f t="shared" si="77"/>
        <v/>
      </c>
      <c r="L317" s="111" t="str">
        <f t="shared" si="78"/>
        <v/>
      </c>
      <c r="M317" s="111" t="str">
        <f t="shared" si="79"/>
        <v/>
      </c>
      <c r="N317" s="111" t="str">
        <f t="shared" si="80"/>
        <v/>
      </c>
      <c r="O317" s="111" t="str">
        <f t="shared" si="81"/>
        <v/>
      </c>
      <c r="P317" s="111" t="str">
        <f t="shared" si="82"/>
        <v/>
      </c>
      <c r="Q317" s="112"/>
      <c r="R317" s="115"/>
    </row>
    <row r="318" spans="1:18" ht="27" customHeight="1">
      <c r="A318" s="103"/>
      <c r="B318" s="104"/>
      <c r="C318" s="105"/>
      <c r="D318" s="105"/>
      <c r="E318" s="105"/>
      <c r="F318" s="113"/>
      <c r="G318" s="107"/>
      <c r="H318" s="108"/>
      <c r="I318" s="109"/>
      <c r="J318" s="110"/>
      <c r="K318" s="110" t="str">
        <f t="shared" si="77"/>
        <v/>
      </c>
      <c r="L318" s="111" t="str">
        <f t="shared" si="78"/>
        <v/>
      </c>
      <c r="M318" s="111" t="str">
        <f t="shared" si="79"/>
        <v/>
      </c>
      <c r="N318" s="111" t="str">
        <f t="shared" si="80"/>
        <v/>
      </c>
      <c r="O318" s="111" t="str">
        <f t="shared" si="81"/>
        <v/>
      </c>
      <c r="P318" s="111" t="str">
        <f t="shared" si="82"/>
        <v/>
      </c>
      <c r="Q318" s="112"/>
      <c r="R318" s="115"/>
    </row>
    <row r="319" spans="1:18" ht="27" customHeight="1">
      <c r="A319" s="103"/>
      <c r="B319" s="104"/>
      <c r="C319" s="105"/>
      <c r="D319" s="105"/>
      <c r="E319" s="105"/>
      <c r="F319" s="114"/>
      <c r="G319" s="107"/>
      <c r="H319" s="108"/>
      <c r="I319" s="109"/>
      <c r="J319" s="110"/>
      <c r="K319" s="110" t="str">
        <f t="shared" si="77"/>
        <v/>
      </c>
      <c r="L319" s="111" t="str">
        <f t="shared" si="78"/>
        <v/>
      </c>
      <c r="M319" s="111" t="str">
        <f t="shared" si="79"/>
        <v/>
      </c>
      <c r="N319" s="111" t="str">
        <f t="shared" si="80"/>
        <v/>
      </c>
      <c r="O319" s="111" t="str">
        <f t="shared" si="81"/>
        <v/>
      </c>
      <c r="P319" s="111" t="str">
        <f t="shared" si="82"/>
        <v/>
      </c>
      <c r="Q319" s="112"/>
      <c r="R319" s="115"/>
    </row>
    <row r="320" spans="1:18" ht="27" customHeight="1">
      <c r="A320" s="103"/>
      <c r="B320" s="104"/>
      <c r="C320" s="105"/>
      <c r="D320" s="105"/>
      <c r="E320" s="105"/>
      <c r="F320" s="114"/>
      <c r="G320" s="107"/>
      <c r="H320" s="108"/>
      <c r="I320" s="109"/>
      <c r="J320" s="110"/>
      <c r="K320" s="110" t="str">
        <f t="shared" si="77"/>
        <v/>
      </c>
      <c r="L320" s="111" t="str">
        <f t="shared" si="78"/>
        <v/>
      </c>
      <c r="M320" s="111" t="str">
        <f t="shared" si="79"/>
        <v/>
      </c>
      <c r="N320" s="111" t="str">
        <f t="shared" si="80"/>
        <v/>
      </c>
      <c r="O320" s="111" t="str">
        <f t="shared" si="81"/>
        <v/>
      </c>
      <c r="P320" s="111" t="str">
        <f t="shared" si="82"/>
        <v/>
      </c>
      <c r="Q320" s="112"/>
      <c r="R320" s="82"/>
    </row>
    <row r="321" spans="1:18" ht="27" customHeight="1">
      <c r="A321" s="103"/>
      <c r="B321" s="104"/>
      <c r="C321" s="105"/>
      <c r="D321" s="105"/>
      <c r="E321" s="105"/>
      <c r="F321" s="114"/>
      <c r="G321" s="107"/>
      <c r="H321" s="108"/>
      <c r="I321" s="109"/>
      <c r="J321" s="110"/>
      <c r="K321" s="110" t="str">
        <f t="shared" si="77"/>
        <v/>
      </c>
      <c r="L321" s="111" t="str">
        <f t="shared" si="78"/>
        <v/>
      </c>
      <c r="M321" s="111" t="str">
        <f t="shared" si="79"/>
        <v/>
      </c>
      <c r="N321" s="111" t="str">
        <f t="shared" si="80"/>
        <v/>
      </c>
      <c r="O321" s="111" t="str">
        <f t="shared" si="81"/>
        <v/>
      </c>
      <c r="P321" s="111" t="str">
        <f t="shared" si="82"/>
        <v/>
      </c>
      <c r="Q321" s="112"/>
      <c r="R321" s="82"/>
    </row>
    <row r="322" spans="1:18" ht="27" customHeight="1">
      <c r="A322" s="116"/>
      <c r="B322" s="117"/>
      <c r="C322" s="232" t="s">
        <v>35</v>
      </c>
      <c r="D322" s="233"/>
      <c r="E322" s="233"/>
      <c r="F322" s="233"/>
      <c r="G322" s="233"/>
      <c r="H322" s="118"/>
      <c r="I322" s="109"/>
      <c r="J322" s="110"/>
      <c r="K322" s="119">
        <f t="shared" ref="K322" si="83">SUM(K302:K321)</f>
        <v>0</v>
      </c>
      <c r="L322" s="119">
        <f>SUM(L302:L321)</f>
        <v>0</v>
      </c>
      <c r="M322" s="119">
        <f>SUM(M302:M321)</f>
        <v>0</v>
      </c>
      <c r="N322" s="119">
        <f>SUM(N302:N321)</f>
        <v>0</v>
      </c>
      <c r="O322" s="119">
        <f>SUM(O302:O321)</f>
        <v>0</v>
      </c>
      <c r="P322" s="119">
        <f>SUM(P302:P321)</f>
        <v>0</v>
      </c>
      <c r="Q322" s="120">
        <f>K322-SUM(L322:P322)</f>
        <v>0</v>
      </c>
      <c r="R322" s="82"/>
    </row>
    <row r="323" spans="1:18" ht="27" customHeight="1" thickBot="1">
      <c r="A323" s="121"/>
      <c r="B323" s="122"/>
      <c r="C323" s="234" t="s">
        <v>144</v>
      </c>
      <c r="D323" s="235"/>
      <c r="E323" s="235"/>
      <c r="F323" s="235"/>
      <c r="G323" s="235"/>
      <c r="H323" s="123"/>
      <c r="I323" s="124"/>
      <c r="J323" s="125"/>
      <c r="K323" s="126" t="str">
        <f>IF(I301="","",K322/I301)</f>
        <v/>
      </c>
      <c r="L323" s="126" t="str">
        <f>IF(I301="","",L322/I301)</f>
        <v/>
      </c>
      <c r="M323" s="126" t="str">
        <f>IF(I301="","",M322/I301)</f>
        <v/>
      </c>
      <c r="N323" s="126" t="str">
        <f>IF(I301="","",N322/I301)</f>
        <v/>
      </c>
      <c r="O323" s="126" t="str">
        <f>IF(I301="","",O322/I301)</f>
        <v/>
      </c>
      <c r="P323" s="126" t="str">
        <f>IF(I301="","",P322/I301)</f>
        <v/>
      </c>
      <c r="Q323" s="127" t="str">
        <f>IF(I301="","",Q322/I301)</f>
        <v/>
      </c>
      <c r="R323" s="82"/>
    </row>
    <row r="324" spans="1:18" ht="27" customHeight="1" thickTop="1">
      <c r="A324" s="64"/>
      <c r="B324" s="195" t="str">
        <f>IF(表紙!K321="","",表紙!K321)</f>
        <v/>
      </c>
      <c r="C324" s="128"/>
      <c r="D324" s="128"/>
      <c r="E324" s="128"/>
      <c r="F324" s="128"/>
      <c r="G324" s="129"/>
      <c r="H324" s="130"/>
      <c r="I324" s="131"/>
      <c r="J324" s="132"/>
      <c r="K324" s="132"/>
      <c r="L324" s="133"/>
      <c r="M324" s="133"/>
      <c r="N324" s="133"/>
      <c r="O324" s="133"/>
      <c r="P324" s="133"/>
      <c r="Q324" s="134"/>
      <c r="R324" s="82"/>
    </row>
    <row r="325" spans="1:18" ht="29.25" customHeight="1">
      <c r="A325" s="225"/>
      <c r="B325" s="226" t="s">
        <v>133</v>
      </c>
      <c r="C325" s="226"/>
      <c r="D325" s="226"/>
      <c r="E325" s="226"/>
      <c r="F325" s="226"/>
      <c r="G325" s="226"/>
      <c r="H325" s="226"/>
      <c r="I325" s="226"/>
      <c r="J325" s="226"/>
      <c r="K325" s="226"/>
      <c r="L325" s="226"/>
      <c r="M325" s="226"/>
      <c r="N325" s="226"/>
      <c r="O325" s="226"/>
      <c r="P325" s="226"/>
      <c r="Q325" s="226"/>
      <c r="R325" s="82"/>
    </row>
    <row r="326" spans="1:18" ht="27" customHeight="1">
      <c r="A326" s="225"/>
      <c r="B326" s="83"/>
      <c r="C326" s="84"/>
      <c r="D326" s="84"/>
      <c r="E326" s="84"/>
      <c r="F326" s="84"/>
      <c r="G326" s="84"/>
      <c r="H326" s="85"/>
      <c r="I326" s="86"/>
      <c r="J326" s="87"/>
      <c r="K326" s="87"/>
      <c r="L326" s="88"/>
      <c r="M326" s="88"/>
      <c r="N326" s="88"/>
      <c r="O326" s="88"/>
      <c r="P326" s="89" t="s">
        <v>25</v>
      </c>
      <c r="Q326" s="90"/>
      <c r="R326" s="82"/>
    </row>
    <row r="327" spans="1:18" ht="27" customHeight="1">
      <c r="A327" s="91"/>
      <c r="B327" s="227" t="s">
        <v>26</v>
      </c>
      <c r="C327" s="228"/>
      <c r="D327" s="228"/>
      <c r="E327" s="228"/>
      <c r="F327" s="228"/>
      <c r="G327" s="229"/>
      <c r="H327" s="92" t="s">
        <v>4</v>
      </c>
      <c r="I327" s="93" t="s">
        <v>27</v>
      </c>
      <c r="J327" s="93" t="s">
        <v>28</v>
      </c>
      <c r="K327" s="93" t="s">
        <v>21</v>
      </c>
      <c r="L327" s="94" t="s">
        <v>29</v>
      </c>
      <c r="M327" s="94" t="s">
        <v>30</v>
      </c>
      <c r="N327" s="94" t="s">
        <v>31</v>
      </c>
      <c r="O327" s="94" t="s">
        <v>32</v>
      </c>
      <c r="P327" s="93" t="s">
        <v>33</v>
      </c>
      <c r="Q327" s="95" t="s">
        <v>34</v>
      </c>
      <c r="R327" s="82"/>
    </row>
    <row r="328" spans="1:18" ht="27" customHeight="1">
      <c r="A328" s="96"/>
      <c r="B328" s="230"/>
      <c r="C328" s="231"/>
      <c r="D328" s="231"/>
      <c r="E328" s="231"/>
      <c r="F328" s="231"/>
      <c r="G328" s="231"/>
      <c r="H328" s="97"/>
      <c r="I328" s="98"/>
      <c r="J328" s="99"/>
      <c r="K328" s="99"/>
      <c r="L328" s="100"/>
      <c r="M328" s="100"/>
      <c r="N328" s="100"/>
      <c r="O328" s="100"/>
      <c r="P328" s="100"/>
      <c r="Q328" s="101"/>
      <c r="R328" s="102"/>
    </row>
    <row r="329" spans="1:18" ht="27" customHeight="1">
      <c r="A329" s="103"/>
      <c r="B329" s="104"/>
      <c r="C329" s="105"/>
      <c r="D329" s="105"/>
      <c r="E329" s="105"/>
      <c r="F329" s="106"/>
      <c r="G329" s="107"/>
      <c r="H329" s="108"/>
      <c r="I329" s="109"/>
      <c r="J329" s="110"/>
      <c r="K329" s="110" t="str">
        <f t="shared" ref="K329:K348" si="84">IF(I329="","",J329*I329)</f>
        <v/>
      </c>
      <c r="L329" s="111" t="str">
        <f t="shared" ref="L329:L348" si="85">IF(A329=1,K329,"")</f>
        <v/>
      </c>
      <c r="M329" s="111" t="str">
        <f t="shared" ref="M329:M348" si="86">IF(A329=2,K329,"")</f>
        <v/>
      </c>
      <c r="N329" s="111" t="str">
        <f t="shared" ref="N329:N348" si="87">IF(A329=3,K329,"")</f>
        <v/>
      </c>
      <c r="O329" s="111" t="str">
        <f t="shared" ref="O329:O348" si="88">IF(A329=4,K329,"")</f>
        <v/>
      </c>
      <c r="P329" s="111" t="str">
        <f t="shared" ref="P329:P348" si="89">IF(A329=5,K329,"")</f>
        <v/>
      </c>
      <c r="Q329" s="112"/>
      <c r="R329" s="102"/>
    </row>
    <row r="330" spans="1:18" ht="27" customHeight="1">
      <c r="A330" s="103"/>
      <c r="B330" s="104"/>
      <c r="C330" s="105"/>
      <c r="D330" s="105"/>
      <c r="E330" s="105"/>
      <c r="F330" s="106"/>
      <c r="G330" s="107"/>
      <c r="H330" s="108"/>
      <c r="I330" s="109"/>
      <c r="J330" s="110"/>
      <c r="K330" s="110" t="str">
        <f t="shared" si="84"/>
        <v/>
      </c>
      <c r="L330" s="111" t="str">
        <f t="shared" si="85"/>
        <v/>
      </c>
      <c r="M330" s="111" t="str">
        <f t="shared" si="86"/>
        <v/>
      </c>
      <c r="N330" s="111" t="str">
        <f t="shared" si="87"/>
        <v/>
      </c>
      <c r="O330" s="111" t="str">
        <f t="shared" si="88"/>
        <v/>
      </c>
      <c r="P330" s="111" t="str">
        <f t="shared" si="89"/>
        <v/>
      </c>
      <c r="Q330" s="112"/>
      <c r="R330" s="102"/>
    </row>
    <row r="331" spans="1:18" ht="27" customHeight="1">
      <c r="A331" s="103"/>
      <c r="B331" s="104"/>
      <c r="C331" s="105"/>
      <c r="D331" s="105"/>
      <c r="E331" s="105"/>
      <c r="F331" s="106"/>
      <c r="G331" s="107"/>
      <c r="H331" s="108"/>
      <c r="I331" s="109"/>
      <c r="J331" s="110"/>
      <c r="K331" s="110" t="str">
        <f t="shared" si="84"/>
        <v/>
      </c>
      <c r="L331" s="111" t="str">
        <f t="shared" si="85"/>
        <v/>
      </c>
      <c r="M331" s="111" t="str">
        <f t="shared" si="86"/>
        <v/>
      </c>
      <c r="N331" s="111" t="str">
        <f t="shared" si="87"/>
        <v/>
      </c>
      <c r="O331" s="111" t="str">
        <f t="shared" si="88"/>
        <v/>
      </c>
      <c r="P331" s="111" t="str">
        <f t="shared" si="89"/>
        <v/>
      </c>
      <c r="Q331" s="112"/>
      <c r="R331" s="102"/>
    </row>
    <row r="332" spans="1:18" ht="27" customHeight="1">
      <c r="A332" s="103"/>
      <c r="B332" s="104"/>
      <c r="C332" s="105"/>
      <c r="D332" s="105"/>
      <c r="E332" s="105"/>
      <c r="F332" s="113"/>
      <c r="G332" s="107"/>
      <c r="H332" s="108"/>
      <c r="I332" s="109"/>
      <c r="J332" s="110"/>
      <c r="K332" s="110" t="str">
        <f t="shared" si="84"/>
        <v/>
      </c>
      <c r="L332" s="111" t="str">
        <f t="shared" si="85"/>
        <v/>
      </c>
      <c r="M332" s="111" t="str">
        <f t="shared" si="86"/>
        <v/>
      </c>
      <c r="N332" s="111" t="str">
        <f t="shared" si="87"/>
        <v/>
      </c>
      <c r="O332" s="111" t="str">
        <f t="shared" si="88"/>
        <v/>
      </c>
      <c r="P332" s="111" t="str">
        <f t="shared" si="89"/>
        <v/>
      </c>
      <c r="Q332" s="112"/>
      <c r="R332" s="102"/>
    </row>
    <row r="333" spans="1:18" ht="27" customHeight="1">
      <c r="A333" s="103"/>
      <c r="B333" s="104"/>
      <c r="C333" s="105"/>
      <c r="D333" s="105"/>
      <c r="E333" s="105"/>
      <c r="F333" s="106"/>
      <c r="G333" s="107"/>
      <c r="H333" s="108"/>
      <c r="I333" s="109"/>
      <c r="J333" s="110"/>
      <c r="K333" s="110" t="str">
        <f t="shared" si="84"/>
        <v/>
      </c>
      <c r="L333" s="111" t="str">
        <f t="shared" si="85"/>
        <v/>
      </c>
      <c r="M333" s="111" t="str">
        <f t="shared" si="86"/>
        <v/>
      </c>
      <c r="N333" s="111" t="str">
        <f t="shared" si="87"/>
        <v/>
      </c>
      <c r="O333" s="111" t="str">
        <f t="shared" si="88"/>
        <v/>
      </c>
      <c r="P333" s="111" t="str">
        <f t="shared" si="89"/>
        <v/>
      </c>
      <c r="Q333" s="112"/>
      <c r="R333" s="102"/>
    </row>
    <row r="334" spans="1:18" ht="27" customHeight="1">
      <c r="A334" s="103"/>
      <c r="B334" s="104"/>
      <c r="C334" s="105"/>
      <c r="D334" s="105"/>
      <c r="E334" s="105"/>
      <c r="F334" s="113"/>
      <c r="G334" s="107"/>
      <c r="H334" s="108"/>
      <c r="I334" s="109"/>
      <c r="J334" s="110"/>
      <c r="K334" s="110" t="str">
        <f t="shared" si="84"/>
        <v/>
      </c>
      <c r="L334" s="111" t="str">
        <f t="shared" si="85"/>
        <v/>
      </c>
      <c r="M334" s="111" t="str">
        <f t="shared" si="86"/>
        <v/>
      </c>
      <c r="N334" s="111" t="str">
        <f t="shared" si="87"/>
        <v/>
      </c>
      <c r="O334" s="111" t="str">
        <f t="shared" si="88"/>
        <v/>
      </c>
      <c r="P334" s="111" t="str">
        <f t="shared" si="89"/>
        <v/>
      </c>
      <c r="Q334" s="112"/>
      <c r="R334" s="82"/>
    </row>
    <row r="335" spans="1:18" ht="27" customHeight="1">
      <c r="A335" s="103"/>
      <c r="B335" s="104"/>
      <c r="C335" s="105"/>
      <c r="D335" s="105"/>
      <c r="E335" s="105"/>
      <c r="F335" s="114"/>
      <c r="G335" s="107"/>
      <c r="H335" s="108"/>
      <c r="I335" s="109"/>
      <c r="J335" s="110"/>
      <c r="K335" s="110" t="str">
        <f t="shared" si="84"/>
        <v/>
      </c>
      <c r="L335" s="111" t="str">
        <f t="shared" si="85"/>
        <v/>
      </c>
      <c r="M335" s="111" t="str">
        <f t="shared" si="86"/>
        <v/>
      </c>
      <c r="N335" s="111" t="str">
        <f t="shared" si="87"/>
        <v/>
      </c>
      <c r="O335" s="111" t="str">
        <f t="shared" si="88"/>
        <v/>
      </c>
      <c r="P335" s="111" t="str">
        <f t="shared" si="89"/>
        <v/>
      </c>
      <c r="Q335" s="112"/>
      <c r="R335" s="82"/>
    </row>
    <row r="336" spans="1:18" ht="27" customHeight="1">
      <c r="A336" s="103"/>
      <c r="B336" s="104"/>
      <c r="C336" s="105"/>
      <c r="D336" s="105"/>
      <c r="E336" s="105"/>
      <c r="F336" s="113"/>
      <c r="G336" s="107"/>
      <c r="H336" s="108"/>
      <c r="I336" s="109"/>
      <c r="J336" s="110"/>
      <c r="K336" s="110" t="str">
        <f t="shared" si="84"/>
        <v/>
      </c>
      <c r="L336" s="111" t="str">
        <f t="shared" si="85"/>
        <v/>
      </c>
      <c r="M336" s="111" t="str">
        <f t="shared" si="86"/>
        <v/>
      </c>
      <c r="N336" s="111" t="str">
        <f t="shared" si="87"/>
        <v/>
      </c>
      <c r="O336" s="111" t="str">
        <f t="shared" si="88"/>
        <v/>
      </c>
      <c r="P336" s="111" t="str">
        <f t="shared" si="89"/>
        <v/>
      </c>
      <c r="Q336" s="112"/>
      <c r="R336" s="82"/>
    </row>
    <row r="337" spans="1:18" ht="27" customHeight="1">
      <c r="A337" s="103"/>
      <c r="B337" s="104"/>
      <c r="C337" s="105"/>
      <c r="D337" s="105"/>
      <c r="E337" s="105"/>
      <c r="F337" s="113"/>
      <c r="G337" s="107"/>
      <c r="H337" s="108"/>
      <c r="I337" s="109"/>
      <c r="J337" s="110"/>
      <c r="K337" s="110" t="str">
        <f t="shared" si="84"/>
        <v/>
      </c>
      <c r="L337" s="111" t="str">
        <f t="shared" si="85"/>
        <v/>
      </c>
      <c r="M337" s="111" t="str">
        <f t="shared" si="86"/>
        <v/>
      </c>
      <c r="N337" s="111" t="str">
        <f t="shared" si="87"/>
        <v/>
      </c>
      <c r="O337" s="111" t="str">
        <f t="shared" si="88"/>
        <v/>
      </c>
      <c r="P337" s="111" t="str">
        <f t="shared" si="89"/>
        <v/>
      </c>
      <c r="Q337" s="112"/>
      <c r="R337" s="82"/>
    </row>
    <row r="338" spans="1:18" ht="27" customHeight="1">
      <c r="A338" s="103"/>
      <c r="B338" s="104"/>
      <c r="C338" s="105"/>
      <c r="D338" s="105"/>
      <c r="E338" s="105"/>
      <c r="F338" s="113"/>
      <c r="G338" s="107"/>
      <c r="H338" s="108"/>
      <c r="I338" s="109"/>
      <c r="J338" s="110"/>
      <c r="K338" s="110" t="str">
        <f t="shared" si="84"/>
        <v/>
      </c>
      <c r="L338" s="111" t="str">
        <f t="shared" si="85"/>
        <v/>
      </c>
      <c r="M338" s="111" t="str">
        <f t="shared" si="86"/>
        <v/>
      </c>
      <c r="N338" s="111" t="str">
        <f t="shared" si="87"/>
        <v/>
      </c>
      <c r="O338" s="111" t="str">
        <f t="shared" si="88"/>
        <v/>
      </c>
      <c r="P338" s="111" t="str">
        <f t="shared" si="89"/>
        <v/>
      </c>
      <c r="Q338" s="112"/>
      <c r="R338" s="82"/>
    </row>
    <row r="339" spans="1:18" ht="27" customHeight="1">
      <c r="A339" s="103"/>
      <c r="B339" s="104"/>
      <c r="C339" s="105"/>
      <c r="D339" s="105"/>
      <c r="E339" s="105"/>
      <c r="F339" s="106"/>
      <c r="G339" s="107"/>
      <c r="H339" s="108"/>
      <c r="I339" s="109"/>
      <c r="J339" s="110"/>
      <c r="K339" s="110" t="str">
        <f t="shared" si="84"/>
        <v/>
      </c>
      <c r="L339" s="111" t="str">
        <f t="shared" si="85"/>
        <v/>
      </c>
      <c r="M339" s="111" t="str">
        <f t="shared" si="86"/>
        <v/>
      </c>
      <c r="N339" s="111" t="str">
        <f t="shared" si="87"/>
        <v/>
      </c>
      <c r="O339" s="111" t="str">
        <f t="shared" si="88"/>
        <v/>
      </c>
      <c r="P339" s="111" t="str">
        <f t="shared" si="89"/>
        <v/>
      </c>
      <c r="Q339" s="112"/>
      <c r="R339" s="115"/>
    </row>
    <row r="340" spans="1:18" ht="27" customHeight="1">
      <c r="A340" s="103"/>
      <c r="B340" s="104"/>
      <c r="C340" s="105"/>
      <c r="D340" s="105"/>
      <c r="E340" s="105"/>
      <c r="F340" s="106"/>
      <c r="G340" s="107"/>
      <c r="H340" s="108"/>
      <c r="I340" s="109"/>
      <c r="J340" s="110"/>
      <c r="K340" s="110" t="str">
        <f t="shared" si="84"/>
        <v/>
      </c>
      <c r="L340" s="111" t="str">
        <f t="shared" si="85"/>
        <v/>
      </c>
      <c r="M340" s="111" t="str">
        <f t="shared" si="86"/>
        <v/>
      </c>
      <c r="N340" s="111" t="str">
        <f t="shared" si="87"/>
        <v/>
      </c>
      <c r="O340" s="111" t="str">
        <f t="shared" si="88"/>
        <v/>
      </c>
      <c r="P340" s="111" t="str">
        <f t="shared" si="89"/>
        <v/>
      </c>
      <c r="Q340" s="112"/>
      <c r="R340" s="115"/>
    </row>
    <row r="341" spans="1:18" ht="27" customHeight="1">
      <c r="A341" s="103"/>
      <c r="B341" s="104"/>
      <c r="C341" s="105"/>
      <c r="D341" s="105"/>
      <c r="E341" s="105"/>
      <c r="F341" s="106"/>
      <c r="G341" s="107"/>
      <c r="H341" s="108"/>
      <c r="I341" s="109"/>
      <c r="J341" s="110"/>
      <c r="K341" s="110" t="str">
        <f t="shared" si="84"/>
        <v/>
      </c>
      <c r="L341" s="111" t="str">
        <f t="shared" si="85"/>
        <v/>
      </c>
      <c r="M341" s="111" t="str">
        <f t="shared" si="86"/>
        <v/>
      </c>
      <c r="N341" s="111" t="str">
        <f t="shared" si="87"/>
        <v/>
      </c>
      <c r="O341" s="111" t="str">
        <f t="shared" si="88"/>
        <v/>
      </c>
      <c r="P341" s="111" t="str">
        <f t="shared" si="89"/>
        <v/>
      </c>
      <c r="Q341" s="112"/>
      <c r="R341" s="115"/>
    </row>
    <row r="342" spans="1:18" ht="27" customHeight="1">
      <c r="A342" s="103"/>
      <c r="B342" s="104"/>
      <c r="C342" s="105"/>
      <c r="D342" s="105"/>
      <c r="E342" s="105"/>
      <c r="F342" s="106"/>
      <c r="G342" s="107"/>
      <c r="H342" s="108"/>
      <c r="I342" s="109"/>
      <c r="J342" s="110"/>
      <c r="K342" s="110" t="str">
        <f t="shared" si="84"/>
        <v/>
      </c>
      <c r="L342" s="111" t="str">
        <f t="shared" si="85"/>
        <v/>
      </c>
      <c r="M342" s="111" t="str">
        <f t="shared" si="86"/>
        <v/>
      </c>
      <c r="N342" s="111" t="str">
        <f t="shared" si="87"/>
        <v/>
      </c>
      <c r="O342" s="111" t="str">
        <f t="shared" si="88"/>
        <v/>
      </c>
      <c r="P342" s="111" t="str">
        <f t="shared" si="89"/>
        <v/>
      </c>
      <c r="Q342" s="112"/>
      <c r="R342" s="115"/>
    </row>
    <row r="343" spans="1:18" ht="27" customHeight="1">
      <c r="A343" s="103"/>
      <c r="B343" s="104"/>
      <c r="C343" s="105"/>
      <c r="D343" s="105"/>
      <c r="E343" s="105"/>
      <c r="F343" s="114"/>
      <c r="G343" s="107"/>
      <c r="H343" s="108"/>
      <c r="I343" s="109"/>
      <c r="J343" s="110"/>
      <c r="K343" s="110" t="str">
        <f t="shared" si="84"/>
        <v/>
      </c>
      <c r="L343" s="111" t="str">
        <f t="shared" si="85"/>
        <v/>
      </c>
      <c r="M343" s="111" t="str">
        <f t="shared" si="86"/>
        <v/>
      </c>
      <c r="N343" s="111" t="str">
        <f t="shared" si="87"/>
        <v/>
      </c>
      <c r="O343" s="111" t="str">
        <f t="shared" si="88"/>
        <v/>
      </c>
      <c r="P343" s="111" t="str">
        <f t="shared" si="89"/>
        <v/>
      </c>
      <c r="Q343" s="112"/>
      <c r="R343" s="115"/>
    </row>
    <row r="344" spans="1:18" ht="27" customHeight="1">
      <c r="A344" s="103"/>
      <c r="B344" s="104"/>
      <c r="C344" s="105"/>
      <c r="D344" s="105"/>
      <c r="E344" s="105"/>
      <c r="F344" s="114"/>
      <c r="G344" s="107"/>
      <c r="H344" s="108"/>
      <c r="I344" s="109"/>
      <c r="J344" s="110"/>
      <c r="K344" s="110" t="str">
        <f t="shared" si="84"/>
        <v/>
      </c>
      <c r="L344" s="111" t="str">
        <f t="shared" si="85"/>
        <v/>
      </c>
      <c r="M344" s="111" t="str">
        <f t="shared" si="86"/>
        <v/>
      </c>
      <c r="N344" s="111" t="str">
        <f t="shared" si="87"/>
        <v/>
      </c>
      <c r="O344" s="111" t="str">
        <f t="shared" si="88"/>
        <v/>
      </c>
      <c r="P344" s="111" t="str">
        <f t="shared" si="89"/>
        <v/>
      </c>
      <c r="Q344" s="112"/>
      <c r="R344" s="115"/>
    </row>
    <row r="345" spans="1:18" ht="27" customHeight="1">
      <c r="A345" s="103"/>
      <c r="B345" s="104"/>
      <c r="C345" s="105"/>
      <c r="D345" s="105"/>
      <c r="E345" s="105"/>
      <c r="F345" s="113"/>
      <c r="G345" s="107"/>
      <c r="H345" s="108"/>
      <c r="I345" s="109"/>
      <c r="J345" s="110"/>
      <c r="K345" s="110" t="str">
        <f t="shared" si="84"/>
        <v/>
      </c>
      <c r="L345" s="111" t="str">
        <f t="shared" si="85"/>
        <v/>
      </c>
      <c r="M345" s="111" t="str">
        <f t="shared" si="86"/>
        <v/>
      </c>
      <c r="N345" s="111" t="str">
        <f t="shared" si="87"/>
        <v/>
      </c>
      <c r="O345" s="111" t="str">
        <f t="shared" si="88"/>
        <v/>
      </c>
      <c r="P345" s="111" t="str">
        <f t="shared" si="89"/>
        <v/>
      </c>
      <c r="Q345" s="112"/>
      <c r="R345" s="115"/>
    </row>
    <row r="346" spans="1:18" ht="27" customHeight="1">
      <c r="A346" s="103"/>
      <c r="B346" s="104"/>
      <c r="C346" s="105"/>
      <c r="D346" s="105"/>
      <c r="E346" s="105"/>
      <c r="F346" s="114"/>
      <c r="G346" s="107"/>
      <c r="H346" s="108"/>
      <c r="I346" s="109"/>
      <c r="J346" s="110"/>
      <c r="K346" s="110" t="str">
        <f t="shared" si="84"/>
        <v/>
      </c>
      <c r="L346" s="111" t="str">
        <f t="shared" si="85"/>
        <v/>
      </c>
      <c r="M346" s="111" t="str">
        <f t="shared" si="86"/>
        <v/>
      </c>
      <c r="N346" s="111" t="str">
        <f t="shared" si="87"/>
        <v/>
      </c>
      <c r="O346" s="111" t="str">
        <f t="shared" si="88"/>
        <v/>
      </c>
      <c r="P346" s="111" t="str">
        <f t="shared" si="89"/>
        <v/>
      </c>
      <c r="Q346" s="112"/>
      <c r="R346" s="115"/>
    </row>
    <row r="347" spans="1:18" ht="27" customHeight="1">
      <c r="A347" s="103"/>
      <c r="B347" s="104"/>
      <c r="C347" s="105"/>
      <c r="D347" s="105"/>
      <c r="E347" s="105"/>
      <c r="F347" s="114"/>
      <c r="G347" s="107"/>
      <c r="H347" s="108"/>
      <c r="I347" s="109"/>
      <c r="J347" s="110"/>
      <c r="K347" s="110" t="str">
        <f t="shared" si="84"/>
        <v/>
      </c>
      <c r="L347" s="111" t="str">
        <f t="shared" si="85"/>
        <v/>
      </c>
      <c r="M347" s="111" t="str">
        <f t="shared" si="86"/>
        <v/>
      </c>
      <c r="N347" s="111" t="str">
        <f t="shared" si="87"/>
        <v/>
      </c>
      <c r="O347" s="111" t="str">
        <f t="shared" si="88"/>
        <v/>
      </c>
      <c r="P347" s="111" t="str">
        <f t="shared" si="89"/>
        <v/>
      </c>
      <c r="Q347" s="112"/>
      <c r="R347" s="82"/>
    </row>
    <row r="348" spans="1:18" ht="27" customHeight="1">
      <c r="A348" s="103"/>
      <c r="B348" s="104"/>
      <c r="C348" s="105"/>
      <c r="D348" s="105"/>
      <c r="E348" s="105"/>
      <c r="F348" s="114"/>
      <c r="G348" s="107"/>
      <c r="H348" s="108"/>
      <c r="I348" s="109"/>
      <c r="J348" s="110"/>
      <c r="K348" s="110" t="str">
        <f t="shared" si="84"/>
        <v/>
      </c>
      <c r="L348" s="111" t="str">
        <f t="shared" si="85"/>
        <v/>
      </c>
      <c r="M348" s="111" t="str">
        <f t="shared" si="86"/>
        <v/>
      </c>
      <c r="N348" s="111" t="str">
        <f t="shared" si="87"/>
        <v/>
      </c>
      <c r="O348" s="111" t="str">
        <f t="shared" si="88"/>
        <v/>
      </c>
      <c r="P348" s="111" t="str">
        <f t="shared" si="89"/>
        <v/>
      </c>
      <c r="Q348" s="112"/>
      <c r="R348" s="82"/>
    </row>
    <row r="349" spans="1:18" ht="27" customHeight="1">
      <c r="A349" s="116"/>
      <c r="B349" s="117"/>
      <c r="C349" s="232" t="s">
        <v>35</v>
      </c>
      <c r="D349" s="233"/>
      <c r="E349" s="233"/>
      <c r="F349" s="233"/>
      <c r="G349" s="233"/>
      <c r="H349" s="118"/>
      <c r="I349" s="109"/>
      <c r="J349" s="110"/>
      <c r="K349" s="119">
        <f t="shared" ref="K349" si="90">SUM(K329:K348)</f>
        <v>0</v>
      </c>
      <c r="L349" s="119">
        <f>SUM(L329:L348)</f>
        <v>0</v>
      </c>
      <c r="M349" s="119">
        <f>SUM(M329:M348)</f>
        <v>0</v>
      </c>
      <c r="N349" s="119">
        <f>SUM(N329:N348)</f>
        <v>0</v>
      </c>
      <c r="O349" s="119">
        <f>SUM(O329:O348)</f>
        <v>0</v>
      </c>
      <c r="P349" s="119">
        <f>SUM(P329:P348)</f>
        <v>0</v>
      </c>
      <c r="Q349" s="120">
        <f>K349-SUM(L349:P349)</f>
        <v>0</v>
      </c>
      <c r="R349" s="82"/>
    </row>
    <row r="350" spans="1:18" ht="27" customHeight="1" thickBot="1">
      <c r="A350" s="121"/>
      <c r="B350" s="122"/>
      <c r="C350" s="234" t="s">
        <v>144</v>
      </c>
      <c r="D350" s="235"/>
      <c r="E350" s="235"/>
      <c r="F350" s="235"/>
      <c r="G350" s="235"/>
      <c r="H350" s="123"/>
      <c r="I350" s="124"/>
      <c r="J350" s="125"/>
      <c r="K350" s="126" t="str">
        <f>IF(I328="","",K349/I328)</f>
        <v/>
      </c>
      <c r="L350" s="126" t="str">
        <f>IF(I328="","",L349/I328)</f>
        <v/>
      </c>
      <c r="M350" s="126" t="str">
        <f>IF(I328="","",M349/I328)</f>
        <v/>
      </c>
      <c r="N350" s="126" t="str">
        <f>IF(I328="","",N349/I328)</f>
        <v/>
      </c>
      <c r="O350" s="126" t="str">
        <f>IF(I328="","",O349/I328)</f>
        <v/>
      </c>
      <c r="P350" s="126" t="str">
        <f>IF(I328="","",P349/I328)</f>
        <v/>
      </c>
      <c r="Q350" s="126" t="str">
        <f>IF(I328="","",Q349/I328)</f>
        <v/>
      </c>
      <c r="R350" s="82"/>
    </row>
    <row r="351" spans="1:18" ht="27" customHeight="1" thickTop="1">
      <c r="A351" s="64"/>
      <c r="B351" s="195" t="str">
        <f>IF(表紙!K348="","",表紙!K348)</f>
        <v/>
      </c>
      <c r="C351" s="128"/>
      <c r="D351" s="128"/>
      <c r="E351" s="128"/>
      <c r="F351" s="128"/>
      <c r="G351" s="129"/>
      <c r="H351" s="130"/>
      <c r="I351" s="131"/>
      <c r="J351" s="132"/>
      <c r="K351" s="132"/>
      <c r="L351" s="133"/>
      <c r="M351" s="133"/>
      <c r="N351" s="133"/>
      <c r="O351" s="133"/>
      <c r="P351" s="133"/>
      <c r="Q351" s="134"/>
      <c r="R351" s="82"/>
    </row>
    <row r="352" spans="1:18" ht="29.25" customHeight="1">
      <c r="A352" s="225"/>
      <c r="B352" s="226" t="s">
        <v>133</v>
      </c>
      <c r="C352" s="226"/>
      <c r="D352" s="226"/>
      <c r="E352" s="226"/>
      <c r="F352" s="226"/>
      <c r="G352" s="226"/>
      <c r="H352" s="226"/>
      <c r="I352" s="226"/>
      <c r="J352" s="226"/>
      <c r="K352" s="226"/>
      <c r="L352" s="226"/>
      <c r="M352" s="226"/>
      <c r="N352" s="226"/>
      <c r="O352" s="226"/>
      <c r="P352" s="226"/>
      <c r="Q352" s="226"/>
      <c r="R352" s="82"/>
    </row>
    <row r="353" spans="1:18" ht="27" customHeight="1">
      <c r="A353" s="225"/>
      <c r="B353" s="83"/>
      <c r="C353" s="84"/>
      <c r="D353" s="84"/>
      <c r="E353" s="84"/>
      <c r="F353" s="84"/>
      <c r="G353" s="84"/>
      <c r="H353" s="85"/>
      <c r="I353" s="86"/>
      <c r="J353" s="87"/>
      <c r="K353" s="87"/>
      <c r="L353" s="88"/>
      <c r="M353" s="88"/>
      <c r="N353" s="88"/>
      <c r="O353" s="88"/>
      <c r="P353" s="89" t="s">
        <v>25</v>
      </c>
      <c r="Q353" s="90"/>
      <c r="R353" s="82"/>
    </row>
    <row r="354" spans="1:18" ht="27" customHeight="1">
      <c r="A354" s="91"/>
      <c r="B354" s="227" t="s">
        <v>26</v>
      </c>
      <c r="C354" s="228"/>
      <c r="D354" s="228"/>
      <c r="E354" s="228"/>
      <c r="F354" s="228"/>
      <c r="G354" s="229"/>
      <c r="H354" s="92" t="s">
        <v>4</v>
      </c>
      <c r="I354" s="93" t="s">
        <v>27</v>
      </c>
      <c r="J354" s="93" t="s">
        <v>28</v>
      </c>
      <c r="K354" s="93" t="s">
        <v>21</v>
      </c>
      <c r="L354" s="94" t="s">
        <v>29</v>
      </c>
      <c r="M354" s="94" t="s">
        <v>30</v>
      </c>
      <c r="N354" s="94" t="s">
        <v>31</v>
      </c>
      <c r="O354" s="94" t="s">
        <v>32</v>
      </c>
      <c r="P354" s="93" t="s">
        <v>33</v>
      </c>
      <c r="Q354" s="95" t="s">
        <v>34</v>
      </c>
      <c r="R354" s="82"/>
    </row>
    <row r="355" spans="1:18" ht="27" customHeight="1">
      <c r="A355" s="96"/>
      <c r="B355" s="230"/>
      <c r="C355" s="231"/>
      <c r="D355" s="231"/>
      <c r="E355" s="231"/>
      <c r="F355" s="231"/>
      <c r="G355" s="231"/>
      <c r="H355" s="97"/>
      <c r="I355" s="98"/>
      <c r="J355" s="99"/>
      <c r="K355" s="99"/>
      <c r="L355" s="100"/>
      <c r="M355" s="100"/>
      <c r="N355" s="100"/>
      <c r="O355" s="100"/>
      <c r="P355" s="100"/>
      <c r="Q355" s="101"/>
      <c r="R355" s="102"/>
    </row>
    <row r="356" spans="1:18" ht="27" customHeight="1">
      <c r="A356" s="103"/>
      <c r="B356" s="104"/>
      <c r="C356" s="105"/>
      <c r="D356" s="105"/>
      <c r="E356" s="105"/>
      <c r="F356" s="106"/>
      <c r="G356" s="107"/>
      <c r="H356" s="108"/>
      <c r="I356" s="109"/>
      <c r="J356" s="110"/>
      <c r="K356" s="110" t="str">
        <f t="shared" ref="K356:K375" si="91">IF(I356="","",J356*I356)</f>
        <v/>
      </c>
      <c r="L356" s="111" t="str">
        <f t="shared" ref="L356:L375" si="92">IF(A356=1,K356,"")</f>
        <v/>
      </c>
      <c r="M356" s="111" t="str">
        <f t="shared" ref="M356:M375" si="93">IF(A356=2,K356,"")</f>
        <v/>
      </c>
      <c r="N356" s="111" t="str">
        <f t="shared" ref="N356:N375" si="94">IF(A356=3,K356,"")</f>
        <v/>
      </c>
      <c r="O356" s="111" t="str">
        <f t="shared" ref="O356:O375" si="95">IF(A356=4,K356,"")</f>
        <v/>
      </c>
      <c r="P356" s="111" t="str">
        <f t="shared" ref="P356:P375" si="96">IF(A356=5,K356,"")</f>
        <v/>
      </c>
      <c r="Q356" s="112"/>
      <c r="R356" s="102"/>
    </row>
    <row r="357" spans="1:18" ht="27" customHeight="1">
      <c r="A357" s="103"/>
      <c r="B357" s="104"/>
      <c r="C357" s="105"/>
      <c r="D357" s="105"/>
      <c r="E357" s="105"/>
      <c r="F357" s="106"/>
      <c r="G357" s="107"/>
      <c r="H357" s="108"/>
      <c r="I357" s="109"/>
      <c r="J357" s="110"/>
      <c r="K357" s="110" t="str">
        <f t="shared" si="91"/>
        <v/>
      </c>
      <c r="L357" s="111" t="str">
        <f t="shared" si="92"/>
        <v/>
      </c>
      <c r="M357" s="111" t="str">
        <f t="shared" si="93"/>
        <v/>
      </c>
      <c r="N357" s="111" t="str">
        <f t="shared" si="94"/>
        <v/>
      </c>
      <c r="O357" s="111" t="str">
        <f t="shared" si="95"/>
        <v/>
      </c>
      <c r="P357" s="111" t="str">
        <f t="shared" si="96"/>
        <v/>
      </c>
      <c r="Q357" s="112"/>
      <c r="R357" s="102"/>
    </row>
    <row r="358" spans="1:18" ht="27" customHeight="1">
      <c r="A358" s="103"/>
      <c r="B358" s="104"/>
      <c r="C358" s="105"/>
      <c r="D358" s="105"/>
      <c r="E358" s="105"/>
      <c r="F358" s="106"/>
      <c r="G358" s="107"/>
      <c r="H358" s="108"/>
      <c r="I358" s="109"/>
      <c r="J358" s="110"/>
      <c r="K358" s="110" t="str">
        <f t="shared" si="91"/>
        <v/>
      </c>
      <c r="L358" s="111" t="str">
        <f t="shared" si="92"/>
        <v/>
      </c>
      <c r="M358" s="111" t="str">
        <f t="shared" si="93"/>
        <v/>
      </c>
      <c r="N358" s="111" t="str">
        <f t="shared" si="94"/>
        <v/>
      </c>
      <c r="O358" s="111" t="str">
        <f t="shared" si="95"/>
        <v/>
      </c>
      <c r="P358" s="111" t="str">
        <f t="shared" si="96"/>
        <v/>
      </c>
      <c r="Q358" s="112"/>
      <c r="R358" s="102"/>
    </row>
    <row r="359" spans="1:18" ht="27" customHeight="1">
      <c r="A359" s="103"/>
      <c r="B359" s="104"/>
      <c r="C359" s="105"/>
      <c r="D359" s="105"/>
      <c r="E359" s="105"/>
      <c r="F359" s="113"/>
      <c r="G359" s="107"/>
      <c r="H359" s="108"/>
      <c r="I359" s="109"/>
      <c r="J359" s="110"/>
      <c r="K359" s="110" t="str">
        <f t="shared" si="91"/>
        <v/>
      </c>
      <c r="L359" s="111" t="str">
        <f t="shared" si="92"/>
        <v/>
      </c>
      <c r="M359" s="111" t="str">
        <f t="shared" si="93"/>
        <v/>
      </c>
      <c r="N359" s="111" t="str">
        <f t="shared" si="94"/>
        <v/>
      </c>
      <c r="O359" s="111" t="str">
        <f t="shared" si="95"/>
        <v/>
      </c>
      <c r="P359" s="111" t="str">
        <f t="shared" si="96"/>
        <v/>
      </c>
      <c r="Q359" s="112"/>
      <c r="R359" s="102"/>
    </row>
    <row r="360" spans="1:18" ht="27" customHeight="1">
      <c r="A360" s="103"/>
      <c r="B360" s="104"/>
      <c r="C360" s="105"/>
      <c r="D360" s="105"/>
      <c r="E360" s="105"/>
      <c r="F360" s="106"/>
      <c r="G360" s="107"/>
      <c r="H360" s="108"/>
      <c r="I360" s="109"/>
      <c r="J360" s="110"/>
      <c r="K360" s="110" t="str">
        <f t="shared" si="91"/>
        <v/>
      </c>
      <c r="L360" s="111" t="str">
        <f t="shared" si="92"/>
        <v/>
      </c>
      <c r="M360" s="111" t="str">
        <f t="shared" si="93"/>
        <v/>
      </c>
      <c r="N360" s="111" t="str">
        <f t="shared" si="94"/>
        <v/>
      </c>
      <c r="O360" s="111" t="str">
        <f t="shared" si="95"/>
        <v/>
      </c>
      <c r="P360" s="111" t="str">
        <f t="shared" si="96"/>
        <v/>
      </c>
      <c r="Q360" s="112"/>
      <c r="R360" s="102"/>
    </row>
    <row r="361" spans="1:18" ht="27" customHeight="1">
      <c r="A361" s="103"/>
      <c r="B361" s="104"/>
      <c r="C361" s="105"/>
      <c r="D361" s="105"/>
      <c r="E361" s="105"/>
      <c r="F361" s="113"/>
      <c r="G361" s="107"/>
      <c r="H361" s="108"/>
      <c r="I361" s="109"/>
      <c r="J361" s="110"/>
      <c r="K361" s="110" t="str">
        <f t="shared" si="91"/>
        <v/>
      </c>
      <c r="L361" s="111" t="str">
        <f t="shared" si="92"/>
        <v/>
      </c>
      <c r="M361" s="111" t="str">
        <f t="shared" si="93"/>
        <v/>
      </c>
      <c r="N361" s="111" t="str">
        <f t="shared" si="94"/>
        <v/>
      </c>
      <c r="O361" s="111" t="str">
        <f t="shared" si="95"/>
        <v/>
      </c>
      <c r="P361" s="111" t="str">
        <f t="shared" si="96"/>
        <v/>
      </c>
      <c r="Q361" s="112"/>
      <c r="R361" s="82"/>
    </row>
    <row r="362" spans="1:18" ht="27" customHeight="1">
      <c r="A362" s="103"/>
      <c r="B362" s="104"/>
      <c r="C362" s="105"/>
      <c r="D362" s="105"/>
      <c r="E362" s="105"/>
      <c r="F362" s="114"/>
      <c r="G362" s="107"/>
      <c r="H362" s="108"/>
      <c r="I362" s="109"/>
      <c r="J362" s="110"/>
      <c r="K362" s="110" t="str">
        <f t="shared" si="91"/>
        <v/>
      </c>
      <c r="L362" s="111" t="str">
        <f t="shared" si="92"/>
        <v/>
      </c>
      <c r="M362" s="111" t="str">
        <f t="shared" si="93"/>
        <v/>
      </c>
      <c r="N362" s="111" t="str">
        <f t="shared" si="94"/>
        <v/>
      </c>
      <c r="O362" s="111" t="str">
        <f t="shared" si="95"/>
        <v/>
      </c>
      <c r="P362" s="111" t="str">
        <f t="shared" si="96"/>
        <v/>
      </c>
      <c r="Q362" s="112"/>
      <c r="R362" s="82"/>
    </row>
    <row r="363" spans="1:18" ht="27" customHeight="1">
      <c r="A363" s="103"/>
      <c r="B363" s="104"/>
      <c r="C363" s="105"/>
      <c r="D363" s="105"/>
      <c r="E363" s="105"/>
      <c r="F363" s="113"/>
      <c r="G363" s="107"/>
      <c r="H363" s="108"/>
      <c r="I363" s="109"/>
      <c r="J363" s="110"/>
      <c r="K363" s="110" t="str">
        <f t="shared" si="91"/>
        <v/>
      </c>
      <c r="L363" s="111" t="str">
        <f t="shared" si="92"/>
        <v/>
      </c>
      <c r="M363" s="111" t="str">
        <f t="shared" si="93"/>
        <v/>
      </c>
      <c r="N363" s="111" t="str">
        <f t="shared" si="94"/>
        <v/>
      </c>
      <c r="O363" s="111" t="str">
        <f t="shared" si="95"/>
        <v/>
      </c>
      <c r="P363" s="111" t="str">
        <f t="shared" si="96"/>
        <v/>
      </c>
      <c r="Q363" s="112"/>
      <c r="R363" s="82"/>
    </row>
    <row r="364" spans="1:18" ht="27" customHeight="1">
      <c r="A364" s="103"/>
      <c r="B364" s="104"/>
      <c r="C364" s="105"/>
      <c r="D364" s="105"/>
      <c r="E364" s="105"/>
      <c r="F364" s="113"/>
      <c r="G364" s="107"/>
      <c r="H364" s="108"/>
      <c r="I364" s="109"/>
      <c r="J364" s="110"/>
      <c r="K364" s="110" t="str">
        <f t="shared" si="91"/>
        <v/>
      </c>
      <c r="L364" s="111" t="str">
        <f t="shared" si="92"/>
        <v/>
      </c>
      <c r="M364" s="111" t="str">
        <f t="shared" si="93"/>
        <v/>
      </c>
      <c r="N364" s="111" t="str">
        <f t="shared" si="94"/>
        <v/>
      </c>
      <c r="O364" s="111" t="str">
        <f t="shared" si="95"/>
        <v/>
      </c>
      <c r="P364" s="111" t="str">
        <f t="shared" si="96"/>
        <v/>
      </c>
      <c r="Q364" s="112"/>
      <c r="R364" s="82"/>
    </row>
    <row r="365" spans="1:18" ht="27" customHeight="1">
      <c r="A365" s="103"/>
      <c r="B365" s="104"/>
      <c r="C365" s="105"/>
      <c r="D365" s="105"/>
      <c r="E365" s="105"/>
      <c r="F365" s="113"/>
      <c r="G365" s="107"/>
      <c r="H365" s="108"/>
      <c r="I365" s="109"/>
      <c r="J365" s="110"/>
      <c r="K365" s="110" t="str">
        <f t="shared" si="91"/>
        <v/>
      </c>
      <c r="L365" s="111" t="str">
        <f t="shared" si="92"/>
        <v/>
      </c>
      <c r="M365" s="111" t="str">
        <f t="shared" si="93"/>
        <v/>
      </c>
      <c r="N365" s="111" t="str">
        <f t="shared" si="94"/>
        <v/>
      </c>
      <c r="O365" s="111" t="str">
        <f t="shared" si="95"/>
        <v/>
      </c>
      <c r="P365" s="111" t="str">
        <f t="shared" si="96"/>
        <v/>
      </c>
      <c r="Q365" s="112"/>
      <c r="R365" s="82"/>
    </row>
    <row r="366" spans="1:18" ht="27" customHeight="1">
      <c r="A366" s="103"/>
      <c r="B366" s="104"/>
      <c r="C366" s="105"/>
      <c r="D366" s="105"/>
      <c r="E366" s="105"/>
      <c r="F366" s="106"/>
      <c r="G366" s="107"/>
      <c r="H366" s="108"/>
      <c r="I366" s="109"/>
      <c r="J366" s="110"/>
      <c r="K366" s="110" t="str">
        <f t="shared" si="91"/>
        <v/>
      </c>
      <c r="L366" s="111" t="str">
        <f t="shared" si="92"/>
        <v/>
      </c>
      <c r="M366" s="111" t="str">
        <f t="shared" si="93"/>
        <v/>
      </c>
      <c r="N366" s="111" t="str">
        <f t="shared" si="94"/>
        <v/>
      </c>
      <c r="O366" s="111" t="str">
        <f t="shared" si="95"/>
        <v/>
      </c>
      <c r="P366" s="111" t="str">
        <f t="shared" si="96"/>
        <v/>
      </c>
      <c r="Q366" s="112"/>
      <c r="R366" s="115"/>
    </row>
    <row r="367" spans="1:18" ht="27" customHeight="1">
      <c r="A367" s="103"/>
      <c r="B367" s="104"/>
      <c r="C367" s="105"/>
      <c r="D367" s="105"/>
      <c r="E367" s="105"/>
      <c r="F367" s="106"/>
      <c r="G367" s="107"/>
      <c r="H367" s="108"/>
      <c r="I367" s="109"/>
      <c r="J367" s="110"/>
      <c r="K367" s="110" t="str">
        <f t="shared" si="91"/>
        <v/>
      </c>
      <c r="L367" s="111" t="str">
        <f t="shared" si="92"/>
        <v/>
      </c>
      <c r="M367" s="111" t="str">
        <f t="shared" si="93"/>
        <v/>
      </c>
      <c r="N367" s="111" t="str">
        <f t="shared" si="94"/>
        <v/>
      </c>
      <c r="O367" s="111" t="str">
        <f t="shared" si="95"/>
        <v/>
      </c>
      <c r="P367" s="111" t="str">
        <f t="shared" si="96"/>
        <v/>
      </c>
      <c r="Q367" s="112"/>
      <c r="R367" s="115"/>
    </row>
    <row r="368" spans="1:18" ht="27" customHeight="1">
      <c r="A368" s="103"/>
      <c r="B368" s="104"/>
      <c r="C368" s="105"/>
      <c r="D368" s="105"/>
      <c r="E368" s="105"/>
      <c r="F368" s="106"/>
      <c r="G368" s="107"/>
      <c r="H368" s="108"/>
      <c r="I368" s="109"/>
      <c r="J368" s="110"/>
      <c r="K368" s="110" t="str">
        <f t="shared" si="91"/>
        <v/>
      </c>
      <c r="L368" s="111" t="str">
        <f t="shared" si="92"/>
        <v/>
      </c>
      <c r="M368" s="111" t="str">
        <f t="shared" si="93"/>
        <v/>
      </c>
      <c r="N368" s="111" t="str">
        <f t="shared" si="94"/>
        <v/>
      </c>
      <c r="O368" s="111" t="str">
        <f t="shared" si="95"/>
        <v/>
      </c>
      <c r="P368" s="111" t="str">
        <f t="shared" si="96"/>
        <v/>
      </c>
      <c r="Q368" s="112"/>
      <c r="R368" s="115"/>
    </row>
    <row r="369" spans="1:18" ht="27" customHeight="1">
      <c r="A369" s="103"/>
      <c r="B369" s="104"/>
      <c r="C369" s="105"/>
      <c r="D369" s="105"/>
      <c r="E369" s="105"/>
      <c r="F369" s="106"/>
      <c r="G369" s="107"/>
      <c r="H369" s="108"/>
      <c r="I369" s="109"/>
      <c r="J369" s="110"/>
      <c r="K369" s="110" t="str">
        <f t="shared" si="91"/>
        <v/>
      </c>
      <c r="L369" s="111" t="str">
        <f t="shared" si="92"/>
        <v/>
      </c>
      <c r="M369" s="111" t="str">
        <f t="shared" si="93"/>
        <v/>
      </c>
      <c r="N369" s="111" t="str">
        <f t="shared" si="94"/>
        <v/>
      </c>
      <c r="O369" s="111" t="str">
        <f t="shared" si="95"/>
        <v/>
      </c>
      <c r="P369" s="111" t="str">
        <f t="shared" si="96"/>
        <v/>
      </c>
      <c r="Q369" s="112"/>
      <c r="R369" s="115"/>
    </row>
    <row r="370" spans="1:18" ht="27" customHeight="1">
      <c r="A370" s="103"/>
      <c r="B370" s="104"/>
      <c r="C370" s="105"/>
      <c r="D370" s="105"/>
      <c r="E370" s="105"/>
      <c r="F370" s="114"/>
      <c r="G370" s="107"/>
      <c r="H370" s="108"/>
      <c r="I370" s="109"/>
      <c r="J370" s="110"/>
      <c r="K370" s="110" t="str">
        <f t="shared" si="91"/>
        <v/>
      </c>
      <c r="L370" s="111" t="str">
        <f t="shared" si="92"/>
        <v/>
      </c>
      <c r="M370" s="111" t="str">
        <f t="shared" si="93"/>
        <v/>
      </c>
      <c r="N370" s="111" t="str">
        <f t="shared" si="94"/>
        <v/>
      </c>
      <c r="O370" s="111" t="str">
        <f t="shared" si="95"/>
        <v/>
      </c>
      <c r="P370" s="111" t="str">
        <f t="shared" si="96"/>
        <v/>
      </c>
      <c r="Q370" s="112"/>
      <c r="R370" s="115"/>
    </row>
    <row r="371" spans="1:18" ht="27" customHeight="1">
      <c r="A371" s="103"/>
      <c r="B371" s="104"/>
      <c r="C371" s="105"/>
      <c r="D371" s="105"/>
      <c r="E371" s="105"/>
      <c r="F371" s="114"/>
      <c r="G371" s="107"/>
      <c r="H371" s="108"/>
      <c r="I371" s="109"/>
      <c r="J371" s="110"/>
      <c r="K371" s="110" t="str">
        <f t="shared" si="91"/>
        <v/>
      </c>
      <c r="L371" s="111" t="str">
        <f t="shared" si="92"/>
        <v/>
      </c>
      <c r="M371" s="111" t="str">
        <f t="shared" si="93"/>
        <v/>
      </c>
      <c r="N371" s="111" t="str">
        <f t="shared" si="94"/>
        <v/>
      </c>
      <c r="O371" s="111" t="str">
        <f t="shared" si="95"/>
        <v/>
      </c>
      <c r="P371" s="111" t="str">
        <f t="shared" si="96"/>
        <v/>
      </c>
      <c r="Q371" s="112"/>
      <c r="R371" s="115"/>
    </row>
    <row r="372" spans="1:18" ht="27" customHeight="1">
      <c r="A372" s="103"/>
      <c r="B372" s="104"/>
      <c r="C372" s="105"/>
      <c r="D372" s="105"/>
      <c r="E372" s="105"/>
      <c r="F372" s="113"/>
      <c r="G372" s="107"/>
      <c r="H372" s="108"/>
      <c r="I372" s="109"/>
      <c r="J372" s="110"/>
      <c r="K372" s="110" t="str">
        <f t="shared" si="91"/>
        <v/>
      </c>
      <c r="L372" s="111" t="str">
        <f t="shared" si="92"/>
        <v/>
      </c>
      <c r="M372" s="111" t="str">
        <f t="shared" si="93"/>
        <v/>
      </c>
      <c r="N372" s="111" t="str">
        <f t="shared" si="94"/>
        <v/>
      </c>
      <c r="O372" s="111" t="str">
        <f t="shared" si="95"/>
        <v/>
      </c>
      <c r="P372" s="111" t="str">
        <f t="shared" si="96"/>
        <v/>
      </c>
      <c r="Q372" s="112"/>
      <c r="R372" s="115"/>
    </row>
    <row r="373" spans="1:18" ht="27" customHeight="1">
      <c r="A373" s="103"/>
      <c r="B373" s="104"/>
      <c r="C373" s="105"/>
      <c r="D373" s="105"/>
      <c r="E373" s="105"/>
      <c r="F373" s="114"/>
      <c r="G373" s="107"/>
      <c r="H373" s="108"/>
      <c r="I373" s="109"/>
      <c r="J373" s="110"/>
      <c r="K373" s="110" t="str">
        <f t="shared" si="91"/>
        <v/>
      </c>
      <c r="L373" s="111" t="str">
        <f t="shared" si="92"/>
        <v/>
      </c>
      <c r="M373" s="111" t="str">
        <f t="shared" si="93"/>
        <v/>
      </c>
      <c r="N373" s="111" t="str">
        <f t="shared" si="94"/>
        <v/>
      </c>
      <c r="O373" s="111" t="str">
        <f t="shared" si="95"/>
        <v/>
      </c>
      <c r="P373" s="111" t="str">
        <f t="shared" si="96"/>
        <v/>
      </c>
      <c r="Q373" s="112"/>
      <c r="R373" s="115"/>
    </row>
    <row r="374" spans="1:18" ht="27" customHeight="1">
      <c r="A374" s="103"/>
      <c r="B374" s="104"/>
      <c r="C374" s="105"/>
      <c r="D374" s="105"/>
      <c r="E374" s="105"/>
      <c r="F374" s="114"/>
      <c r="G374" s="107"/>
      <c r="H374" s="108"/>
      <c r="I374" s="109"/>
      <c r="J374" s="110"/>
      <c r="K374" s="110" t="str">
        <f t="shared" si="91"/>
        <v/>
      </c>
      <c r="L374" s="111" t="str">
        <f t="shared" si="92"/>
        <v/>
      </c>
      <c r="M374" s="111" t="str">
        <f t="shared" si="93"/>
        <v/>
      </c>
      <c r="N374" s="111" t="str">
        <f t="shared" si="94"/>
        <v/>
      </c>
      <c r="O374" s="111" t="str">
        <f t="shared" si="95"/>
        <v/>
      </c>
      <c r="P374" s="111" t="str">
        <f t="shared" si="96"/>
        <v/>
      </c>
      <c r="Q374" s="112"/>
      <c r="R374" s="82"/>
    </row>
    <row r="375" spans="1:18" ht="27" customHeight="1">
      <c r="A375" s="103"/>
      <c r="B375" s="104"/>
      <c r="C375" s="105"/>
      <c r="D375" s="105"/>
      <c r="E375" s="105"/>
      <c r="F375" s="114"/>
      <c r="G375" s="107"/>
      <c r="H375" s="108"/>
      <c r="I375" s="109"/>
      <c r="J375" s="110"/>
      <c r="K375" s="110" t="str">
        <f t="shared" si="91"/>
        <v/>
      </c>
      <c r="L375" s="111" t="str">
        <f t="shared" si="92"/>
        <v/>
      </c>
      <c r="M375" s="111" t="str">
        <f t="shared" si="93"/>
        <v/>
      </c>
      <c r="N375" s="111" t="str">
        <f t="shared" si="94"/>
        <v/>
      </c>
      <c r="O375" s="111" t="str">
        <f t="shared" si="95"/>
        <v/>
      </c>
      <c r="P375" s="111" t="str">
        <f t="shared" si="96"/>
        <v/>
      </c>
      <c r="Q375" s="112"/>
      <c r="R375" s="82"/>
    </row>
    <row r="376" spans="1:18" ht="27" customHeight="1">
      <c r="A376" s="116"/>
      <c r="B376" s="117"/>
      <c r="C376" s="232" t="s">
        <v>35</v>
      </c>
      <c r="D376" s="233"/>
      <c r="E376" s="233"/>
      <c r="F376" s="233"/>
      <c r="G376" s="233"/>
      <c r="H376" s="118"/>
      <c r="I376" s="109"/>
      <c r="J376" s="110"/>
      <c r="K376" s="119">
        <f t="shared" ref="K376" si="97">SUM(K356:K375)</f>
        <v>0</v>
      </c>
      <c r="L376" s="119">
        <f>SUM(L356:L375)</f>
        <v>0</v>
      </c>
      <c r="M376" s="119">
        <f>SUM(M356:M375)</f>
        <v>0</v>
      </c>
      <c r="N376" s="119">
        <f>SUM(N356:N375)</f>
        <v>0</v>
      </c>
      <c r="O376" s="119">
        <f>SUM(O356:O375)</f>
        <v>0</v>
      </c>
      <c r="P376" s="119">
        <f>SUM(P356:P375)</f>
        <v>0</v>
      </c>
      <c r="Q376" s="120">
        <f>K376-SUM(L376:P376)</f>
        <v>0</v>
      </c>
      <c r="R376" s="82"/>
    </row>
    <row r="377" spans="1:18" ht="27" customHeight="1" thickBot="1">
      <c r="A377" s="121"/>
      <c r="B377" s="122"/>
      <c r="C377" s="234" t="s">
        <v>144</v>
      </c>
      <c r="D377" s="235"/>
      <c r="E377" s="235"/>
      <c r="F377" s="235"/>
      <c r="G377" s="235"/>
      <c r="H377" s="123"/>
      <c r="I377" s="124"/>
      <c r="J377" s="125"/>
      <c r="K377" s="126" t="str">
        <f>IF(I355="","",K376/I355)</f>
        <v/>
      </c>
      <c r="L377" s="126" t="str">
        <f>IF(I355="","",L376/I355)</f>
        <v/>
      </c>
      <c r="M377" s="126" t="str">
        <f>IF(I355="","",M376/I355)</f>
        <v/>
      </c>
      <c r="N377" s="126" t="str">
        <f>IF(I355="","",N376/I355)</f>
        <v/>
      </c>
      <c r="O377" s="126" t="str">
        <f>IF(I355="","",O376/I355)</f>
        <v/>
      </c>
      <c r="P377" s="126" t="str">
        <f>IF(I355="","",P376/I355)</f>
        <v/>
      </c>
      <c r="Q377" s="127" t="str">
        <f>IF(I355="","",Q376/I355)</f>
        <v/>
      </c>
      <c r="R377" s="82"/>
    </row>
    <row r="378" spans="1:18" ht="27" customHeight="1" thickTop="1">
      <c r="A378" s="64"/>
      <c r="B378" s="195" t="str">
        <f>IF(表紙!K375="","",表紙!K375)</f>
        <v/>
      </c>
      <c r="C378" s="128"/>
      <c r="D378" s="128"/>
      <c r="E378" s="128"/>
      <c r="F378" s="128"/>
      <c r="G378" s="129"/>
      <c r="H378" s="130"/>
      <c r="I378" s="131"/>
      <c r="J378" s="132"/>
      <c r="K378" s="132"/>
      <c r="L378" s="133"/>
      <c r="M378" s="133"/>
      <c r="N378" s="133"/>
      <c r="O378" s="133"/>
      <c r="P378" s="133"/>
      <c r="Q378" s="134"/>
      <c r="R378" s="82"/>
    </row>
    <row r="379" spans="1:18" ht="29.25" customHeight="1">
      <c r="A379" s="225"/>
      <c r="B379" s="226" t="s">
        <v>133</v>
      </c>
      <c r="C379" s="226"/>
      <c r="D379" s="226"/>
      <c r="E379" s="226"/>
      <c r="F379" s="226"/>
      <c r="G379" s="226"/>
      <c r="H379" s="226"/>
      <c r="I379" s="226"/>
      <c r="J379" s="226"/>
      <c r="K379" s="226"/>
      <c r="L379" s="226"/>
      <c r="M379" s="226"/>
      <c r="N379" s="226"/>
      <c r="O379" s="226"/>
      <c r="P379" s="226"/>
      <c r="Q379" s="226"/>
      <c r="R379" s="82"/>
    </row>
    <row r="380" spans="1:18" ht="27" customHeight="1">
      <c r="A380" s="225"/>
      <c r="B380" s="83"/>
      <c r="C380" s="84"/>
      <c r="D380" s="84"/>
      <c r="E380" s="84"/>
      <c r="F380" s="84"/>
      <c r="G380" s="84"/>
      <c r="H380" s="85"/>
      <c r="I380" s="86"/>
      <c r="J380" s="87"/>
      <c r="K380" s="87"/>
      <c r="L380" s="88"/>
      <c r="M380" s="88"/>
      <c r="N380" s="88"/>
      <c r="O380" s="88"/>
      <c r="P380" s="89" t="s">
        <v>25</v>
      </c>
      <c r="Q380" s="90"/>
      <c r="R380" s="82"/>
    </row>
    <row r="381" spans="1:18" ht="27" customHeight="1">
      <c r="A381" s="91"/>
      <c r="B381" s="227" t="s">
        <v>26</v>
      </c>
      <c r="C381" s="228"/>
      <c r="D381" s="228"/>
      <c r="E381" s="228"/>
      <c r="F381" s="228"/>
      <c r="G381" s="229"/>
      <c r="H381" s="92" t="s">
        <v>4</v>
      </c>
      <c r="I381" s="93" t="s">
        <v>27</v>
      </c>
      <c r="J381" s="93" t="s">
        <v>28</v>
      </c>
      <c r="K381" s="93" t="s">
        <v>21</v>
      </c>
      <c r="L381" s="94" t="s">
        <v>29</v>
      </c>
      <c r="M381" s="94" t="s">
        <v>30</v>
      </c>
      <c r="N381" s="94" t="s">
        <v>31</v>
      </c>
      <c r="O381" s="94" t="s">
        <v>32</v>
      </c>
      <c r="P381" s="93" t="s">
        <v>33</v>
      </c>
      <c r="Q381" s="95" t="s">
        <v>34</v>
      </c>
      <c r="R381" s="82"/>
    </row>
    <row r="382" spans="1:18" ht="27" customHeight="1">
      <c r="A382" s="96"/>
      <c r="B382" s="230"/>
      <c r="C382" s="231"/>
      <c r="D382" s="231"/>
      <c r="E382" s="231"/>
      <c r="F382" s="231"/>
      <c r="G382" s="231"/>
      <c r="H382" s="97"/>
      <c r="I382" s="98"/>
      <c r="J382" s="99"/>
      <c r="K382" s="99"/>
      <c r="L382" s="100"/>
      <c r="M382" s="100"/>
      <c r="N382" s="100"/>
      <c r="O382" s="100"/>
      <c r="P382" s="100"/>
      <c r="Q382" s="101"/>
      <c r="R382" s="102"/>
    </row>
    <row r="383" spans="1:18" ht="27" customHeight="1">
      <c r="A383" s="103"/>
      <c r="B383" s="104"/>
      <c r="C383" s="105"/>
      <c r="D383" s="105"/>
      <c r="E383" s="105"/>
      <c r="F383" s="106"/>
      <c r="G383" s="107"/>
      <c r="H383" s="108"/>
      <c r="I383" s="109"/>
      <c r="J383" s="110"/>
      <c r="K383" s="110" t="str">
        <f t="shared" ref="K383:K402" si="98">IF(I383="","",J383*I383)</f>
        <v/>
      </c>
      <c r="L383" s="111" t="str">
        <f t="shared" ref="L383:L402" si="99">IF(A383=1,K383,"")</f>
        <v/>
      </c>
      <c r="M383" s="111" t="str">
        <f t="shared" ref="M383:M402" si="100">IF(A383=2,K383,"")</f>
        <v/>
      </c>
      <c r="N383" s="111" t="str">
        <f t="shared" ref="N383:N402" si="101">IF(A383=3,K383,"")</f>
        <v/>
      </c>
      <c r="O383" s="111" t="str">
        <f t="shared" ref="O383:O402" si="102">IF(A383=4,K383,"")</f>
        <v/>
      </c>
      <c r="P383" s="111" t="str">
        <f t="shared" ref="P383:P402" si="103">IF(A383=5,K383,"")</f>
        <v/>
      </c>
      <c r="Q383" s="112"/>
      <c r="R383" s="102"/>
    </row>
    <row r="384" spans="1:18" ht="27" customHeight="1">
      <c r="A384" s="103"/>
      <c r="B384" s="104"/>
      <c r="C384" s="105"/>
      <c r="D384" s="105"/>
      <c r="E384" s="105"/>
      <c r="F384" s="106"/>
      <c r="G384" s="107"/>
      <c r="H384" s="108"/>
      <c r="I384" s="109"/>
      <c r="J384" s="110"/>
      <c r="K384" s="110" t="str">
        <f t="shared" si="98"/>
        <v/>
      </c>
      <c r="L384" s="111" t="str">
        <f t="shared" si="99"/>
        <v/>
      </c>
      <c r="M384" s="111" t="str">
        <f t="shared" si="100"/>
        <v/>
      </c>
      <c r="N384" s="111" t="str">
        <f t="shared" si="101"/>
        <v/>
      </c>
      <c r="O384" s="111" t="str">
        <f t="shared" si="102"/>
        <v/>
      </c>
      <c r="P384" s="111" t="str">
        <f t="shared" si="103"/>
        <v/>
      </c>
      <c r="Q384" s="112"/>
      <c r="R384" s="102"/>
    </row>
    <row r="385" spans="1:18" ht="27" customHeight="1">
      <c r="A385" s="103"/>
      <c r="B385" s="104"/>
      <c r="C385" s="105"/>
      <c r="D385" s="105"/>
      <c r="E385" s="105"/>
      <c r="F385" s="106"/>
      <c r="G385" s="107"/>
      <c r="H385" s="108"/>
      <c r="I385" s="109"/>
      <c r="J385" s="110"/>
      <c r="K385" s="110" t="str">
        <f t="shared" si="98"/>
        <v/>
      </c>
      <c r="L385" s="111" t="str">
        <f t="shared" si="99"/>
        <v/>
      </c>
      <c r="M385" s="111" t="str">
        <f t="shared" si="100"/>
        <v/>
      </c>
      <c r="N385" s="111" t="str">
        <f t="shared" si="101"/>
        <v/>
      </c>
      <c r="O385" s="111" t="str">
        <f t="shared" si="102"/>
        <v/>
      </c>
      <c r="P385" s="111" t="str">
        <f t="shared" si="103"/>
        <v/>
      </c>
      <c r="Q385" s="112"/>
      <c r="R385" s="102"/>
    </row>
    <row r="386" spans="1:18" ht="27" customHeight="1">
      <c r="A386" s="103"/>
      <c r="B386" s="104"/>
      <c r="C386" s="105"/>
      <c r="D386" s="105"/>
      <c r="E386" s="105"/>
      <c r="F386" s="113"/>
      <c r="G386" s="107"/>
      <c r="H386" s="108"/>
      <c r="I386" s="109"/>
      <c r="J386" s="110"/>
      <c r="K386" s="110" t="str">
        <f t="shared" si="98"/>
        <v/>
      </c>
      <c r="L386" s="111" t="str">
        <f t="shared" si="99"/>
        <v/>
      </c>
      <c r="M386" s="111" t="str">
        <f t="shared" si="100"/>
        <v/>
      </c>
      <c r="N386" s="111" t="str">
        <f t="shared" si="101"/>
        <v/>
      </c>
      <c r="O386" s="111" t="str">
        <f t="shared" si="102"/>
        <v/>
      </c>
      <c r="P386" s="111" t="str">
        <f t="shared" si="103"/>
        <v/>
      </c>
      <c r="Q386" s="112"/>
      <c r="R386" s="102"/>
    </row>
    <row r="387" spans="1:18" ht="27" customHeight="1">
      <c r="A387" s="103"/>
      <c r="B387" s="104"/>
      <c r="C387" s="105"/>
      <c r="D387" s="105"/>
      <c r="E387" s="105"/>
      <c r="F387" s="106"/>
      <c r="G387" s="107"/>
      <c r="H387" s="108"/>
      <c r="I387" s="109"/>
      <c r="J387" s="110"/>
      <c r="K387" s="110" t="str">
        <f t="shared" si="98"/>
        <v/>
      </c>
      <c r="L387" s="111" t="str">
        <f t="shared" si="99"/>
        <v/>
      </c>
      <c r="M387" s="111" t="str">
        <f t="shared" si="100"/>
        <v/>
      </c>
      <c r="N387" s="111" t="str">
        <f t="shared" si="101"/>
        <v/>
      </c>
      <c r="O387" s="111" t="str">
        <f t="shared" si="102"/>
        <v/>
      </c>
      <c r="P387" s="111" t="str">
        <f t="shared" si="103"/>
        <v/>
      </c>
      <c r="Q387" s="112"/>
      <c r="R387" s="102"/>
    </row>
    <row r="388" spans="1:18" ht="27" customHeight="1">
      <c r="A388" s="103"/>
      <c r="B388" s="104"/>
      <c r="C388" s="105"/>
      <c r="D388" s="105"/>
      <c r="E388" s="105"/>
      <c r="F388" s="113"/>
      <c r="G388" s="107"/>
      <c r="H388" s="108"/>
      <c r="I388" s="109"/>
      <c r="J388" s="110"/>
      <c r="K388" s="110" t="str">
        <f t="shared" si="98"/>
        <v/>
      </c>
      <c r="L388" s="111" t="str">
        <f t="shared" si="99"/>
        <v/>
      </c>
      <c r="M388" s="111" t="str">
        <f t="shared" si="100"/>
        <v/>
      </c>
      <c r="N388" s="111" t="str">
        <f t="shared" si="101"/>
        <v/>
      </c>
      <c r="O388" s="111" t="str">
        <f t="shared" si="102"/>
        <v/>
      </c>
      <c r="P388" s="111" t="str">
        <f t="shared" si="103"/>
        <v/>
      </c>
      <c r="Q388" s="112"/>
      <c r="R388" s="82"/>
    </row>
    <row r="389" spans="1:18" ht="27" customHeight="1">
      <c r="A389" s="103"/>
      <c r="B389" s="104"/>
      <c r="C389" s="105"/>
      <c r="D389" s="105"/>
      <c r="E389" s="105"/>
      <c r="F389" s="114"/>
      <c r="G389" s="107"/>
      <c r="H389" s="108"/>
      <c r="I389" s="109"/>
      <c r="J389" s="110"/>
      <c r="K389" s="110" t="str">
        <f t="shared" si="98"/>
        <v/>
      </c>
      <c r="L389" s="111" t="str">
        <f t="shared" si="99"/>
        <v/>
      </c>
      <c r="M389" s="111" t="str">
        <f t="shared" si="100"/>
        <v/>
      </c>
      <c r="N389" s="111" t="str">
        <f t="shared" si="101"/>
        <v/>
      </c>
      <c r="O389" s="111" t="str">
        <f t="shared" si="102"/>
        <v/>
      </c>
      <c r="P389" s="111" t="str">
        <f t="shared" si="103"/>
        <v/>
      </c>
      <c r="Q389" s="112"/>
      <c r="R389" s="82"/>
    </row>
    <row r="390" spans="1:18" ht="27" customHeight="1">
      <c r="A390" s="103"/>
      <c r="B390" s="104"/>
      <c r="C390" s="105"/>
      <c r="D390" s="105"/>
      <c r="E390" s="105"/>
      <c r="F390" s="113"/>
      <c r="G390" s="107"/>
      <c r="H390" s="108"/>
      <c r="I390" s="109"/>
      <c r="J390" s="110"/>
      <c r="K390" s="110" t="str">
        <f t="shared" si="98"/>
        <v/>
      </c>
      <c r="L390" s="111" t="str">
        <f t="shared" si="99"/>
        <v/>
      </c>
      <c r="M390" s="111" t="str">
        <f t="shared" si="100"/>
        <v/>
      </c>
      <c r="N390" s="111" t="str">
        <f t="shared" si="101"/>
        <v/>
      </c>
      <c r="O390" s="111" t="str">
        <f t="shared" si="102"/>
        <v/>
      </c>
      <c r="P390" s="111" t="str">
        <f t="shared" si="103"/>
        <v/>
      </c>
      <c r="Q390" s="112"/>
      <c r="R390" s="82"/>
    </row>
    <row r="391" spans="1:18" ht="27" customHeight="1">
      <c r="A391" s="103"/>
      <c r="B391" s="104"/>
      <c r="C391" s="105"/>
      <c r="D391" s="105"/>
      <c r="E391" s="105"/>
      <c r="F391" s="113"/>
      <c r="G391" s="107"/>
      <c r="H391" s="108"/>
      <c r="I391" s="109"/>
      <c r="J391" s="110"/>
      <c r="K391" s="110" t="str">
        <f t="shared" si="98"/>
        <v/>
      </c>
      <c r="L391" s="111" t="str">
        <f t="shared" si="99"/>
        <v/>
      </c>
      <c r="M391" s="111" t="str">
        <f t="shared" si="100"/>
        <v/>
      </c>
      <c r="N391" s="111" t="str">
        <f t="shared" si="101"/>
        <v/>
      </c>
      <c r="O391" s="111" t="str">
        <f t="shared" si="102"/>
        <v/>
      </c>
      <c r="P391" s="111" t="str">
        <f t="shared" si="103"/>
        <v/>
      </c>
      <c r="Q391" s="112"/>
      <c r="R391" s="82"/>
    </row>
    <row r="392" spans="1:18" ht="27" customHeight="1">
      <c r="A392" s="103"/>
      <c r="B392" s="104"/>
      <c r="C392" s="105"/>
      <c r="D392" s="105"/>
      <c r="E392" s="105"/>
      <c r="F392" s="113"/>
      <c r="G392" s="107"/>
      <c r="H392" s="108"/>
      <c r="I392" s="109"/>
      <c r="J392" s="110"/>
      <c r="K392" s="110" t="str">
        <f t="shared" si="98"/>
        <v/>
      </c>
      <c r="L392" s="111" t="str">
        <f t="shared" si="99"/>
        <v/>
      </c>
      <c r="M392" s="111" t="str">
        <f t="shared" si="100"/>
        <v/>
      </c>
      <c r="N392" s="111" t="str">
        <f t="shared" si="101"/>
        <v/>
      </c>
      <c r="O392" s="111" t="str">
        <f t="shared" si="102"/>
        <v/>
      </c>
      <c r="P392" s="111" t="str">
        <f t="shared" si="103"/>
        <v/>
      </c>
      <c r="Q392" s="112"/>
      <c r="R392" s="82"/>
    </row>
    <row r="393" spans="1:18" ht="27" customHeight="1">
      <c r="A393" s="103"/>
      <c r="B393" s="104"/>
      <c r="C393" s="105"/>
      <c r="D393" s="105"/>
      <c r="E393" s="105"/>
      <c r="F393" s="106"/>
      <c r="G393" s="107"/>
      <c r="H393" s="108"/>
      <c r="I393" s="109"/>
      <c r="J393" s="110"/>
      <c r="K393" s="110" t="str">
        <f t="shared" si="98"/>
        <v/>
      </c>
      <c r="L393" s="111" t="str">
        <f t="shared" si="99"/>
        <v/>
      </c>
      <c r="M393" s="111" t="str">
        <f t="shared" si="100"/>
        <v/>
      </c>
      <c r="N393" s="111" t="str">
        <f t="shared" si="101"/>
        <v/>
      </c>
      <c r="O393" s="111" t="str">
        <f t="shared" si="102"/>
        <v/>
      </c>
      <c r="P393" s="111" t="str">
        <f t="shared" si="103"/>
        <v/>
      </c>
      <c r="Q393" s="112"/>
      <c r="R393" s="115"/>
    </row>
    <row r="394" spans="1:18" ht="27" customHeight="1">
      <c r="A394" s="103"/>
      <c r="B394" s="104"/>
      <c r="C394" s="105"/>
      <c r="D394" s="105"/>
      <c r="E394" s="105"/>
      <c r="F394" s="106"/>
      <c r="G394" s="107"/>
      <c r="H394" s="108"/>
      <c r="I394" s="109"/>
      <c r="J394" s="110"/>
      <c r="K394" s="110" t="str">
        <f t="shared" si="98"/>
        <v/>
      </c>
      <c r="L394" s="111" t="str">
        <f t="shared" si="99"/>
        <v/>
      </c>
      <c r="M394" s="111" t="str">
        <f t="shared" si="100"/>
        <v/>
      </c>
      <c r="N394" s="111" t="str">
        <f t="shared" si="101"/>
        <v/>
      </c>
      <c r="O394" s="111" t="str">
        <f t="shared" si="102"/>
        <v/>
      </c>
      <c r="P394" s="111" t="str">
        <f t="shared" si="103"/>
        <v/>
      </c>
      <c r="Q394" s="112"/>
      <c r="R394" s="115"/>
    </row>
    <row r="395" spans="1:18" ht="27" customHeight="1">
      <c r="A395" s="103"/>
      <c r="B395" s="104"/>
      <c r="C395" s="105"/>
      <c r="D395" s="105"/>
      <c r="E395" s="105"/>
      <c r="F395" s="106"/>
      <c r="G395" s="107"/>
      <c r="H395" s="108"/>
      <c r="I395" s="109"/>
      <c r="J395" s="110"/>
      <c r="K395" s="110" t="str">
        <f t="shared" si="98"/>
        <v/>
      </c>
      <c r="L395" s="111" t="str">
        <f t="shared" si="99"/>
        <v/>
      </c>
      <c r="M395" s="111" t="str">
        <f t="shared" si="100"/>
        <v/>
      </c>
      <c r="N395" s="111" t="str">
        <f t="shared" si="101"/>
        <v/>
      </c>
      <c r="O395" s="111" t="str">
        <f t="shared" si="102"/>
        <v/>
      </c>
      <c r="P395" s="111" t="str">
        <f t="shared" si="103"/>
        <v/>
      </c>
      <c r="Q395" s="112"/>
      <c r="R395" s="115"/>
    </row>
    <row r="396" spans="1:18" ht="27" customHeight="1">
      <c r="A396" s="103"/>
      <c r="B396" s="104"/>
      <c r="C396" s="105"/>
      <c r="D396" s="105"/>
      <c r="E396" s="105"/>
      <c r="F396" s="106"/>
      <c r="G396" s="107"/>
      <c r="H396" s="108"/>
      <c r="I396" s="109"/>
      <c r="J396" s="110"/>
      <c r="K396" s="110" t="str">
        <f t="shared" si="98"/>
        <v/>
      </c>
      <c r="L396" s="111" t="str">
        <f t="shared" si="99"/>
        <v/>
      </c>
      <c r="M396" s="111" t="str">
        <f t="shared" si="100"/>
        <v/>
      </c>
      <c r="N396" s="111" t="str">
        <f t="shared" si="101"/>
        <v/>
      </c>
      <c r="O396" s="111" t="str">
        <f t="shared" si="102"/>
        <v/>
      </c>
      <c r="P396" s="111" t="str">
        <f t="shared" si="103"/>
        <v/>
      </c>
      <c r="Q396" s="112"/>
      <c r="R396" s="115"/>
    </row>
    <row r="397" spans="1:18" ht="27" customHeight="1">
      <c r="A397" s="103"/>
      <c r="B397" s="104"/>
      <c r="C397" s="105"/>
      <c r="D397" s="105"/>
      <c r="E397" s="105"/>
      <c r="F397" s="114"/>
      <c r="G397" s="107"/>
      <c r="H397" s="108"/>
      <c r="I397" s="109"/>
      <c r="J397" s="110"/>
      <c r="K397" s="110" t="str">
        <f t="shared" si="98"/>
        <v/>
      </c>
      <c r="L397" s="111" t="str">
        <f t="shared" si="99"/>
        <v/>
      </c>
      <c r="M397" s="111" t="str">
        <f t="shared" si="100"/>
        <v/>
      </c>
      <c r="N397" s="111" t="str">
        <f t="shared" si="101"/>
        <v/>
      </c>
      <c r="O397" s="111" t="str">
        <f t="shared" si="102"/>
        <v/>
      </c>
      <c r="P397" s="111" t="str">
        <f t="shared" si="103"/>
        <v/>
      </c>
      <c r="Q397" s="112"/>
      <c r="R397" s="115"/>
    </row>
    <row r="398" spans="1:18" ht="27" customHeight="1">
      <c r="A398" s="103"/>
      <c r="B398" s="104"/>
      <c r="C398" s="105"/>
      <c r="D398" s="105"/>
      <c r="E398" s="105"/>
      <c r="F398" s="114"/>
      <c r="G398" s="107"/>
      <c r="H398" s="108"/>
      <c r="I398" s="109"/>
      <c r="J398" s="110"/>
      <c r="K398" s="110" t="str">
        <f t="shared" si="98"/>
        <v/>
      </c>
      <c r="L398" s="111" t="str">
        <f t="shared" si="99"/>
        <v/>
      </c>
      <c r="M398" s="111" t="str">
        <f t="shared" si="100"/>
        <v/>
      </c>
      <c r="N398" s="111" t="str">
        <f t="shared" si="101"/>
        <v/>
      </c>
      <c r="O398" s="111" t="str">
        <f t="shared" si="102"/>
        <v/>
      </c>
      <c r="P398" s="111" t="str">
        <f t="shared" si="103"/>
        <v/>
      </c>
      <c r="Q398" s="112"/>
      <c r="R398" s="115"/>
    </row>
    <row r="399" spans="1:18" ht="27" customHeight="1">
      <c r="A399" s="103"/>
      <c r="B399" s="104"/>
      <c r="C399" s="105"/>
      <c r="D399" s="105"/>
      <c r="E399" s="105"/>
      <c r="F399" s="113"/>
      <c r="G399" s="107"/>
      <c r="H399" s="108"/>
      <c r="I399" s="109"/>
      <c r="J399" s="110"/>
      <c r="K399" s="110" t="str">
        <f t="shared" si="98"/>
        <v/>
      </c>
      <c r="L399" s="111" t="str">
        <f t="shared" si="99"/>
        <v/>
      </c>
      <c r="M399" s="111" t="str">
        <f t="shared" si="100"/>
        <v/>
      </c>
      <c r="N399" s="111" t="str">
        <f t="shared" si="101"/>
        <v/>
      </c>
      <c r="O399" s="111" t="str">
        <f t="shared" si="102"/>
        <v/>
      </c>
      <c r="P399" s="111" t="str">
        <f t="shared" si="103"/>
        <v/>
      </c>
      <c r="Q399" s="112"/>
      <c r="R399" s="115"/>
    </row>
    <row r="400" spans="1:18" ht="27" customHeight="1">
      <c r="A400" s="103"/>
      <c r="B400" s="104"/>
      <c r="C400" s="105"/>
      <c r="D400" s="105"/>
      <c r="E400" s="105"/>
      <c r="F400" s="114"/>
      <c r="G400" s="107"/>
      <c r="H400" s="108"/>
      <c r="I400" s="109"/>
      <c r="J400" s="110"/>
      <c r="K400" s="110" t="str">
        <f t="shared" si="98"/>
        <v/>
      </c>
      <c r="L400" s="111" t="str">
        <f t="shared" si="99"/>
        <v/>
      </c>
      <c r="M400" s="111" t="str">
        <f t="shared" si="100"/>
        <v/>
      </c>
      <c r="N400" s="111" t="str">
        <f t="shared" si="101"/>
        <v/>
      </c>
      <c r="O400" s="111" t="str">
        <f t="shared" si="102"/>
        <v/>
      </c>
      <c r="P400" s="111" t="str">
        <f t="shared" si="103"/>
        <v/>
      </c>
      <c r="Q400" s="112"/>
      <c r="R400" s="115"/>
    </row>
    <row r="401" spans="1:18" ht="27" customHeight="1">
      <c r="A401" s="103"/>
      <c r="B401" s="104"/>
      <c r="C401" s="105"/>
      <c r="D401" s="105"/>
      <c r="E401" s="105"/>
      <c r="F401" s="114"/>
      <c r="G401" s="107"/>
      <c r="H401" s="108"/>
      <c r="I401" s="109"/>
      <c r="J401" s="110"/>
      <c r="K401" s="110" t="str">
        <f t="shared" si="98"/>
        <v/>
      </c>
      <c r="L401" s="111" t="str">
        <f t="shared" si="99"/>
        <v/>
      </c>
      <c r="M401" s="111" t="str">
        <f t="shared" si="100"/>
        <v/>
      </c>
      <c r="N401" s="111" t="str">
        <f t="shared" si="101"/>
        <v/>
      </c>
      <c r="O401" s="111" t="str">
        <f t="shared" si="102"/>
        <v/>
      </c>
      <c r="P401" s="111" t="str">
        <f t="shared" si="103"/>
        <v/>
      </c>
      <c r="Q401" s="112"/>
      <c r="R401" s="82"/>
    </row>
    <row r="402" spans="1:18" ht="27" customHeight="1">
      <c r="A402" s="103"/>
      <c r="B402" s="104"/>
      <c r="C402" s="105"/>
      <c r="D402" s="105"/>
      <c r="E402" s="105"/>
      <c r="F402" s="114"/>
      <c r="G402" s="107"/>
      <c r="H402" s="108"/>
      <c r="I402" s="109"/>
      <c r="J402" s="110"/>
      <c r="K402" s="110" t="str">
        <f t="shared" si="98"/>
        <v/>
      </c>
      <c r="L402" s="111" t="str">
        <f t="shared" si="99"/>
        <v/>
      </c>
      <c r="M402" s="111" t="str">
        <f t="shared" si="100"/>
        <v/>
      </c>
      <c r="N402" s="111" t="str">
        <f t="shared" si="101"/>
        <v/>
      </c>
      <c r="O402" s="111" t="str">
        <f t="shared" si="102"/>
        <v/>
      </c>
      <c r="P402" s="111" t="str">
        <f t="shared" si="103"/>
        <v/>
      </c>
      <c r="Q402" s="112"/>
      <c r="R402" s="82"/>
    </row>
    <row r="403" spans="1:18" ht="27" customHeight="1">
      <c r="A403" s="116"/>
      <c r="B403" s="117"/>
      <c r="C403" s="232" t="s">
        <v>35</v>
      </c>
      <c r="D403" s="233"/>
      <c r="E403" s="233"/>
      <c r="F403" s="233"/>
      <c r="G403" s="233"/>
      <c r="H403" s="118"/>
      <c r="I403" s="109"/>
      <c r="J403" s="110"/>
      <c r="K403" s="119">
        <f t="shared" ref="K403" si="104">SUM(K383:K402)</f>
        <v>0</v>
      </c>
      <c r="L403" s="119">
        <f>SUM(L383:L402)</f>
        <v>0</v>
      </c>
      <c r="M403" s="119">
        <f>SUM(M383:M402)</f>
        <v>0</v>
      </c>
      <c r="N403" s="119">
        <f>SUM(N383:N402)</f>
        <v>0</v>
      </c>
      <c r="O403" s="119">
        <f>SUM(O383:O402)</f>
        <v>0</v>
      </c>
      <c r="P403" s="119">
        <f>SUM(P383:P402)</f>
        <v>0</v>
      </c>
      <c r="Q403" s="120">
        <f>K403-SUM(L403:P403)</f>
        <v>0</v>
      </c>
      <c r="R403" s="82"/>
    </row>
    <row r="404" spans="1:18" ht="27" customHeight="1" thickBot="1">
      <c r="A404" s="121"/>
      <c r="B404" s="122"/>
      <c r="C404" s="234" t="s">
        <v>144</v>
      </c>
      <c r="D404" s="235"/>
      <c r="E404" s="235"/>
      <c r="F404" s="235"/>
      <c r="G404" s="235"/>
      <c r="H404" s="123"/>
      <c r="I404" s="124"/>
      <c r="J404" s="125"/>
      <c r="K404" s="126" t="str">
        <f>IF(I382="","",K403/I382)</f>
        <v/>
      </c>
      <c r="L404" s="126" t="str">
        <f>IF(I382="","",L403/I382)</f>
        <v/>
      </c>
      <c r="M404" s="126" t="str">
        <f>IF(I382="","",M403/I382)</f>
        <v/>
      </c>
      <c r="N404" s="126" t="str">
        <f>IF(I382="","",N403/I382)</f>
        <v/>
      </c>
      <c r="O404" s="126" t="str">
        <f>IF(I382="","",O403/I382)</f>
        <v/>
      </c>
      <c r="P404" s="126" t="str">
        <f>IF(I382="","",P403/I382)</f>
        <v/>
      </c>
      <c r="Q404" s="127" t="str">
        <f>IF(I382="","",Q403/I382)</f>
        <v/>
      </c>
      <c r="R404" s="82"/>
    </row>
    <row r="405" spans="1:18" ht="27" customHeight="1" thickTop="1">
      <c r="A405" s="64"/>
      <c r="B405" s="195" t="str">
        <f>IF(表紙!K402="","",表紙!K402)</f>
        <v/>
      </c>
      <c r="C405" s="128"/>
      <c r="D405" s="128"/>
      <c r="E405" s="128"/>
      <c r="F405" s="128"/>
      <c r="G405" s="129"/>
      <c r="H405" s="130"/>
      <c r="I405" s="131"/>
      <c r="J405" s="132"/>
      <c r="K405" s="132"/>
      <c r="L405" s="133"/>
      <c r="M405" s="133"/>
      <c r="N405" s="133"/>
      <c r="O405" s="133"/>
      <c r="P405" s="133"/>
      <c r="Q405" s="134"/>
      <c r="R405" s="82"/>
    </row>
    <row r="406" spans="1:18" ht="29.25" customHeight="1">
      <c r="A406" s="225"/>
      <c r="B406" s="226" t="s">
        <v>133</v>
      </c>
      <c r="C406" s="226"/>
      <c r="D406" s="226"/>
      <c r="E406" s="226"/>
      <c r="F406" s="226"/>
      <c r="G406" s="226"/>
      <c r="H406" s="226"/>
      <c r="I406" s="226"/>
      <c r="J406" s="226"/>
      <c r="K406" s="226"/>
      <c r="L406" s="226"/>
      <c r="M406" s="226"/>
      <c r="N406" s="226"/>
      <c r="O406" s="226"/>
      <c r="P406" s="226"/>
      <c r="Q406" s="226"/>
      <c r="R406" s="82"/>
    </row>
    <row r="407" spans="1:18" ht="27" customHeight="1">
      <c r="A407" s="225"/>
      <c r="B407" s="83"/>
      <c r="C407" s="84"/>
      <c r="D407" s="84"/>
      <c r="E407" s="84"/>
      <c r="F407" s="84"/>
      <c r="G407" s="84"/>
      <c r="H407" s="85"/>
      <c r="I407" s="86"/>
      <c r="J407" s="87"/>
      <c r="K407" s="87"/>
      <c r="L407" s="88"/>
      <c r="M407" s="88"/>
      <c r="N407" s="88"/>
      <c r="O407" s="88"/>
      <c r="P407" s="89" t="s">
        <v>25</v>
      </c>
      <c r="Q407" s="90"/>
      <c r="R407" s="82"/>
    </row>
    <row r="408" spans="1:18" ht="27" customHeight="1">
      <c r="A408" s="91"/>
      <c r="B408" s="227" t="s">
        <v>26</v>
      </c>
      <c r="C408" s="228"/>
      <c r="D408" s="228"/>
      <c r="E408" s="228"/>
      <c r="F408" s="228"/>
      <c r="G408" s="229"/>
      <c r="H408" s="92" t="s">
        <v>4</v>
      </c>
      <c r="I408" s="93" t="s">
        <v>27</v>
      </c>
      <c r="J408" s="93" t="s">
        <v>28</v>
      </c>
      <c r="K408" s="93" t="s">
        <v>21</v>
      </c>
      <c r="L408" s="94" t="s">
        <v>29</v>
      </c>
      <c r="M408" s="94" t="s">
        <v>30</v>
      </c>
      <c r="N408" s="94" t="s">
        <v>31</v>
      </c>
      <c r="O408" s="94" t="s">
        <v>32</v>
      </c>
      <c r="P408" s="93" t="s">
        <v>33</v>
      </c>
      <c r="Q408" s="95" t="s">
        <v>34</v>
      </c>
      <c r="R408" s="82"/>
    </row>
    <row r="409" spans="1:18" ht="27" customHeight="1">
      <c r="A409" s="96"/>
      <c r="B409" s="230"/>
      <c r="C409" s="231"/>
      <c r="D409" s="231"/>
      <c r="E409" s="231"/>
      <c r="F409" s="231"/>
      <c r="G409" s="231"/>
      <c r="H409" s="97"/>
      <c r="I409" s="98"/>
      <c r="J409" s="99"/>
      <c r="K409" s="99"/>
      <c r="L409" s="100"/>
      <c r="M409" s="100"/>
      <c r="N409" s="100"/>
      <c r="O409" s="100"/>
      <c r="P409" s="100"/>
      <c r="Q409" s="101"/>
      <c r="R409" s="102"/>
    </row>
    <row r="410" spans="1:18" ht="27" customHeight="1">
      <c r="A410" s="103"/>
      <c r="B410" s="104"/>
      <c r="C410" s="105"/>
      <c r="D410" s="105"/>
      <c r="E410" s="105"/>
      <c r="F410" s="106"/>
      <c r="G410" s="107"/>
      <c r="H410" s="108"/>
      <c r="I410" s="109"/>
      <c r="J410" s="110"/>
      <c r="K410" s="110" t="str">
        <f t="shared" ref="K410:K429" si="105">IF(I410="","",J410*I410)</f>
        <v/>
      </c>
      <c r="L410" s="111" t="str">
        <f t="shared" ref="L410:L429" si="106">IF(A410=1,K410,"")</f>
        <v/>
      </c>
      <c r="M410" s="111" t="str">
        <f t="shared" ref="M410:M429" si="107">IF(A410=2,K410,"")</f>
        <v/>
      </c>
      <c r="N410" s="111" t="str">
        <f t="shared" ref="N410:N429" si="108">IF(A410=3,K410,"")</f>
        <v/>
      </c>
      <c r="O410" s="111" t="str">
        <f t="shared" ref="O410:O429" si="109">IF(A410=4,K410,"")</f>
        <v/>
      </c>
      <c r="P410" s="111" t="str">
        <f t="shared" ref="P410:P429" si="110">IF(A410=5,K410,"")</f>
        <v/>
      </c>
      <c r="Q410" s="112"/>
      <c r="R410" s="102"/>
    </row>
    <row r="411" spans="1:18" ht="27" customHeight="1">
      <c r="A411" s="103"/>
      <c r="B411" s="104"/>
      <c r="C411" s="105"/>
      <c r="D411" s="105"/>
      <c r="E411" s="105"/>
      <c r="F411" s="106"/>
      <c r="G411" s="107"/>
      <c r="H411" s="108"/>
      <c r="I411" s="109"/>
      <c r="J411" s="110"/>
      <c r="K411" s="110" t="str">
        <f t="shared" si="105"/>
        <v/>
      </c>
      <c r="L411" s="111" t="str">
        <f t="shared" si="106"/>
        <v/>
      </c>
      <c r="M411" s="111" t="str">
        <f t="shared" si="107"/>
        <v/>
      </c>
      <c r="N411" s="111" t="str">
        <f t="shared" si="108"/>
        <v/>
      </c>
      <c r="O411" s="111" t="str">
        <f t="shared" si="109"/>
        <v/>
      </c>
      <c r="P411" s="111" t="str">
        <f t="shared" si="110"/>
        <v/>
      </c>
      <c r="Q411" s="112"/>
      <c r="R411" s="102"/>
    </row>
    <row r="412" spans="1:18" ht="27" customHeight="1">
      <c r="A412" s="103"/>
      <c r="B412" s="104"/>
      <c r="C412" s="105"/>
      <c r="D412" s="105"/>
      <c r="E412" s="105"/>
      <c r="F412" s="106"/>
      <c r="G412" s="107"/>
      <c r="H412" s="108"/>
      <c r="I412" s="109"/>
      <c r="J412" s="110"/>
      <c r="K412" s="110" t="str">
        <f t="shared" si="105"/>
        <v/>
      </c>
      <c r="L412" s="111" t="str">
        <f t="shared" si="106"/>
        <v/>
      </c>
      <c r="M412" s="111" t="str">
        <f t="shared" si="107"/>
        <v/>
      </c>
      <c r="N412" s="111" t="str">
        <f t="shared" si="108"/>
        <v/>
      </c>
      <c r="O412" s="111" t="str">
        <f t="shared" si="109"/>
        <v/>
      </c>
      <c r="P412" s="111" t="str">
        <f t="shared" si="110"/>
        <v/>
      </c>
      <c r="Q412" s="112"/>
      <c r="R412" s="102"/>
    </row>
    <row r="413" spans="1:18" ht="27" customHeight="1">
      <c r="A413" s="103"/>
      <c r="B413" s="104"/>
      <c r="C413" s="105"/>
      <c r="D413" s="105"/>
      <c r="E413" s="105"/>
      <c r="F413" s="113"/>
      <c r="G413" s="107"/>
      <c r="H413" s="108"/>
      <c r="I413" s="109"/>
      <c r="J413" s="110"/>
      <c r="K413" s="110" t="str">
        <f t="shared" si="105"/>
        <v/>
      </c>
      <c r="L413" s="111" t="str">
        <f t="shared" si="106"/>
        <v/>
      </c>
      <c r="M413" s="111" t="str">
        <f t="shared" si="107"/>
        <v/>
      </c>
      <c r="N413" s="111" t="str">
        <f t="shared" si="108"/>
        <v/>
      </c>
      <c r="O413" s="111" t="str">
        <f t="shared" si="109"/>
        <v/>
      </c>
      <c r="P413" s="111" t="str">
        <f t="shared" si="110"/>
        <v/>
      </c>
      <c r="Q413" s="112"/>
      <c r="R413" s="102"/>
    </row>
    <row r="414" spans="1:18" ht="27" customHeight="1">
      <c r="A414" s="103"/>
      <c r="B414" s="104"/>
      <c r="C414" s="105"/>
      <c r="D414" s="105"/>
      <c r="E414" s="105"/>
      <c r="F414" s="106"/>
      <c r="G414" s="107"/>
      <c r="H414" s="108"/>
      <c r="I414" s="109"/>
      <c r="J414" s="110"/>
      <c r="K414" s="110" t="str">
        <f t="shared" si="105"/>
        <v/>
      </c>
      <c r="L414" s="111" t="str">
        <f t="shared" si="106"/>
        <v/>
      </c>
      <c r="M414" s="111" t="str">
        <f t="shared" si="107"/>
        <v/>
      </c>
      <c r="N414" s="111" t="str">
        <f t="shared" si="108"/>
        <v/>
      </c>
      <c r="O414" s="111" t="str">
        <f t="shared" si="109"/>
        <v/>
      </c>
      <c r="P414" s="111" t="str">
        <f t="shared" si="110"/>
        <v/>
      </c>
      <c r="Q414" s="112"/>
      <c r="R414" s="102"/>
    </row>
    <row r="415" spans="1:18" ht="27" customHeight="1">
      <c r="A415" s="103"/>
      <c r="B415" s="104"/>
      <c r="C415" s="105"/>
      <c r="D415" s="105"/>
      <c r="E415" s="105"/>
      <c r="F415" s="113"/>
      <c r="G415" s="107"/>
      <c r="H415" s="108"/>
      <c r="I415" s="109"/>
      <c r="J415" s="110"/>
      <c r="K415" s="110" t="str">
        <f t="shared" si="105"/>
        <v/>
      </c>
      <c r="L415" s="111" t="str">
        <f t="shared" si="106"/>
        <v/>
      </c>
      <c r="M415" s="111" t="str">
        <f t="shared" si="107"/>
        <v/>
      </c>
      <c r="N415" s="111" t="str">
        <f t="shared" si="108"/>
        <v/>
      </c>
      <c r="O415" s="111" t="str">
        <f t="shared" si="109"/>
        <v/>
      </c>
      <c r="P415" s="111" t="str">
        <f t="shared" si="110"/>
        <v/>
      </c>
      <c r="Q415" s="112"/>
      <c r="R415" s="82"/>
    </row>
    <row r="416" spans="1:18" ht="27" customHeight="1">
      <c r="A416" s="103"/>
      <c r="B416" s="104"/>
      <c r="C416" s="105"/>
      <c r="D416" s="105"/>
      <c r="E416" s="105"/>
      <c r="F416" s="114"/>
      <c r="G416" s="107"/>
      <c r="H416" s="108"/>
      <c r="I416" s="109"/>
      <c r="J416" s="110"/>
      <c r="K416" s="110" t="str">
        <f t="shared" si="105"/>
        <v/>
      </c>
      <c r="L416" s="111" t="str">
        <f t="shared" si="106"/>
        <v/>
      </c>
      <c r="M416" s="111" t="str">
        <f t="shared" si="107"/>
        <v/>
      </c>
      <c r="N416" s="111" t="str">
        <f t="shared" si="108"/>
        <v/>
      </c>
      <c r="O416" s="111" t="str">
        <f t="shared" si="109"/>
        <v/>
      </c>
      <c r="P416" s="111" t="str">
        <f t="shared" si="110"/>
        <v/>
      </c>
      <c r="Q416" s="112"/>
      <c r="R416" s="82"/>
    </row>
    <row r="417" spans="1:18" ht="27" customHeight="1">
      <c r="A417" s="103"/>
      <c r="B417" s="104"/>
      <c r="C417" s="105"/>
      <c r="D417" s="105"/>
      <c r="E417" s="105"/>
      <c r="F417" s="113"/>
      <c r="G417" s="107"/>
      <c r="H417" s="108"/>
      <c r="I417" s="109"/>
      <c r="J417" s="110"/>
      <c r="K417" s="110" t="str">
        <f t="shared" si="105"/>
        <v/>
      </c>
      <c r="L417" s="111" t="str">
        <f t="shared" si="106"/>
        <v/>
      </c>
      <c r="M417" s="111" t="str">
        <f t="shared" si="107"/>
        <v/>
      </c>
      <c r="N417" s="111" t="str">
        <f t="shared" si="108"/>
        <v/>
      </c>
      <c r="O417" s="111" t="str">
        <f t="shared" si="109"/>
        <v/>
      </c>
      <c r="P417" s="111" t="str">
        <f t="shared" si="110"/>
        <v/>
      </c>
      <c r="Q417" s="112"/>
      <c r="R417" s="82"/>
    </row>
    <row r="418" spans="1:18" ht="27" customHeight="1">
      <c r="A418" s="103"/>
      <c r="B418" s="104"/>
      <c r="C418" s="105"/>
      <c r="D418" s="105"/>
      <c r="E418" s="105"/>
      <c r="F418" s="113"/>
      <c r="G418" s="107"/>
      <c r="H418" s="108"/>
      <c r="I418" s="109"/>
      <c r="J418" s="110"/>
      <c r="K418" s="110" t="str">
        <f t="shared" si="105"/>
        <v/>
      </c>
      <c r="L418" s="111" t="str">
        <f t="shared" si="106"/>
        <v/>
      </c>
      <c r="M418" s="111" t="str">
        <f t="shared" si="107"/>
        <v/>
      </c>
      <c r="N418" s="111" t="str">
        <f t="shared" si="108"/>
        <v/>
      </c>
      <c r="O418" s="111" t="str">
        <f t="shared" si="109"/>
        <v/>
      </c>
      <c r="P418" s="111" t="str">
        <f t="shared" si="110"/>
        <v/>
      </c>
      <c r="Q418" s="112"/>
      <c r="R418" s="82"/>
    </row>
    <row r="419" spans="1:18" ht="27" customHeight="1">
      <c r="A419" s="103"/>
      <c r="B419" s="104"/>
      <c r="C419" s="105"/>
      <c r="D419" s="105"/>
      <c r="E419" s="105"/>
      <c r="F419" s="113"/>
      <c r="G419" s="107"/>
      <c r="H419" s="108"/>
      <c r="I419" s="109"/>
      <c r="J419" s="110"/>
      <c r="K419" s="110" t="str">
        <f t="shared" si="105"/>
        <v/>
      </c>
      <c r="L419" s="111" t="str">
        <f t="shared" si="106"/>
        <v/>
      </c>
      <c r="M419" s="111" t="str">
        <f t="shared" si="107"/>
        <v/>
      </c>
      <c r="N419" s="111" t="str">
        <f t="shared" si="108"/>
        <v/>
      </c>
      <c r="O419" s="111" t="str">
        <f t="shared" si="109"/>
        <v/>
      </c>
      <c r="P419" s="111" t="str">
        <f t="shared" si="110"/>
        <v/>
      </c>
      <c r="Q419" s="112"/>
      <c r="R419" s="82"/>
    </row>
    <row r="420" spans="1:18" ht="27" customHeight="1">
      <c r="A420" s="103"/>
      <c r="B420" s="104"/>
      <c r="C420" s="105"/>
      <c r="D420" s="105"/>
      <c r="E420" s="105"/>
      <c r="F420" s="106"/>
      <c r="G420" s="107"/>
      <c r="H420" s="108"/>
      <c r="I420" s="109"/>
      <c r="J420" s="110"/>
      <c r="K420" s="110" t="str">
        <f t="shared" si="105"/>
        <v/>
      </c>
      <c r="L420" s="111" t="str">
        <f t="shared" si="106"/>
        <v/>
      </c>
      <c r="M420" s="111" t="str">
        <f t="shared" si="107"/>
        <v/>
      </c>
      <c r="N420" s="111" t="str">
        <f t="shared" si="108"/>
        <v/>
      </c>
      <c r="O420" s="111" t="str">
        <f t="shared" si="109"/>
        <v/>
      </c>
      <c r="P420" s="111" t="str">
        <f t="shared" si="110"/>
        <v/>
      </c>
      <c r="Q420" s="112"/>
      <c r="R420" s="115"/>
    </row>
    <row r="421" spans="1:18" ht="27" customHeight="1">
      <c r="A421" s="103"/>
      <c r="B421" s="104"/>
      <c r="C421" s="105"/>
      <c r="D421" s="105"/>
      <c r="E421" s="105"/>
      <c r="F421" s="106"/>
      <c r="G421" s="107"/>
      <c r="H421" s="108"/>
      <c r="I421" s="109"/>
      <c r="J421" s="110"/>
      <c r="K421" s="110" t="str">
        <f t="shared" si="105"/>
        <v/>
      </c>
      <c r="L421" s="111" t="str">
        <f t="shared" si="106"/>
        <v/>
      </c>
      <c r="M421" s="111" t="str">
        <f t="shared" si="107"/>
        <v/>
      </c>
      <c r="N421" s="111" t="str">
        <f t="shared" si="108"/>
        <v/>
      </c>
      <c r="O421" s="111" t="str">
        <f t="shared" si="109"/>
        <v/>
      </c>
      <c r="P421" s="111" t="str">
        <f t="shared" si="110"/>
        <v/>
      </c>
      <c r="Q421" s="112"/>
      <c r="R421" s="115"/>
    </row>
    <row r="422" spans="1:18" ht="27" customHeight="1">
      <c r="A422" s="103"/>
      <c r="B422" s="104"/>
      <c r="C422" s="105"/>
      <c r="D422" s="105"/>
      <c r="E422" s="105"/>
      <c r="F422" s="106"/>
      <c r="G422" s="107"/>
      <c r="H422" s="108"/>
      <c r="I422" s="109"/>
      <c r="J422" s="110"/>
      <c r="K422" s="110" t="str">
        <f t="shared" si="105"/>
        <v/>
      </c>
      <c r="L422" s="111" t="str">
        <f t="shared" si="106"/>
        <v/>
      </c>
      <c r="M422" s="111" t="str">
        <f t="shared" si="107"/>
        <v/>
      </c>
      <c r="N422" s="111" t="str">
        <f t="shared" si="108"/>
        <v/>
      </c>
      <c r="O422" s="111" t="str">
        <f t="shared" si="109"/>
        <v/>
      </c>
      <c r="P422" s="111" t="str">
        <f t="shared" si="110"/>
        <v/>
      </c>
      <c r="Q422" s="112"/>
      <c r="R422" s="115"/>
    </row>
    <row r="423" spans="1:18" ht="27" customHeight="1">
      <c r="A423" s="103"/>
      <c r="B423" s="104"/>
      <c r="C423" s="105"/>
      <c r="D423" s="105"/>
      <c r="E423" s="105"/>
      <c r="F423" s="106"/>
      <c r="G423" s="107"/>
      <c r="H423" s="108"/>
      <c r="I423" s="109"/>
      <c r="J423" s="110"/>
      <c r="K423" s="110" t="str">
        <f t="shared" si="105"/>
        <v/>
      </c>
      <c r="L423" s="111" t="str">
        <f t="shared" si="106"/>
        <v/>
      </c>
      <c r="M423" s="111" t="str">
        <f t="shared" si="107"/>
        <v/>
      </c>
      <c r="N423" s="111" t="str">
        <f t="shared" si="108"/>
        <v/>
      </c>
      <c r="O423" s="111" t="str">
        <f t="shared" si="109"/>
        <v/>
      </c>
      <c r="P423" s="111" t="str">
        <f t="shared" si="110"/>
        <v/>
      </c>
      <c r="Q423" s="112"/>
      <c r="R423" s="115"/>
    </row>
    <row r="424" spans="1:18" ht="27" customHeight="1">
      <c r="A424" s="103"/>
      <c r="B424" s="104"/>
      <c r="C424" s="105"/>
      <c r="D424" s="105"/>
      <c r="E424" s="105"/>
      <c r="F424" s="114"/>
      <c r="G424" s="107"/>
      <c r="H424" s="108"/>
      <c r="I424" s="109"/>
      <c r="J424" s="110"/>
      <c r="K424" s="110" t="str">
        <f t="shared" si="105"/>
        <v/>
      </c>
      <c r="L424" s="111" t="str">
        <f t="shared" si="106"/>
        <v/>
      </c>
      <c r="M424" s="111" t="str">
        <f t="shared" si="107"/>
        <v/>
      </c>
      <c r="N424" s="111" t="str">
        <f t="shared" si="108"/>
        <v/>
      </c>
      <c r="O424" s="111" t="str">
        <f t="shared" si="109"/>
        <v/>
      </c>
      <c r="P424" s="111" t="str">
        <f t="shared" si="110"/>
        <v/>
      </c>
      <c r="Q424" s="112"/>
      <c r="R424" s="115"/>
    </row>
    <row r="425" spans="1:18" ht="27" customHeight="1">
      <c r="A425" s="103"/>
      <c r="B425" s="104"/>
      <c r="C425" s="105"/>
      <c r="D425" s="105"/>
      <c r="E425" s="105"/>
      <c r="F425" s="114"/>
      <c r="G425" s="107"/>
      <c r="H425" s="108"/>
      <c r="I425" s="109"/>
      <c r="J425" s="110"/>
      <c r="K425" s="110" t="str">
        <f t="shared" si="105"/>
        <v/>
      </c>
      <c r="L425" s="111" t="str">
        <f t="shared" si="106"/>
        <v/>
      </c>
      <c r="M425" s="111" t="str">
        <f t="shared" si="107"/>
        <v/>
      </c>
      <c r="N425" s="111" t="str">
        <f t="shared" si="108"/>
        <v/>
      </c>
      <c r="O425" s="111" t="str">
        <f t="shared" si="109"/>
        <v/>
      </c>
      <c r="P425" s="111" t="str">
        <f t="shared" si="110"/>
        <v/>
      </c>
      <c r="Q425" s="112"/>
      <c r="R425" s="115"/>
    </row>
    <row r="426" spans="1:18" ht="27" customHeight="1">
      <c r="A426" s="103"/>
      <c r="B426" s="104"/>
      <c r="C426" s="105"/>
      <c r="D426" s="105"/>
      <c r="E426" s="105"/>
      <c r="F426" s="113"/>
      <c r="G426" s="107"/>
      <c r="H426" s="108"/>
      <c r="I426" s="109"/>
      <c r="J426" s="110"/>
      <c r="K426" s="110" t="str">
        <f t="shared" si="105"/>
        <v/>
      </c>
      <c r="L426" s="111" t="str">
        <f t="shared" si="106"/>
        <v/>
      </c>
      <c r="M426" s="111" t="str">
        <f t="shared" si="107"/>
        <v/>
      </c>
      <c r="N426" s="111" t="str">
        <f t="shared" si="108"/>
        <v/>
      </c>
      <c r="O426" s="111" t="str">
        <f t="shared" si="109"/>
        <v/>
      </c>
      <c r="P426" s="111" t="str">
        <f t="shared" si="110"/>
        <v/>
      </c>
      <c r="Q426" s="112"/>
      <c r="R426" s="115"/>
    </row>
    <row r="427" spans="1:18" ht="27" customHeight="1">
      <c r="A427" s="103"/>
      <c r="B427" s="104"/>
      <c r="C427" s="105"/>
      <c r="D427" s="105"/>
      <c r="E427" s="105"/>
      <c r="F427" s="114"/>
      <c r="G427" s="107"/>
      <c r="H427" s="108"/>
      <c r="I427" s="109"/>
      <c r="J427" s="110"/>
      <c r="K427" s="110" t="str">
        <f t="shared" si="105"/>
        <v/>
      </c>
      <c r="L427" s="111" t="str">
        <f t="shared" si="106"/>
        <v/>
      </c>
      <c r="M427" s="111" t="str">
        <f t="shared" si="107"/>
        <v/>
      </c>
      <c r="N427" s="111" t="str">
        <f t="shared" si="108"/>
        <v/>
      </c>
      <c r="O427" s="111" t="str">
        <f t="shared" si="109"/>
        <v/>
      </c>
      <c r="P427" s="111" t="str">
        <f t="shared" si="110"/>
        <v/>
      </c>
      <c r="Q427" s="112"/>
      <c r="R427" s="115"/>
    </row>
    <row r="428" spans="1:18" ht="27" customHeight="1">
      <c r="A428" s="103"/>
      <c r="B428" s="104"/>
      <c r="C428" s="105"/>
      <c r="D428" s="105"/>
      <c r="E428" s="105"/>
      <c r="F428" s="114"/>
      <c r="G428" s="107"/>
      <c r="H428" s="108"/>
      <c r="I428" s="109"/>
      <c r="J428" s="110"/>
      <c r="K428" s="110" t="str">
        <f t="shared" si="105"/>
        <v/>
      </c>
      <c r="L428" s="111" t="str">
        <f t="shared" si="106"/>
        <v/>
      </c>
      <c r="M428" s="111" t="str">
        <f t="shared" si="107"/>
        <v/>
      </c>
      <c r="N428" s="111" t="str">
        <f t="shared" si="108"/>
        <v/>
      </c>
      <c r="O428" s="111" t="str">
        <f t="shared" si="109"/>
        <v/>
      </c>
      <c r="P428" s="111" t="str">
        <f t="shared" si="110"/>
        <v/>
      </c>
      <c r="Q428" s="112"/>
      <c r="R428" s="82"/>
    </row>
    <row r="429" spans="1:18" ht="27" customHeight="1">
      <c r="A429" s="103"/>
      <c r="B429" s="104"/>
      <c r="C429" s="105"/>
      <c r="D429" s="105"/>
      <c r="E429" s="105"/>
      <c r="F429" s="114"/>
      <c r="G429" s="107"/>
      <c r="H429" s="108"/>
      <c r="I429" s="109"/>
      <c r="J429" s="110"/>
      <c r="K429" s="110" t="str">
        <f t="shared" si="105"/>
        <v/>
      </c>
      <c r="L429" s="111" t="str">
        <f t="shared" si="106"/>
        <v/>
      </c>
      <c r="M429" s="111" t="str">
        <f t="shared" si="107"/>
        <v/>
      </c>
      <c r="N429" s="111" t="str">
        <f t="shared" si="108"/>
        <v/>
      </c>
      <c r="O429" s="111" t="str">
        <f t="shared" si="109"/>
        <v/>
      </c>
      <c r="P429" s="111" t="str">
        <f t="shared" si="110"/>
        <v/>
      </c>
      <c r="Q429" s="112"/>
      <c r="R429" s="82"/>
    </row>
    <row r="430" spans="1:18" ht="27" customHeight="1">
      <c r="A430" s="116"/>
      <c r="B430" s="117"/>
      <c r="C430" s="232" t="s">
        <v>35</v>
      </c>
      <c r="D430" s="233"/>
      <c r="E430" s="233"/>
      <c r="F430" s="233"/>
      <c r="G430" s="233"/>
      <c r="H430" s="118"/>
      <c r="I430" s="109"/>
      <c r="J430" s="110"/>
      <c r="K430" s="119">
        <f t="shared" ref="K430" si="111">SUM(K410:K429)</f>
        <v>0</v>
      </c>
      <c r="L430" s="119">
        <f>SUM(L410:L429)</f>
        <v>0</v>
      </c>
      <c r="M430" s="119">
        <f>SUM(M410:M429)</f>
        <v>0</v>
      </c>
      <c r="N430" s="119">
        <f>SUM(N410:N429)</f>
        <v>0</v>
      </c>
      <c r="O430" s="119">
        <f>SUM(O410:O429)</f>
        <v>0</v>
      </c>
      <c r="P430" s="119">
        <f>SUM(P410:P429)</f>
        <v>0</v>
      </c>
      <c r="Q430" s="120">
        <f>K430-SUM(L430:P430)</f>
        <v>0</v>
      </c>
      <c r="R430" s="82"/>
    </row>
    <row r="431" spans="1:18" ht="27" customHeight="1" thickBot="1">
      <c r="A431" s="121"/>
      <c r="B431" s="122"/>
      <c r="C431" s="234" t="s">
        <v>144</v>
      </c>
      <c r="D431" s="235"/>
      <c r="E431" s="235"/>
      <c r="F431" s="235"/>
      <c r="G431" s="235"/>
      <c r="H431" s="123"/>
      <c r="I431" s="124"/>
      <c r="J431" s="125"/>
      <c r="K431" s="126" t="str">
        <f>IF(I409="","",K430/I409)</f>
        <v/>
      </c>
      <c r="L431" s="126" t="str">
        <f>IF(I409="","",L430/I409)</f>
        <v/>
      </c>
      <c r="M431" s="126" t="str">
        <f>IF(I409="","",M430/I409)</f>
        <v/>
      </c>
      <c r="N431" s="126" t="str">
        <f>IF(I409="","",N430/I409)</f>
        <v/>
      </c>
      <c r="O431" s="126" t="str">
        <f>IF(I409="","",O430/I409)</f>
        <v/>
      </c>
      <c r="P431" s="126" t="str">
        <f>IF(I409="","",P430/I409)</f>
        <v/>
      </c>
      <c r="Q431" s="127" t="str">
        <f>IF(I409="","",Q430/I409)</f>
        <v/>
      </c>
      <c r="R431" s="82"/>
    </row>
    <row r="432" spans="1:18" ht="27" customHeight="1" thickTop="1">
      <c r="A432" s="64"/>
      <c r="B432" s="195" t="str">
        <f>IF(表紙!K429="","",表紙!K429)</f>
        <v/>
      </c>
      <c r="C432" s="128"/>
      <c r="D432" s="128"/>
      <c r="E432" s="128"/>
      <c r="F432" s="128"/>
      <c r="G432" s="129"/>
      <c r="H432" s="130"/>
      <c r="I432" s="131"/>
      <c r="J432" s="132"/>
      <c r="K432" s="132"/>
      <c r="L432" s="133"/>
      <c r="M432" s="133"/>
      <c r="N432" s="133"/>
      <c r="O432" s="133"/>
      <c r="P432" s="133"/>
      <c r="Q432" s="134"/>
      <c r="R432" s="82"/>
    </row>
    <row r="433" spans="1:18" ht="29.25" customHeight="1">
      <c r="A433" s="225"/>
      <c r="B433" s="226" t="s">
        <v>133</v>
      </c>
      <c r="C433" s="226"/>
      <c r="D433" s="226"/>
      <c r="E433" s="226"/>
      <c r="F433" s="226"/>
      <c r="G433" s="226"/>
      <c r="H433" s="226"/>
      <c r="I433" s="226"/>
      <c r="J433" s="226"/>
      <c r="K433" s="226"/>
      <c r="L433" s="226"/>
      <c r="M433" s="226"/>
      <c r="N433" s="226"/>
      <c r="O433" s="226"/>
      <c r="P433" s="226"/>
      <c r="Q433" s="226"/>
      <c r="R433" s="82"/>
    </row>
    <row r="434" spans="1:18" ht="27" customHeight="1">
      <c r="A434" s="225"/>
      <c r="B434" s="83"/>
      <c r="C434" s="84"/>
      <c r="D434" s="84"/>
      <c r="E434" s="84"/>
      <c r="F434" s="84"/>
      <c r="G434" s="84"/>
      <c r="H434" s="85"/>
      <c r="I434" s="86"/>
      <c r="J434" s="87"/>
      <c r="K434" s="87"/>
      <c r="L434" s="88"/>
      <c r="M434" s="88"/>
      <c r="N434" s="88"/>
      <c r="O434" s="88"/>
      <c r="P434" s="89" t="s">
        <v>25</v>
      </c>
      <c r="Q434" s="90"/>
      <c r="R434" s="82"/>
    </row>
    <row r="435" spans="1:18" ht="27" customHeight="1">
      <c r="A435" s="91"/>
      <c r="B435" s="227" t="s">
        <v>26</v>
      </c>
      <c r="C435" s="228"/>
      <c r="D435" s="228"/>
      <c r="E435" s="228"/>
      <c r="F435" s="228"/>
      <c r="G435" s="229"/>
      <c r="H435" s="92" t="s">
        <v>4</v>
      </c>
      <c r="I435" s="93" t="s">
        <v>27</v>
      </c>
      <c r="J435" s="93" t="s">
        <v>28</v>
      </c>
      <c r="K435" s="93" t="s">
        <v>21</v>
      </c>
      <c r="L435" s="94" t="s">
        <v>29</v>
      </c>
      <c r="M435" s="94" t="s">
        <v>30</v>
      </c>
      <c r="N435" s="94" t="s">
        <v>31</v>
      </c>
      <c r="O435" s="94" t="s">
        <v>32</v>
      </c>
      <c r="P435" s="93" t="s">
        <v>33</v>
      </c>
      <c r="Q435" s="95" t="s">
        <v>34</v>
      </c>
      <c r="R435" s="82"/>
    </row>
    <row r="436" spans="1:18" ht="27" customHeight="1">
      <c r="A436" s="96"/>
      <c r="B436" s="230"/>
      <c r="C436" s="231"/>
      <c r="D436" s="231"/>
      <c r="E436" s="231"/>
      <c r="F436" s="231"/>
      <c r="G436" s="231"/>
      <c r="H436" s="97"/>
      <c r="I436" s="98"/>
      <c r="J436" s="99"/>
      <c r="K436" s="99"/>
      <c r="L436" s="100"/>
      <c r="M436" s="100"/>
      <c r="N436" s="100"/>
      <c r="O436" s="100"/>
      <c r="P436" s="100"/>
      <c r="Q436" s="101"/>
      <c r="R436" s="102"/>
    </row>
    <row r="437" spans="1:18" ht="27" customHeight="1">
      <c r="A437" s="103"/>
      <c r="B437" s="104"/>
      <c r="C437" s="105"/>
      <c r="D437" s="105"/>
      <c r="E437" s="105"/>
      <c r="F437" s="106"/>
      <c r="G437" s="107"/>
      <c r="H437" s="108"/>
      <c r="I437" s="109"/>
      <c r="J437" s="110"/>
      <c r="K437" s="110" t="str">
        <f t="shared" ref="K437:K456" si="112">IF(I437="","",J437*I437)</f>
        <v/>
      </c>
      <c r="L437" s="111" t="str">
        <f t="shared" ref="L437:L456" si="113">IF(A437=1,K437,"")</f>
        <v/>
      </c>
      <c r="M437" s="111" t="str">
        <f t="shared" ref="M437:M456" si="114">IF(A437=2,K437,"")</f>
        <v/>
      </c>
      <c r="N437" s="111" t="str">
        <f t="shared" ref="N437:N456" si="115">IF(A437=3,K437,"")</f>
        <v/>
      </c>
      <c r="O437" s="111" t="str">
        <f t="shared" ref="O437:O456" si="116">IF(A437=4,K437,"")</f>
        <v/>
      </c>
      <c r="P437" s="111" t="str">
        <f t="shared" ref="P437:P456" si="117">IF(A437=5,K437,"")</f>
        <v/>
      </c>
      <c r="Q437" s="112"/>
      <c r="R437" s="102"/>
    </row>
    <row r="438" spans="1:18" ht="27" customHeight="1">
      <c r="A438" s="103"/>
      <c r="B438" s="104"/>
      <c r="C438" s="105"/>
      <c r="D438" s="105"/>
      <c r="E438" s="105"/>
      <c r="F438" s="106"/>
      <c r="G438" s="107"/>
      <c r="H438" s="108"/>
      <c r="I438" s="109"/>
      <c r="J438" s="110"/>
      <c r="K438" s="110" t="str">
        <f t="shared" si="112"/>
        <v/>
      </c>
      <c r="L438" s="111" t="str">
        <f t="shared" si="113"/>
        <v/>
      </c>
      <c r="M438" s="111" t="str">
        <f t="shared" si="114"/>
        <v/>
      </c>
      <c r="N438" s="111" t="str">
        <f t="shared" si="115"/>
        <v/>
      </c>
      <c r="O438" s="111" t="str">
        <f t="shared" si="116"/>
        <v/>
      </c>
      <c r="P438" s="111" t="str">
        <f t="shared" si="117"/>
        <v/>
      </c>
      <c r="Q438" s="112"/>
      <c r="R438" s="102"/>
    </row>
    <row r="439" spans="1:18" ht="27" customHeight="1">
      <c r="A439" s="103"/>
      <c r="B439" s="104"/>
      <c r="C439" s="105"/>
      <c r="D439" s="105"/>
      <c r="E439" s="105"/>
      <c r="F439" s="106"/>
      <c r="G439" s="107"/>
      <c r="H439" s="108"/>
      <c r="I439" s="109"/>
      <c r="J439" s="110"/>
      <c r="K439" s="110" t="str">
        <f t="shared" si="112"/>
        <v/>
      </c>
      <c r="L439" s="111" t="str">
        <f t="shared" si="113"/>
        <v/>
      </c>
      <c r="M439" s="111" t="str">
        <f t="shared" si="114"/>
        <v/>
      </c>
      <c r="N439" s="111" t="str">
        <f t="shared" si="115"/>
        <v/>
      </c>
      <c r="O439" s="111" t="str">
        <f t="shared" si="116"/>
        <v/>
      </c>
      <c r="P439" s="111" t="str">
        <f t="shared" si="117"/>
        <v/>
      </c>
      <c r="Q439" s="112"/>
      <c r="R439" s="102"/>
    </row>
    <row r="440" spans="1:18" ht="27" customHeight="1">
      <c r="A440" s="103"/>
      <c r="B440" s="104"/>
      <c r="C440" s="105"/>
      <c r="D440" s="105"/>
      <c r="E440" s="105"/>
      <c r="F440" s="113"/>
      <c r="G440" s="107"/>
      <c r="H440" s="108"/>
      <c r="I440" s="109"/>
      <c r="J440" s="110"/>
      <c r="K440" s="110" t="str">
        <f t="shared" si="112"/>
        <v/>
      </c>
      <c r="L440" s="111" t="str">
        <f t="shared" si="113"/>
        <v/>
      </c>
      <c r="M440" s="111" t="str">
        <f t="shared" si="114"/>
        <v/>
      </c>
      <c r="N440" s="111" t="str">
        <f t="shared" si="115"/>
        <v/>
      </c>
      <c r="O440" s="111" t="str">
        <f t="shared" si="116"/>
        <v/>
      </c>
      <c r="P440" s="111" t="str">
        <f t="shared" si="117"/>
        <v/>
      </c>
      <c r="Q440" s="112"/>
      <c r="R440" s="102"/>
    </row>
    <row r="441" spans="1:18" ht="27" customHeight="1">
      <c r="A441" s="103"/>
      <c r="B441" s="104"/>
      <c r="C441" s="105"/>
      <c r="D441" s="105"/>
      <c r="E441" s="105"/>
      <c r="F441" s="106"/>
      <c r="G441" s="107"/>
      <c r="H441" s="108"/>
      <c r="I441" s="109"/>
      <c r="J441" s="110"/>
      <c r="K441" s="110" t="str">
        <f t="shared" si="112"/>
        <v/>
      </c>
      <c r="L441" s="111" t="str">
        <f t="shared" si="113"/>
        <v/>
      </c>
      <c r="M441" s="111" t="str">
        <f t="shared" si="114"/>
        <v/>
      </c>
      <c r="N441" s="111" t="str">
        <f t="shared" si="115"/>
        <v/>
      </c>
      <c r="O441" s="111" t="str">
        <f t="shared" si="116"/>
        <v/>
      </c>
      <c r="P441" s="111" t="str">
        <f t="shared" si="117"/>
        <v/>
      </c>
      <c r="Q441" s="112"/>
      <c r="R441" s="102"/>
    </row>
    <row r="442" spans="1:18" ht="27" customHeight="1">
      <c r="A442" s="103"/>
      <c r="B442" s="104"/>
      <c r="C442" s="105"/>
      <c r="D442" s="105"/>
      <c r="E442" s="105"/>
      <c r="F442" s="113"/>
      <c r="G442" s="107"/>
      <c r="H442" s="108"/>
      <c r="I442" s="109"/>
      <c r="J442" s="110"/>
      <c r="K442" s="110" t="str">
        <f t="shared" si="112"/>
        <v/>
      </c>
      <c r="L442" s="111" t="str">
        <f t="shared" si="113"/>
        <v/>
      </c>
      <c r="M442" s="111" t="str">
        <f t="shared" si="114"/>
        <v/>
      </c>
      <c r="N442" s="111" t="str">
        <f t="shared" si="115"/>
        <v/>
      </c>
      <c r="O442" s="111" t="str">
        <f t="shared" si="116"/>
        <v/>
      </c>
      <c r="P442" s="111" t="str">
        <f t="shared" si="117"/>
        <v/>
      </c>
      <c r="Q442" s="112"/>
      <c r="R442" s="82"/>
    </row>
    <row r="443" spans="1:18" ht="27" customHeight="1">
      <c r="A443" s="103"/>
      <c r="B443" s="104"/>
      <c r="C443" s="105"/>
      <c r="D443" s="105"/>
      <c r="E443" s="105"/>
      <c r="F443" s="114"/>
      <c r="G443" s="107"/>
      <c r="H443" s="108"/>
      <c r="I443" s="109"/>
      <c r="J443" s="110"/>
      <c r="K443" s="110" t="str">
        <f t="shared" si="112"/>
        <v/>
      </c>
      <c r="L443" s="111" t="str">
        <f t="shared" si="113"/>
        <v/>
      </c>
      <c r="M443" s="111" t="str">
        <f t="shared" si="114"/>
        <v/>
      </c>
      <c r="N443" s="111" t="str">
        <f t="shared" si="115"/>
        <v/>
      </c>
      <c r="O443" s="111" t="str">
        <f t="shared" si="116"/>
        <v/>
      </c>
      <c r="P443" s="111" t="str">
        <f t="shared" si="117"/>
        <v/>
      </c>
      <c r="Q443" s="112"/>
      <c r="R443" s="82"/>
    </row>
    <row r="444" spans="1:18" ht="27" customHeight="1">
      <c r="A444" s="103"/>
      <c r="B444" s="104"/>
      <c r="C444" s="105"/>
      <c r="D444" s="105"/>
      <c r="E444" s="105"/>
      <c r="F444" s="113"/>
      <c r="G444" s="107"/>
      <c r="H444" s="108"/>
      <c r="I444" s="109"/>
      <c r="J444" s="110"/>
      <c r="K444" s="110" t="str">
        <f t="shared" si="112"/>
        <v/>
      </c>
      <c r="L444" s="111" t="str">
        <f t="shared" si="113"/>
        <v/>
      </c>
      <c r="M444" s="111" t="str">
        <f t="shared" si="114"/>
        <v/>
      </c>
      <c r="N444" s="111" t="str">
        <f t="shared" si="115"/>
        <v/>
      </c>
      <c r="O444" s="111" t="str">
        <f t="shared" si="116"/>
        <v/>
      </c>
      <c r="P444" s="111" t="str">
        <f t="shared" si="117"/>
        <v/>
      </c>
      <c r="Q444" s="112"/>
      <c r="R444" s="82"/>
    </row>
    <row r="445" spans="1:18" ht="27" customHeight="1">
      <c r="A445" s="103"/>
      <c r="B445" s="104"/>
      <c r="C445" s="105"/>
      <c r="D445" s="105"/>
      <c r="E445" s="105"/>
      <c r="F445" s="113"/>
      <c r="G445" s="107"/>
      <c r="H445" s="108"/>
      <c r="I445" s="109"/>
      <c r="J445" s="110"/>
      <c r="K445" s="110" t="str">
        <f t="shared" si="112"/>
        <v/>
      </c>
      <c r="L445" s="111" t="str">
        <f t="shared" si="113"/>
        <v/>
      </c>
      <c r="M445" s="111" t="str">
        <f t="shared" si="114"/>
        <v/>
      </c>
      <c r="N445" s="111" t="str">
        <f t="shared" si="115"/>
        <v/>
      </c>
      <c r="O445" s="111" t="str">
        <f t="shared" si="116"/>
        <v/>
      </c>
      <c r="P445" s="111" t="str">
        <f t="shared" si="117"/>
        <v/>
      </c>
      <c r="Q445" s="112"/>
      <c r="R445" s="82"/>
    </row>
    <row r="446" spans="1:18" ht="27" customHeight="1">
      <c r="A446" s="103"/>
      <c r="B446" s="104"/>
      <c r="C446" s="105"/>
      <c r="D446" s="105"/>
      <c r="E446" s="105"/>
      <c r="F446" s="113"/>
      <c r="G446" s="107"/>
      <c r="H446" s="108"/>
      <c r="I446" s="109"/>
      <c r="J446" s="110"/>
      <c r="K446" s="110" t="str">
        <f t="shared" si="112"/>
        <v/>
      </c>
      <c r="L446" s="111" t="str">
        <f t="shared" si="113"/>
        <v/>
      </c>
      <c r="M446" s="111" t="str">
        <f t="shared" si="114"/>
        <v/>
      </c>
      <c r="N446" s="111" t="str">
        <f t="shared" si="115"/>
        <v/>
      </c>
      <c r="O446" s="111" t="str">
        <f t="shared" si="116"/>
        <v/>
      </c>
      <c r="P446" s="111" t="str">
        <f t="shared" si="117"/>
        <v/>
      </c>
      <c r="Q446" s="112"/>
      <c r="R446" s="82"/>
    </row>
    <row r="447" spans="1:18" ht="27" customHeight="1">
      <c r="A447" s="103"/>
      <c r="B447" s="104"/>
      <c r="C447" s="105"/>
      <c r="D447" s="105"/>
      <c r="E447" s="105"/>
      <c r="F447" s="106"/>
      <c r="G447" s="107"/>
      <c r="H447" s="108"/>
      <c r="I447" s="109"/>
      <c r="J447" s="110"/>
      <c r="K447" s="110" t="str">
        <f t="shared" si="112"/>
        <v/>
      </c>
      <c r="L447" s="111" t="str">
        <f t="shared" si="113"/>
        <v/>
      </c>
      <c r="M447" s="111" t="str">
        <f t="shared" si="114"/>
        <v/>
      </c>
      <c r="N447" s="111" t="str">
        <f t="shared" si="115"/>
        <v/>
      </c>
      <c r="O447" s="111" t="str">
        <f t="shared" si="116"/>
        <v/>
      </c>
      <c r="P447" s="111" t="str">
        <f t="shared" si="117"/>
        <v/>
      </c>
      <c r="Q447" s="112"/>
      <c r="R447" s="115"/>
    </row>
    <row r="448" spans="1:18" ht="27" customHeight="1">
      <c r="A448" s="103"/>
      <c r="B448" s="104"/>
      <c r="C448" s="105"/>
      <c r="D448" s="105"/>
      <c r="E448" s="105"/>
      <c r="F448" s="106"/>
      <c r="G448" s="107"/>
      <c r="H448" s="108"/>
      <c r="I448" s="109"/>
      <c r="J448" s="110"/>
      <c r="K448" s="110" t="str">
        <f t="shared" si="112"/>
        <v/>
      </c>
      <c r="L448" s="111" t="str">
        <f t="shared" si="113"/>
        <v/>
      </c>
      <c r="M448" s="111" t="str">
        <f t="shared" si="114"/>
        <v/>
      </c>
      <c r="N448" s="111" t="str">
        <f t="shared" si="115"/>
        <v/>
      </c>
      <c r="O448" s="111" t="str">
        <f t="shared" si="116"/>
        <v/>
      </c>
      <c r="P448" s="111" t="str">
        <f t="shared" si="117"/>
        <v/>
      </c>
      <c r="Q448" s="112"/>
      <c r="R448" s="115"/>
    </row>
    <row r="449" spans="1:18" ht="27" customHeight="1">
      <c r="A449" s="103"/>
      <c r="B449" s="104"/>
      <c r="C449" s="105"/>
      <c r="D449" s="105"/>
      <c r="E449" s="105"/>
      <c r="F449" s="106"/>
      <c r="G449" s="107"/>
      <c r="H449" s="108"/>
      <c r="I449" s="109"/>
      <c r="J449" s="110"/>
      <c r="K449" s="110" t="str">
        <f t="shared" si="112"/>
        <v/>
      </c>
      <c r="L449" s="111" t="str">
        <f t="shared" si="113"/>
        <v/>
      </c>
      <c r="M449" s="111" t="str">
        <f t="shared" si="114"/>
        <v/>
      </c>
      <c r="N449" s="111" t="str">
        <f t="shared" si="115"/>
        <v/>
      </c>
      <c r="O449" s="111" t="str">
        <f t="shared" si="116"/>
        <v/>
      </c>
      <c r="P449" s="111" t="str">
        <f t="shared" si="117"/>
        <v/>
      </c>
      <c r="Q449" s="112"/>
      <c r="R449" s="115"/>
    </row>
    <row r="450" spans="1:18" ht="27" customHeight="1">
      <c r="A450" s="103"/>
      <c r="B450" s="104"/>
      <c r="C450" s="105"/>
      <c r="D450" s="105"/>
      <c r="E450" s="105"/>
      <c r="F450" s="106"/>
      <c r="G450" s="107"/>
      <c r="H450" s="108"/>
      <c r="I450" s="109"/>
      <c r="J450" s="110"/>
      <c r="K450" s="110" t="str">
        <f t="shared" si="112"/>
        <v/>
      </c>
      <c r="L450" s="111" t="str">
        <f t="shared" si="113"/>
        <v/>
      </c>
      <c r="M450" s="111" t="str">
        <f t="shared" si="114"/>
        <v/>
      </c>
      <c r="N450" s="111" t="str">
        <f t="shared" si="115"/>
        <v/>
      </c>
      <c r="O450" s="111" t="str">
        <f t="shared" si="116"/>
        <v/>
      </c>
      <c r="P450" s="111" t="str">
        <f t="shared" si="117"/>
        <v/>
      </c>
      <c r="Q450" s="112"/>
      <c r="R450" s="115"/>
    </row>
    <row r="451" spans="1:18" ht="27" customHeight="1">
      <c r="A451" s="103"/>
      <c r="B451" s="104"/>
      <c r="C451" s="105"/>
      <c r="D451" s="105"/>
      <c r="E451" s="105"/>
      <c r="F451" s="114"/>
      <c r="G451" s="107"/>
      <c r="H451" s="108"/>
      <c r="I451" s="109"/>
      <c r="J451" s="110"/>
      <c r="K451" s="110" t="str">
        <f t="shared" si="112"/>
        <v/>
      </c>
      <c r="L451" s="111" t="str">
        <f t="shared" si="113"/>
        <v/>
      </c>
      <c r="M451" s="111" t="str">
        <f t="shared" si="114"/>
        <v/>
      </c>
      <c r="N451" s="111" t="str">
        <f t="shared" si="115"/>
        <v/>
      </c>
      <c r="O451" s="111" t="str">
        <f t="shared" si="116"/>
        <v/>
      </c>
      <c r="P451" s="111" t="str">
        <f t="shared" si="117"/>
        <v/>
      </c>
      <c r="Q451" s="112"/>
      <c r="R451" s="115"/>
    </row>
    <row r="452" spans="1:18" ht="27" customHeight="1">
      <c r="A452" s="103"/>
      <c r="B452" s="104"/>
      <c r="C452" s="105"/>
      <c r="D452" s="105"/>
      <c r="E452" s="105"/>
      <c r="F452" s="114"/>
      <c r="G452" s="107"/>
      <c r="H452" s="108"/>
      <c r="I452" s="109"/>
      <c r="J452" s="110"/>
      <c r="K452" s="110" t="str">
        <f t="shared" si="112"/>
        <v/>
      </c>
      <c r="L452" s="111" t="str">
        <f t="shared" si="113"/>
        <v/>
      </c>
      <c r="M452" s="111" t="str">
        <f t="shared" si="114"/>
        <v/>
      </c>
      <c r="N452" s="111" t="str">
        <f t="shared" si="115"/>
        <v/>
      </c>
      <c r="O452" s="111" t="str">
        <f t="shared" si="116"/>
        <v/>
      </c>
      <c r="P452" s="111" t="str">
        <f t="shared" si="117"/>
        <v/>
      </c>
      <c r="Q452" s="112"/>
      <c r="R452" s="115"/>
    </row>
    <row r="453" spans="1:18" ht="27" customHeight="1">
      <c r="A453" s="103"/>
      <c r="B453" s="104"/>
      <c r="C453" s="105"/>
      <c r="D453" s="105"/>
      <c r="E453" s="105"/>
      <c r="F453" s="113"/>
      <c r="G453" s="107"/>
      <c r="H453" s="108"/>
      <c r="I453" s="109"/>
      <c r="J453" s="110"/>
      <c r="K453" s="110" t="str">
        <f t="shared" si="112"/>
        <v/>
      </c>
      <c r="L453" s="111" t="str">
        <f t="shared" si="113"/>
        <v/>
      </c>
      <c r="M453" s="111" t="str">
        <f t="shared" si="114"/>
        <v/>
      </c>
      <c r="N453" s="111" t="str">
        <f t="shared" si="115"/>
        <v/>
      </c>
      <c r="O453" s="111" t="str">
        <f t="shared" si="116"/>
        <v/>
      </c>
      <c r="P453" s="111" t="str">
        <f t="shared" si="117"/>
        <v/>
      </c>
      <c r="Q453" s="112"/>
      <c r="R453" s="115"/>
    </row>
    <row r="454" spans="1:18" ht="27" customHeight="1">
      <c r="A454" s="103"/>
      <c r="B454" s="104"/>
      <c r="C454" s="105"/>
      <c r="D454" s="105"/>
      <c r="E454" s="105"/>
      <c r="F454" s="114"/>
      <c r="G454" s="107"/>
      <c r="H454" s="108"/>
      <c r="I454" s="109"/>
      <c r="J454" s="110"/>
      <c r="K454" s="110" t="str">
        <f t="shared" si="112"/>
        <v/>
      </c>
      <c r="L454" s="111" t="str">
        <f t="shared" si="113"/>
        <v/>
      </c>
      <c r="M454" s="111" t="str">
        <f t="shared" si="114"/>
        <v/>
      </c>
      <c r="N454" s="111" t="str">
        <f t="shared" si="115"/>
        <v/>
      </c>
      <c r="O454" s="111" t="str">
        <f t="shared" si="116"/>
        <v/>
      </c>
      <c r="P454" s="111" t="str">
        <f t="shared" si="117"/>
        <v/>
      </c>
      <c r="Q454" s="112"/>
      <c r="R454" s="115"/>
    </row>
    <row r="455" spans="1:18" ht="27" customHeight="1">
      <c r="A455" s="103"/>
      <c r="B455" s="104"/>
      <c r="C455" s="105"/>
      <c r="D455" s="105"/>
      <c r="E455" s="105"/>
      <c r="F455" s="114"/>
      <c r="G455" s="107"/>
      <c r="H455" s="108"/>
      <c r="I455" s="109"/>
      <c r="J455" s="110"/>
      <c r="K455" s="110" t="str">
        <f t="shared" si="112"/>
        <v/>
      </c>
      <c r="L455" s="111" t="str">
        <f t="shared" si="113"/>
        <v/>
      </c>
      <c r="M455" s="111" t="str">
        <f t="shared" si="114"/>
        <v/>
      </c>
      <c r="N455" s="111" t="str">
        <f t="shared" si="115"/>
        <v/>
      </c>
      <c r="O455" s="111" t="str">
        <f t="shared" si="116"/>
        <v/>
      </c>
      <c r="P455" s="111" t="str">
        <f t="shared" si="117"/>
        <v/>
      </c>
      <c r="Q455" s="112"/>
      <c r="R455" s="82"/>
    </row>
    <row r="456" spans="1:18" ht="27" customHeight="1">
      <c r="A456" s="103"/>
      <c r="B456" s="104"/>
      <c r="C456" s="105"/>
      <c r="D456" s="105"/>
      <c r="E456" s="105"/>
      <c r="F456" s="114"/>
      <c r="G456" s="107"/>
      <c r="H456" s="108"/>
      <c r="I456" s="109"/>
      <c r="J456" s="110"/>
      <c r="K456" s="110" t="str">
        <f t="shared" si="112"/>
        <v/>
      </c>
      <c r="L456" s="111" t="str">
        <f t="shared" si="113"/>
        <v/>
      </c>
      <c r="M456" s="111" t="str">
        <f t="shared" si="114"/>
        <v/>
      </c>
      <c r="N456" s="111" t="str">
        <f t="shared" si="115"/>
        <v/>
      </c>
      <c r="O456" s="111" t="str">
        <f t="shared" si="116"/>
        <v/>
      </c>
      <c r="P456" s="111" t="str">
        <f t="shared" si="117"/>
        <v/>
      </c>
      <c r="Q456" s="112"/>
      <c r="R456" s="82"/>
    </row>
    <row r="457" spans="1:18" ht="27" customHeight="1">
      <c r="A457" s="116"/>
      <c r="B457" s="117"/>
      <c r="C457" s="232" t="s">
        <v>35</v>
      </c>
      <c r="D457" s="233"/>
      <c r="E457" s="233"/>
      <c r="F457" s="233"/>
      <c r="G457" s="233"/>
      <c r="H457" s="118"/>
      <c r="I457" s="109"/>
      <c r="J457" s="110"/>
      <c r="K457" s="119">
        <f t="shared" ref="K457" si="118">SUM(K437:K456)</f>
        <v>0</v>
      </c>
      <c r="L457" s="119">
        <f>SUM(L437:L456)</f>
        <v>0</v>
      </c>
      <c r="M457" s="119">
        <f>SUM(M437:M456)</f>
        <v>0</v>
      </c>
      <c r="N457" s="119">
        <f>SUM(N437:N456)</f>
        <v>0</v>
      </c>
      <c r="O457" s="119">
        <f>SUM(O437:O456)</f>
        <v>0</v>
      </c>
      <c r="P457" s="119">
        <f>SUM(P437:P456)</f>
        <v>0</v>
      </c>
      <c r="Q457" s="120">
        <f>K457-SUM(L457:P457)</f>
        <v>0</v>
      </c>
      <c r="R457" s="82"/>
    </row>
    <row r="458" spans="1:18" ht="27" customHeight="1" thickBot="1">
      <c r="A458" s="121"/>
      <c r="B458" s="122"/>
      <c r="C458" s="234" t="s">
        <v>144</v>
      </c>
      <c r="D458" s="235"/>
      <c r="E458" s="235"/>
      <c r="F458" s="235"/>
      <c r="G458" s="235"/>
      <c r="H458" s="123"/>
      <c r="I458" s="124"/>
      <c r="J458" s="125"/>
      <c r="K458" s="126" t="str">
        <f>IF(I436="","",K457/I436)</f>
        <v/>
      </c>
      <c r="L458" s="126" t="str">
        <f>IF(I436="","",L457/I436)</f>
        <v/>
      </c>
      <c r="M458" s="126" t="str">
        <f>IF(I436="","",M457/I436)</f>
        <v/>
      </c>
      <c r="N458" s="126" t="str">
        <f>IF(I436="","",N457/I436)</f>
        <v/>
      </c>
      <c r="O458" s="126" t="str">
        <f>IF(I436="","",O457/I436)</f>
        <v/>
      </c>
      <c r="P458" s="126" t="str">
        <f>IF(I436="","",P457/I436)</f>
        <v/>
      </c>
      <c r="Q458" s="127" t="str">
        <f>IF(I436="","",Q457/I436)</f>
        <v/>
      </c>
      <c r="R458" s="82"/>
    </row>
    <row r="459" spans="1:18" ht="27" customHeight="1" thickTop="1">
      <c r="A459" s="64"/>
      <c r="B459" s="195" t="str">
        <f>IF(表紙!K456="","",表紙!K456)</f>
        <v/>
      </c>
      <c r="C459" s="128"/>
      <c r="D459" s="128"/>
      <c r="E459" s="128"/>
      <c r="F459" s="128"/>
      <c r="G459" s="129"/>
      <c r="H459" s="130"/>
      <c r="I459" s="131"/>
      <c r="J459" s="132"/>
      <c r="K459" s="132"/>
      <c r="L459" s="133"/>
      <c r="M459" s="133"/>
      <c r="N459" s="133"/>
      <c r="O459" s="133"/>
      <c r="P459" s="133"/>
      <c r="Q459" s="134"/>
      <c r="R459" s="82"/>
    </row>
    <row r="460" spans="1:18" ht="29.25" customHeight="1">
      <c r="A460" s="225"/>
      <c r="B460" s="226" t="s">
        <v>133</v>
      </c>
      <c r="C460" s="226"/>
      <c r="D460" s="226"/>
      <c r="E460" s="226"/>
      <c r="F460" s="226"/>
      <c r="G460" s="226"/>
      <c r="H460" s="226"/>
      <c r="I460" s="226"/>
      <c r="J460" s="226"/>
      <c r="K460" s="226"/>
      <c r="L460" s="226"/>
      <c r="M460" s="226"/>
      <c r="N460" s="226"/>
      <c r="O460" s="226"/>
      <c r="P460" s="226"/>
      <c r="Q460" s="226"/>
      <c r="R460" s="82"/>
    </row>
    <row r="461" spans="1:18" ht="27" customHeight="1">
      <c r="A461" s="225"/>
      <c r="B461" s="83"/>
      <c r="C461" s="84"/>
      <c r="D461" s="84"/>
      <c r="E461" s="84"/>
      <c r="F461" s="84"/>
      <c r="G461" s="84"/>
      <c r="H461" s="85"/>
      <c r="I461" s="86"/>
      <c r="J461" s="87"/>
      <c r="K461" s="87"/>
      <c r="L461" s="88"/>
      <c r="M461" s="88"/>
      <c r="N461" s="88"/>
      <c r="O461" s="88"/>
      <c r="P461" s="89" t="s">
        <v>25</v>
      </c>
      <c r="Q461" s="90"/>
      <c r="R461" s="82"/>
    </row>
    <row r="462" spans="1:18" ht="27" customHeight="1">
      <c r="A462" s="91"/>
      <c r="B462" s="227" t="s">
        <v>26</v>
      </c>
      <c r="C462" s="228"/>
      <c r="D462" s="228"/>
      <c r="E462" s="228"/>
      <c r="F462" s="228"/>
      <c r="G462" s="229"/>
      <c r="H462" s="92" t="s">
        <v>4</v>
      </c>
      <c r="I462" s="93" t="s">
        <v>27</v>
      </c>
      <c r="J462" s="93" t="s">
        <v>28</v>
      </c>
      <c r="K462" s="93" t="s">
        <v>21</v>
      </c>
      <c r="L462" s="94" t="s">
        <v>29</v>
      </c>
      <c r="M462" s="94" t="s">
        <v>30</v>
      </c>
      <c r="N462" s="94" t="s">
        <v>31</v>
      </c>
      <c r="O462" s="94" t="s">
        <v>32</v>
      </c>
      <c r="P462" s="93" t="s">
        <v>33</v>
      </c>
      <c r="Q462" s="95" t="s">
        <v>34</v>
      </c>
      <c r="R462" s="82"/>
    </row>
    <row r="463" spans="1:18" ht="27" customHeight="1">
      <c r="A463" s="96"/>
      <c r="B463" s="230"/>
      <c r="C463" s="231"/>
      <c r="D463" s="231"/>
      <c r="E463" s="231"/>
      <c r="F463" s="231"/>
      <c r="G463" s="231"/>
      <c r="H463" s="97"/>
      <c r="I463" s="98"/>
      <c r="J463" s="99"/>
      <c r="K463" s="99"/>
      <c r="L463" s="100"/>
      <c r="M463" s="100"/>
      <c r="N463" s="100"/>
      <c r="O463" s="100"/>
      <c r="P463" s="100"/>
      <c r="Q463" s="101"/>
      <c r="R463" s="102"/>
    </row>
    <row r="464" spans="1:18" ht="27" customHeight="1">
      <c r="A464" s="103"/>
      <c r="B464" s="104"/>
      <c r="C464" s="105"/>
      <c r="D464" s="105"/>
      <c r="E464" s="105"/>
      <c r="F464" s="106"/>
      <c r="G464" s="107"/>
      <c r="H464" s="108"/>
      <c r="I464" s="109"/>
      <c r="J464" s="110"/>
      <c r="K464" s="110" t="str">
        <f t="shared" ref="K464:K483" si="119">IF(I464="","",J464*I464)</f>
        <v/>
      </c>
      <c r="L464" s="111" t="str">
        <f t="shared" ref="L464:L483" si="120">IF(A464=1,K464,"")</f>
        <v/>
      </c>
      <c r="M464" s="111" t="str">
        <f t="shared" ref="M464:M483" si="121">IF(A464=2,K464,"")</f>
        <v/>
      </c>
      <c r="N464" s="111" t="str">
        <f t="shared" ref="N464:N483" si="122">IF(A464=3,K464,"")</f>
        <v/>
      </c>
      <c r="O464" s="111" t="str">
        <f t="shared" ref="O464:O483" si="123">IF(A464=4,K464,"")</f>
        <v/>
      </c>
      <c r="P464" s="111" t="str">
        <f t="shared" ref="P464:P483" si="124">IF(A464=5,K464,"")</f>
        <v/>
      </c>
      <c r="Q464" s="112"/>
      <c r="R464" s="102"/>
    </row>
    <row r="465" spans="1:18" ht="27" customHeight="1">
      <c r="A465" s="103"/>
      <c r="B465" s="104"/>
      <c r="C465" s="105"/>
      <c r="D465" s="105"/>
      <c r="E465" s="105"/>
      <c r="F465" s="106"/>
      <c r="G465" s="107"/>
      <c r="H465" s="108"/>
      <c r="I465" s="109"/>
      <c r="J465" s="110"/>
      <c r="K465" s="110" t="str">
        <f t="shared" si="119"/>
        <v/>
      </c>
      <c r="L465" s="111" t="str">
        <f t="shared" si="120"/>
        <v/>
      </c>
      <c r="M465" s="111" t="str">
        <f t="shared" si="121"/>
        <v/>
      </c>
      <c r="N465" s="111" t="str">
        <f t="shared" si="122"/>
        <v/>
      </c>
      <c r="O465" s="111" t="str">
        <f t="shared" si="123"/>
        <v/>
      </c>
      <c r="P465" s="111" t="str">
        <f t="shared" si="124"/>
        <v/>
      </c>
      <c r="Q465" s="112"/>
      <c r="R465" s="102"/>
    </row>
    <row r="466" spans="1:18" ht="27" customHeight="1">
      <c r="A466" s="103"/>
      <c r="B466" s="104"/>
      <c r="C466" s="105"/>
      <c r="D466" s="105"/>
      <c r="E466" s="105"/>
      <c r="F466" s="106"/>
      <c r="G466" s="107"/>
      <c r="H466" s="108"/>
      <c r="I466" s="109"/>
      <c r="J466" s="110"/>
      <c r="K466" s="110" t="str">
        <f t="shared" si="119"/>
        <v/>
      </c>
      <c r="L466" s="111" t="str">
        <f t="shared" si="120"/>
        <v/>
      </c>
      <c r="M466" s="111" t="str">
        <f t="shared" si="121"/>
        <v/>
      </c>
      <c r="N466" s="111" t="str">
        <f t="shared" si="122"/>
        <v/>
      </c>
      <c r="O466" s="111" t="str">
        <f t="shared" si="123"/>
        <v/>
      </c>
      <c r="P466" s="111" t="str">
        <f t="shared" si="124"/>
        <v/>
      </c>
      <c r="Q466" s="112"/>
      <c r="R466" s="102"/>
    </row>
    <row r="467" spans="1:18" ht="27" customHeight="1">
      <c r="A467" s="103"/>
      <c r="B467" s="104"/>
      <c r="C467" s="105"/>
      <c r="D467" s="105"/>
      <c r="E467" s="105"/>
      <c r="F467" s="113"/>
      <c r="G467" s="107"/>
      <c r="H467" s="108"/>
      <c r="I467" s="109"/>
      <c r="J467" s="110"/>
      <c r="K467" s="110" t="str">
        <f t="shared" si="119"/>
        <v/>
      </c>
      <c r="L467" s="111" t="str">
        <f t="shared" si="120"/>
        <v/>
      </c>
      <c r="M467" s="111" t="str">
        <f t="shared" si="121"/>
        <v/>
      </c>
      <c r="N467" s="111" t="str">
        <f t="shared" si="122"/>
        <v/>
      </c>
      <c r="O467" s="111" t="str">
        <f t="shared" si="123"/>
        <v/>
      </c>
      <c r="P467" s="111" t="str">
        <f t="shared" si="124"/>
        <v/>
      </c>
      <c r="Q467" s="112"/>
      <c r="R467" s="102"/>
    </row>
    <row r="468" spans="1:18" ht="27" customHeight="1">
      <c r="A468" s="103"/>
      <c r="B468" s="104"/>
      <c r="C468" s="105"/>
      <c r="D468" s="105"/>
      <c r="E468" s="105"/>
      <c r="F468" s="106"/>
      <c r="G468" s="107"/>
      <c r="H468" s="108"/>
      <c r="I468" s="109"/>
      <c r="J468" s="110"/>
      <c r="K468" s="110" t="str">
        <f t="shared" si="119"/>
        <v/>
      </c>
      <c r="L468" s="111" t="str">
        <f t="shared" si="120"/>
        <v/>
      </c>
      <c r="M468" s="111" t="str">
        <f t="shared" si="121"/>
        <v/>
      </c>
      <c r="N468" s="111" t="str">
        <f t="shared" si="122"/>
        <v/>
      </c>
      <c r="O468" s="111" t="str">
        <f t="shared" si="123"/>
        <v/>
      </c>
      <c r="P468" s="111" t="str">
        <f t="shared" si="124"/>
        <v/>
      </c>
      <c r="Q468" s="112"/>
      <c r="R468" s="102"/>
    </row>
    <row r="469" spans="1:18" ht="27" customHeight="1">
      <c r="A469" s="103"/>
      <c r="B469" s="104"/>
      <c r="C469" s="105"/>
      <c r="D469" s="105"/>
      <c r="E469" s="105"/>
      <c r="F469" s="113"/>
      <c r="G469" s="107"/>
      <c r="H469" s="108"/>
      <c r="I469" s="109"/>
      <c r="J469" s="110"/>
      <c r="K469" s="110" t="str">
        <f t="shared" si="119"/>
        <v/>
      </c>
      <c r="L469" s="111" t="str">
        <f t="shared" si="120"/>
        <v/>
      </c>
      <c r="M469" s="111" t="str">
        <f t="shared" si="121"/>
        <v/>
      </c>
      <c r="N469" s="111" t="str">
        <f t="shared" si="122"/>
        <v/>
      </c>
      <c r="O469" s="111" t="str">
        <f t="shared" si="123"/>
        <v/>
      </c>
      <c r="P469" s="111" t="str">
        <f t="shared" si="124"/>
        <v/>
      </c>
      <c r="Q469" s="112"/>
      <c r="R469" s="82"/>
    </row>
    <row r="470" spans="1:18" ht="27" customHeight="1">
      <c r="A470" s="103"/>
      <c r="B470" s="104"/>
      <c r="C470" s="105"/>
      <c r="D470" s="105"/>
      <c r="E470" s="105"/>
      <c r="F470" s="114"/>
      <c r="G470" s="107"/>
      <c r="H470" s="108"/>
      <c r="I470" s="109"/>
      <c r="J470" s="110"/>
      <c r="K470" s="110" t="str">
        <f t="shared" si="119"/>
        <v/>
      </c>
      <c r="L470" s="111" t="str">
        <f t="shared" si="120"/>
        <v/>
      </c>
      <c r="M470" s="111" t="str">
        <f t="shared" si="121"/>
        <v/>
      </c>
      <c r="N470" s="111" t="str">
        <f t="shared" si="122"/>
        <v/>
      </c>
      <c r="O470" s="111" t="str">
        <f t="shared" si="123"/>
        <v/>
      </c>
      <c r="P470" s="111" t="str">
        <f t="shared" si="124"/>
        <v/>
      </c>
      <c r="Q470" s="112"/>
      <c r="R470" s="82"/>
    </row>
    <row r="471" spans="1:18" ht="27" customHeight="1">
      <c r="A471" s="103"/>
      <c r="B471" s="104"/>
      <c r="C471" s="105"/>
      <c r="D471" s="105"/>
      <c r="E471" s="105"/>
      <c r="F471" s="113"/>
      <c r="G471" s="107"/>
      <c r="H471" s="108"/>
      <c r="I471" s="109"/>
      <c r="J471" s="110"/>
      <c r="K471" s="110" t="str">
        <f t="shared" si="119"/>
        <v/>
      </c>
      <c r="L471" s="111" t="str">
        <f t="shared" si="120"/>
        <v/>
      </c>
      <c r="M471" s="111" t="str">
        <f t="shared" si="121"/>
        <v/>
      </c>
      <c r="N471" s="111" t="str">
        <f t="shared" si="122"/>
        <v/>
      </c>
      <c r="O471" s="111" t="str">
        <f t="shared" si="123"/>
        <v/>
      </c>
      <c r="P471" s="111" t="str">
        <f t="shared" si="124"/>
        <v/>
      </c>
      <c r="Q471" s="112"/>
      <c r="R471" s="82"/>
    </row>
    <row r="472" spans="1:18" ht="27" customHeight="1">
      <c r="A472" s="103"/>
      <c r="B472" s="104"/>
      <c r="C472" s="105"/>
      <c r="D472" s="105"/>
      <c r="E472" s="105"/>
      <c r="F472" s="113"/>
      <c r="G472" s="107"/>
      <c r="H472" s="108"/>
      <c r="I472" s="109"/>
      <c r="J472" s="110"/>
      <c r="K472" s="110" t="str">
        <f t="shared" si="119"/>
        <v/>
      </c>
      <c r="L472" s="111" t="str">
        <f t="shared" si="120"/>
        <v/>
      </c>
      <c r="M472" s="111" t="str">
        <f t="shared" si="121"/>
        <v/>
      </c>
      <c r="N472" s="111" t="str">
        <f t="shared" si="122"/>
        <v/>
      </c>
      <c r="O472" s="111" t="str">
        <f t="shared" si="123"/>
        <v/>
      </c>
      <c r="P472" s="111" t="str">
        <f t="shared" si="124"/>
        <v/>
      </c>
      <c r="Q472" s="112"/>
      <c r="R472" s="82"/>
    </row>
    <row r="473" spans="1:18" ht="27" customHeight="1">
      <c r="A473" s="103"/>
      <c r="B473" s="104"/>
      <c r="C473" s="105"/>
      <c r="D473" s="105"/>
      <c r="E473" s="105"/>
      <c r="F473" s="113"/>
      <c r="G473" s="107"/>
      <c r="H473" s="108"/>
      <c r="I473" s="109"/>
      <c r="J473" s="110"/>
      <c r="K473" s="110" t="str">
        <f t="shared" si="119"/>
        <v/>
      </c>
      <c r="L473" s="111" t="str">
        <f t="shared" si="120"/>
        <v/>
      </c>
      <c r="M473" s="111" t="str">
        <f t="shared" si="121"/>
        <v/>
      </c>
      <c r="N473" s="111" t="str">
        <f t="shared" si="122"/>
        <v/>
      </c>
      <c r="O473" s="111" t="str">
        <f t="shared" si="123"/>
        <v/>
      </c>
      <c r="P473" s="111" t="str">
        <f t="shared" si="124"/>
        <v/>
      </c>
      <c r="Q473" s="112"/>
      <c r="R473" s="82"/>
    </row>
    <row r="474" spans="1:18" ht="27" customHeight="1">
      <c r="A474" s="103"/>
      <c r="B474" s="104"/>
      <c r="C474" s="105"/>
      <c r="D474" s="105"/>
      <c r="E474" s="105"/>
      <c r="F474" s="106"/>
      <c r="G474" s="107"/>
      <c r="H474" s="108"/>
      <c r="I474" s="109"/>
      <c r="J474" s="110"/>
      <c r="K474" s="110" t="str">
        <f t="shared" si="119"/>
        <v/>
      </c>
      <c r="L474" s="111" t="str">
        <f t="shared" si="120"/>
        <v/>
      </c>
      <c r="M474" s="111" t="str">
        <f t="shared" si="121"/>
        <v/>
      </c>
      <c r="N474" s="111" t="str">
        <f t="shared" si="122"/>
        <v/>
      </c>
      <c r="O474" s="111" t="str">
        <f t="shared" si="123"/>
        <v/>
      </c>
      <c r="P474" s="111" t="str">
        <f t="shared" si="124"/>
        <v/>
      </c>
      <c r="Q474" s="112"/>
      <c r="R474" s="115"/>
    </row>
    <row r="475" spans="1:18" ht="27" customHeight="1">
      <c r="A475" s="103"/>
      <c r="B475" s="104"/>
      <c r="C475" s="105"/>
      <c r="D475" s="105"/>
      <c r="E475" s="105"/>
      <c r="F475" s="106"/>
      <c r="G475" s="107"/>
      <c r="H475" s="108"/>
      <c r="I475" s="109"/>
      <c r="J475" s="110"/>
      <c r="K475" s="110" t="str">
        <f t="shared" si="119"/>
        <v/>
      </c>
      <c r="L475" s="111" t="str">
        <f t="shared" si="120"/>
        <v/>
      </c>
      <c r="M475" s="111" t="str">
        <f t="shared" si="121"/>
        <v/>
      </c>
      <c r="N475" s="111" t="str">
        <f t="shared" si="122"/>
        <v/>
      </c>
      <c r="O475" s="111" t="str">
        <f t="shared" si="123"/>
        <v/>
      </c>
      <c r="P475" s="111" t="str">
        <f t="shared" si="124"/>
        <v/>
      </c>
      <c r="Q475" s="112"/>
      <c r="R475" s="115"/>
    </row>
    <row r="476" spans="1:18" ht="27" customHeight="1">
      <c r="A476" s="103"/>
      <c r="B476" s="104"/>
      <c r="C476" s="105"/>
      <c r="D476" s="105"/>
      <c r="E476" s="105"/>
      <c r="F476" s="106"/>
      <c r="G476" s="107"/>
      <c r="H476" s="108"/>
      <c r="I476" s="109"/>
      <c r="J476" s="110"/>
      <c r="K476" s="110" t="str">
        <f t="shared" si="119"/>
        <v/>
      </c>
      <c r="L476" s="111" t="str">
        <f t="shared" si="120"/>
        <v/>
      </c>
      <c r="M476" s="111" t="str">
        <f t="shared" si="121"/>
        <v/>
      </c>
      <c r="N476" s="111" t="str">
        <f t="shared" si="122"/>
        <v/>
      </c>
      <c r="O476" s="111" t="str">
        <f t="shared" si="123"/>
        <v/>
      </c>
      <c r="P476" s="111" t="str">
        <f t="shared" si="124"/>
        <v/>
      </c>
      <c r="Q476" s="112"/>
      <c r="R476" s="115"/>
    </row>
    <row r="477" spans="1:18" ht="27" customHeight="1">
      <c r="A477" s="103"/>
      <c r="B477" s="104"/>
      <c r="C477" s="105"/>
      <c r="D477" s="105"/>
      <c r="E477" s="105"/>
      <c r="F477" s="106"/>
      <c r="G477" s="107"/>
      <c r="H477" s="108"/>
      <c r="I477" s="109"/>
      <c r="J477" s="110"/>
      <c r="K477" s="110" t="str">
        <f t="shared" si="119"/>
        <v/>
      </c>
      <c r="L477" s="111" t="str">
        <f t="shared" si="120"/>
        <v/>
      </c>
      <c r="M477" s="111" t="str">
        <f t="shared" si="121"/>
        <v/>
      </c>
      <c r="N477" s="111" t="str">
        <f t="shared" si="122"/>
        <v/>
      </c>
      <c r="O477" s="111" t="str">
        <f t="shared" si="123"/>
        <v/>
      </c>
      <c r="P477" s="111" t="str">
        <f t="shared" si="124"/>
        <v/>
      </c>
      <c r="Q477" s="112"/>
      <c r="R477" s="115"/>
    </row>
    <row r="478" spans="1:18" ht="27" customHeight="1">
      <c r="A478" s="103"/>
      <c r="B478" s="104"/>
      <c r="C478" s="105"/>
      <c r="D478" s="105"/>
      <c r="E478" s="105"/>
      <c r="F478" s="114"/>
      <c r="G478" s="107"/>
      <c r="H478" s="108"/>
      <c r="I478" s="109"/>
      <c r="J478" s="110"/>
      <c r="K478" s="110" t="str">
        <f t="shared" si="119"/>
        <v/>
      </c>
      <c r="L478" s="111" t="str">
        <f t="shared" si="120"/>
        <v/>
      </c>
      <c r="M478" s="111" t="str">
        <f t="shared" si="121"/>
        <v/>
      </c>
      <c r="N478" s="111" t="str">
        <f t="shared" si="122"/>
        <v/>
      </c>
      <c r="O478" s="111" t="str">
        <f t="shared" si="123"/>
        <v/>
      </c>
      <c r="P478" s="111" t="str">
        <f t="shared" si="124"/>
        <v/>
      </c>
      <c r="Q478" s="112"/>
      <c r="R478" s="115"/>
    </row>
    <row r="479" spans="1:18" ht="27" customHeight="1">
      <c r="A479" s="103"/>
      <c r="B479" s="104"/>
      <c r="C479" s="105"/>
      <c r="D479" s="105"/>
      <c r="E479" s="105"/>
      <c r="F479" s="114"/>
      <c r="G479" s="107"/>
      <c r="H479" s="108"/>
      <c r="I479" s="109"/>
      <c r="J479" s="110"/>
      <c r="K479" s="110" t="str">
        <f t="shared" si="119"/>
        <v/>
      </c>
      <c r="L479" s="111" t="str">
        <f t="shared" si="120"/>
        <v/>
      </c>
      <c r="M479" s="111" t="str">
        <f t="shared" si="121"/>
        <v/>
      </c>
      <c r="N479" s="111" t="str">
        <f t="shared" si="122"/>
        <v/>
      </c>
      <c r="O479" s="111" t="str">
        <f t="shared" si="123"/>
        <v/>
      </c>
      <c r="P479" s="111" t="str">
        <f t="shared" si="124"/>
        <v/>
      </c>
      <c r="Q479" s="112"/>
      <c r="R479" s="115"/>
    </row>
    <row r="480" spans="1:18" ht="27" customHeight="1">
      <c r="A480" s="103"/>
      <c r="B480" s="104"/>
      <c r="C480" s="105"/>
      <c r="D480" s="105"/>
      <c r="E480" s="105"/>
      <c r="F480" s="113"/>
      <c r="G480" s="107"/>
      <c r="H480" s="108"/>
      <c r="I480" s="109"/>
      <c r="J480" s="110"/>
      <c r="K480" s="110" t="str">
        <f t="shared" si="119"/>
        <v/>
      </c>
      <c r="L480" s="111" t="str">
        <f t="shared" si="120"/>
        <v/>
      </c>
      <c r="M480" s="111" t="str">
        <f t="shared" si="121"/>
        <v/>
      </c>
      <c r="N480" s="111" t="str">
        <f t="shared" si="122"/>
        <v/>
      </c>
      <c r="O480" s="111" t="str">
        <f t="shared" si="123"/>
        <v/>
      </c>
      <c r="P480" s="111" t="str">
        <f t="shared" si="124"/>
        <v/>
      </c>
      <c r="Q480" s="112"/>
      <c r="R480" s="115"/>
    </row>
    <row r="481" spans="1:18" ht="27" customHeight="1">
      <c r="A481" s="103"/>
      <c r="B481" s="104"/>
      <c r="C481" s="105"/>
      <c r="D481" s="105"/>
      <c r="E481" s="105"/>
      <c r="F481" s="114"/>
      <c r="G481" s="107"/>
      <c r="H481" s="108"/>
      <c r="I481" s="109"/>
      <c r="J481" s="110"/>
      <c r="K481" s="110" t="str">
        <f t="shared" si="119"/>
        <v/>
      </c>
      <c r="L481" s="111" t="str">
        <f t="shared" si="120"/>
        <v/>
      </c>
      <c r="M481" s="111" t="str">
        <f t="shared" si="121"/>
        <v/>
      </c>
      <c r="N481" s="111" t="str">
        <f t="shared" si="122"/>
        <v/>
      </c>
      <c r="O481" s="111" t="str">
        <f t="shared" si="123"/>
        <v/>
      </c>
      <c r="P481" s="111" t="str">
        <f t="shared" si="124"/>
        <v/>
      </c>
      <c r="Q481" s="112"/>
      <c r="R481" s="115"/>
    </row>
    <row r="482" spans="1:18" ht="27" customHeight="1">
      <c r="A482" s="103"/>
      <c r="B482" s="104"/>
      <c r="C482" s="105"/>
      <c r="D482" s="105"/>
      <c r="E482" s="105"/>
      <c r="F482" s="114"/>
      <c r="G482" s="107"/>
      <c r="H482" s="108"/>
      <c r="I482" s="109"/>
      <c r="J482" s="110"/>
      <c r="K482" s="110" t="str">
        <f t="shared" si="119"/>
        <v/>
      </c>
      <c r="L482" s="111" t="str">
        <f t="shared" si="120"/>
        <v/>
      </c>
      <c r="M482" s="111" t="str">
        <f t="shared" si="121"/>
        <v/>
      </c>
      <c r="N482" s="111" t="str">
        <f t="shared" si="122"/>
        <v/>
      </c>
      <c r="O482" s="111" t="str">
        <f t="shared" si="123"/>
        <v/>
      </c>
      <c r="P482" s="111" t="str">
        <f t="shared" si="124"/>
        <v/>
      </c>
      <c r="Q482" s="112"/>
      <c r="R482" s="82"/>
    </row>
    <row r="483" spans="1:18" ht="27" customHeight="1">
      <c r="A483" s="103"/>
      <c r="B483" s="104"/>
      <c r="C483" s="105"/>
      <c r="D483" s="105"/>
      <c r="E483" s="105"/>
      <c r="F483" s="114"/>
      <c r="G483" s="107"/>
      <c r="H483" s="108"/>
      <c r="I483" s="109"/>
      <c r="J483" s="110"/>
      <c r="K483" s="110" t="str">
        <f t="shared" si="119"/>
        <v/>
      </c>
      <c r="L483" s="111" t="str">
        <f t="shared" si="120"/>
        <v/>
      </c>
      <c r="M483" s="111" t="str">
        <f t="shared" si="121"/>
        <v/>
      </c>
      <c r="N483" s="111" t="str">
        <f t="shared" si="122"/>
        <v/>
      </c>
      <c r="O483" s="111" t="str">
        <f t="shared" si="123"/>
        <v/>
      </c>
      <c r="P483" s="111" t="str">
        <f t="shared" si="124"/>
        <v/>
      </c>
      <c r="Q483" s="112"/>
      <c r="R483" s="82"/>
    </row>
    <row r="484" spans="1:18" ht="27" customHeight="1">
      <c r="A484" s="116"/>
      <c r="B484" s="117"/>
      <c r="C484" s="232" t="s">
        <v>35</v>
      </c>
      <c r="D484" s="233"/>
      <c r="E484" s="233"/>
      <c r="F484" s="233"/>
      <c r="G484" s="233"/>
      <c r="H484" s="118"/>
      <c r="I484" s="109"/>
      <c r="J484" s="110"/>
      <c r="K484" s="119">
        <f t="shared" ref="K484" si="125">SUM(K464:K483)</f>
        <v>0</v>
      </c>
      <c r="L484" s="119">
        <f>SUM(L464:L483)</f>
        <v>0</v>
      </c>
      <c r="M484" s="119">
        <f>SUM(M464:M483)</f>
        <v>0</v>
      </c>
      <c r="N484" s="119">
        <f>SUM(N464:N483)</f>
        <v>0</v>
      </c>
      <c r="O484" s="119">
        <f>SUM(O464:O483)</f>
        <v>0</v>
      </c>
      <c r="P484" s="119">
        <f>SUM(P464:P483)</f>
        <v>0</v>
      </c>
      <c r="Q484" s="120">
        <f>K484-SUM(L484:P484)</f>
        <v>0</v>
      </c>
      <c r="R484" s="82"/>
    </row>
    <row r="485" spans="1:18" ht="27" customHeight="1" thickBot="1">
      <c r="A485" s="121"/>
      <c r="B485" s="122"/>
      <c r="C485" s="234" t="s">
        <v>144</v>
      </c>
      <c r="D485" s="235"/>
      <c r="E485" s="235"/>
      <c r="F485" s="235"/>
      <c r="G485" s="235"/>
      <c r="H485" s="123"/>
      <c r="I485" s="124"/>
      <c r="J485" s="125"/>
      <c r="K485" s="126" t="str">
        <f>IF(I463="","",K484/I463)</f>
        <v/>
      </c>
      <c r="L485" s="126" t="str">
        <f>IF(I463="","",L484/I463)</f>
        <v/>
      </c>
      <c r="M485" s="126" t="str">
        <f>IF(I463="","",M484/I463)</f>
        <v/>
      </c>
      <c r="N485" s="126" t="str">
        <f>IF(I463="","",N484/I463)</f>
        <v/>
      </c>
      <c r="O485" s="126" t="str">
        <f>IF(I463="","",O484/I463)</f>
        <v/>
      </c>
      <c r="P485" s="126" t="str">
        <f>IF(I463="","",P484/I463)</f>
        <v/>
      </c>
      <c r="Q485" s="127" t="str">
        <f>IF(I463="","",Q484/I463)</f>
        <v/>
      </c>
      <c r="R485" s="82"/>
    </row>
    <row r="486" spans="1:18" ht="27" customHeight="1" thickTop="1">
      <c r="A486" s="64"/>
      <c r="B486" s="195" t="str">
        <f>IF(表紙!K483="","",表紙!K483)</f>
        <v/>
      </c>
      <c r="C486" s="128"/>
      <c r="D486" s="128"/>
      <c r="E486" s="128"/>
      <c r="F486" s="128"/>
      <c r="G486" s="129"/>
      <c r="H486" s="130"/>
      <c r="I486" s="131"/>
      <c r="J486" s="132"/>
      <c r="K486" s="132"/>
      <c r="L486" s="133"/>
      <c r="M486" s="133"/>
      <c r="N486" s="133"/>
      <c r="O486" s="133"/>
      <c r="P486" s="133"/>
      <c r="Q486" s="134"/>
      <c r="R486" s="82"/>
    </row>
    <row r="487" spans="1:18" ht="29.25" customHeight="1">
      <c r="A487" s="225"/>
      <c r="B487" s="226" t="s">
        <v>133</v>
      </c>
      <c r="C487" s="226"/>
      <c r="D487" s="226"/>
      <c r="E487" s="226"/>
      <c r="F487" s="226"/>
      <c r="G487" s="226"/>
      <c r="H487" s="226"/>
      <c r="I487" s="226"/>
      <c r="J487" s="226"/>
      <c r="K487" s="226"/>
      <c r="L487" s="226"/>
      <c r="M487" s="226"/>
      <c r="N487" s="226"/>
      <c r="O487" s="226"/>
      <c r="P487" s="226"/>
      <c r="Q487" s="226"/>
      <c r="R487" s="82"/>
    </row>
    <row r="488" spans="1:18" ht="27" customHeight="1">
      <c r="A488" s="225"/>
      <c r="B488" s="83"/>
      <c r="C488" s="84"/>
      <c r="D488" s="84"/>
      <c r="E488" s="84"/>
      <c r="F488" s="84"/>
      <c r="G488" s="84"/>
      <c r="H488" s="85"/>
      <c r="I488" s="86"/>
      <c r="J488" s="87"/>
      <c r="K488" s="87"/>
      <c r="L488" s="88"/>
      <c r="M488" s="88"/>
      <c r="N488" s="88"/>
      <c r="O488" s="88"/>
      <c r="P488" s="89" t="s">
        <v>25</v>
      </c>
      <c r="Q488" s="90"/>
      <c r="R488" s="82"/>
    </row>
    <row r="489" spans="1:18" ht="27" customHeight="1">
      <c r="A489" s="91"/>
      <c r="B489" s="227" t="s">
        <v>26</v>
      </c>
      <c r="C489" s="228"/>
      <c r="D489" s="228"/>
      <c r="E489" s="228"/>
      <c r="F489" s="228"/>
      <c r="G489" s="229"/>
      <c r="H489" s="92" t="s">
        <v>4</v>
      </c>
      <c r="I489" s="93" t="s">
        <v>27</v>
      </c>
      <c r="J489" s="93" t="s">
        <v>28</v>
      </c>
      <c r="K489" s="93" t="s">
        <v>21</v>
      </c>
      <c r="L489" s="94" t="s">
        <v>29</v>
      </c>
      <c r="M489" s="94" t="s">
        <v>30</v>
      </c>
      <c r="N489" s="94" t="s">
        <v>31</v>
      </c>
      <c r="O489" s="94" t="s">
        <v>32</v>
      </c>
      <c r="P489" s="93" t="s">
        <v>33</v>
      </c>
      <c r="Q489" s="95" t="s">
        <v>34</v>
      </c>
      <c r="R489" s="82"/>
    </row>
    <row r="490" spans="1:18" ht="27" customHeight="1">
      <c r="A490" s="96"/>
      <c r="B490" s="230"/>
      <c r="C490" s="231"/>
      <c r="D490" s="231"/>
      <c r="E490" s="231"/>
      <c r="F490" s="231"/>
      <c r="G490" s="231"/>
      <c r="H490" s="97"/>
      <c r="I490" s="98"/>
      <c r="J490" s="99"/>
      <c r="K490" s="99"/>
      <c r="L490" s="100"/>
      <c r="M490" s="100"/>
      <c r="N490" s="100"/>
      <c r="O490" s="100"/>
      <c r="P490" s="100"/>
      <c r="Q490" s="101"/>
      <c r="R490" s="102"/>
    </row>
    <row r="491" spans="1:18" ht="27" customHeight="1">
      <c r="A491" s="103"/>
      <c r="B491" s="104"/>
      <c r="C491" s="105"/>
      <c r="D491" s="105"/>
      <c r="E491" s="105"/>
      <c r="F491" s="106"/>
      <c r="G491" s="107"/>
      <c r="H491" s="108"/>
      <c r="I491" s="109"/>
      <c r="J491" s="110"/>
      <c r="K491" s="110" t="str">
        <f t="shared" ref="K491:K510" si="126">IF(I491="","",J491*I491)</f>
        <v/>
      </c>
      <c r="L491" s="111" t="str">
        <f t="shared" ref="L491:L510" si="127">IF(A491=1,K491,"")</f>
        <v/>
      </c>
      <c r="M491" s="111" t="str">
        <f t="shared" ref="M491:M510" si="128">IF(A491=2,K491,"")</f>
        <v/>
      </c>
      <c r="N491" s="111" t="str">
        <f t="shared" ref="N491:N510" si="129">IF(A491=3,K491,"")</f>
        <v/>
      </c>
      <c r="O491" s="111" t="str">
        <f t="shared" ref="O491:O510" si="130">IF(A491=4,K491,"")</f>
        <v/>
      </c>
      <c r="P491" s="111" t="str">
        <f t="shared" ref="P491:P510" si="131">IF(A491=5,K491,"")</f>
        <v/>
      </c>
      <c r="Q491" s="112"/>
      <c r="R491" s="102"/>
    </row>
    <row r="492" spans="1:18" ht="27" customHeight="1">
      <c r="A492" s="103"/>
      <c r="B492" s="104"/>
      <c r="C492" s="105"/>
      <c r="D492" s="105"/>
      <c r="E492" s="105"/>
      <c r="F492" s="106"/>
      <c r="G492" s="107"/>
      <c r="H492" s="108"/>
      <c r="I492" s="109"/>
      <c r="J492" s="110"/>
      <c r="K492" s="110" t="str">
        <f t="shared" si="126"/>
        <v/>
      </c>
      <c r="L492" s="111" t="str">
        <f t="shared" si="127"/>
        <v/>
      </c>
      <c r="M492" s="111" t="str">
        <f t="shared" si="128"/>
        <v/>
      </c>
      <c r="N492" s="111" t="str">
        <f t="shared" si="129"/>
        <v/>
      </c>
      <c r="O492" s="111" t="str">
        <f t="shared" si="130"/>
        <v/>
      </c>
      <c r="P492" s="111" t="str">
        <f t="shared" si="131"/>
        <v/>
      </c>
      <c r="Q492" s="112"/>
      <c r="R492" s="102"/>
    </row>
    <row r="493" spans="1:18" ht="27" customHeight="1">
      <c r="A493" s="103"/>
      <c r="B493" s="104"/>
      <c r="C493" s="105"/>
      <c r="D493" s="105"/>
      <c r="E493" s="105"/>
      <c r="F493" s="106"/>
      <c r="G493" s="107"/>
      <c r="H493" s="108"/>
      <c r="I493" s="109"/>
      <c r="J493" s="110"/>
      <c r="K493" s="110" t="str">
        <f t="shared" si="126"/>
        <v/>
      </c>
      <c r="L493" s="111" t="str">
        <f t="shared" si="127"/>
        <v/>
      </c>
      <c r="M493" s="111" t="str">
        <f t="shared" si="128"/>
        <v/>
      </c>
      <c r="N493" s="111" t="str">
        <f t="shared" si="129"/>
        <v/>
      </c>
      <c r="O493" s="111" t="str">
        <f t="shared" si="130"/>
        <v/>
      </c>
      <c r="P493" s="111" t="str">
        <f t="shared" si="131"/>
        <v/>
      </c>
      <c r="Q493" s="112"/>
      <c r="R493" s="102"/>
    </row>
    <row r="494" spans="1:18" ht="27" customHeight="1">
      <c r="A494" s="103"/>
      <c r="B494" s="104"/>
      <c r="C494" s="105"/>
      <c r="D494" s="105"/>
      <c r="E494" s="105"/>
      <c r="F494" s="113"/>
      <c r="G494" s="107"/>
      <c r="H494" s="108"/>
      <c r="I494" s="109"/>
      <c r="J494" s="110"/>
      <c r="K494" s="110" t="str">
        <f t="shared" si="126"/>
        <v/>
      </c>
      <c r="L494" s="111" t="str">
        <f t="shared" si="127"/>
        <v/>
      </c>
      <c r="M494" s="111" t="str">
        <f t="shared" si="128"/>
        <v/>
      </c>
      <c r="N494" s="111" t="str">
        <f t="shared" si="129"/>
        <v/>
      </c>
      <c r="O494" s="111" t="str">
        <f t="shared" si="130"/>
        <v/>
      </c>
      <c r="P494" s="111" t="str">
        <f t="shared" si="131"/>
        <v/>
      </c>
      <c r="Q494" s="112"/>
      <c r="R494" s="102"/>
    </row>
    <row r="495" spans="1:18" ht="27" customHeight="1">
      <c r="A495" s="103"/>
      <c r="B495" s="104"/>
      <c r="C495" s="105"/>
      <c r="D495" s="105"/>
      <c r="E495" s="105"/>
      <c r="F495" s="106"/>
      <c r="G495" s="107"/>
      <c r="H495" s="108"/>
      <c r="I495" s="109"/>
      <c r="J495" s="110"/>
      <c r="K495" s="110" t="str">
        <f t="shared" si="126"/>
        <v/>
      </c>
      <c r="L495" s="111" t="str">
        <f t="shared" si="127"/>
        <v/>
      </c>
      <c r="M495" s="111" t="str">
        <f t="shared" si="128"/>
        <v/>
      </c>
      <c r="N495" s="111" t="str">
        <f t="shared" si="129"/>
        <v/>
      </c>
      <c r="O495" s="111" t="str">
        <f t="shared" si="130"/>
        <v/>
      </c>
      <c r="P495" s="111" t="str">
        <f t="shared" si="131"/>
        <v/>
      </c>
      <c r="Q495" s="112"/>
      <c r="R495" s="102"/>
    </row>
    <row r="496" spans="1:18" ht="27" customHeight="1">
      <c r="A496" s="103"/>
      <c r="B496" s="104"/>
      <c r="C496" s="105"/>
      <c r="D496" s="105"/>
      <c r="E496" s="105"/>
      <c r="F496" s="113"/>
      <c r="G496" s="107"/>
      <c r="H496" s="108"/>
      <c r="I496" s="109"/>
      <c r="J496" s="110"/>
      <c r="K496" s="110" t="str">
        <f t="shared" si="126"/>
        <v/>
      </c>
      <c r="L496" s="111" t="str">
        <f t="shared" si="127"/>
        <v/>
      </c>
      <c r="M496" s="111" t="str">
        <f t="shared" si="128"/>
        <v/>
      </c>
      <c r="N496" s="111" t="str">
        <f t="shared" si="129"/>
        <v/>
      </c>
      <c r="O496" s="111" t="str">
        <f t="shared" si="130"/>
        <v/>
      </c>
      <c r="P496" s="111" t="str">
        <f t="shared" si="131"/>
        <v/>
      </c>
      <c r="Q496" s="112"/>
      <c r="R496" s="82"/>
    </row>
    <row r="497" spans="1:18" ht="27" customHeight="1">
      <c r="A497" s="103"/>
      <c r="B497" s="104"/>
      <c r="C497" s="105"/>
      <c r="D497" s="105"/>
      <c r="E497" s="105"/>
      <c r="F497" s="114"/>
      <c r="G497" s="107"/>
      <c r="H497" s="108"/>
      <c r="I497" s="109"/>
      <c r="J497" s="110"/>
      <c r="K497" s="110" t="str">
        <f t="shared" si="126"/>
        <v/>
      </c>
      <c r="L497" s="111" t="str">
        <f t="shared" si="127"/>
        <v/>
      </c>
      <c r="M497" s="111" t="str">
        <f t="shared" si="128"/>
        <v/>
      </c>
      <c r="N497" s="111" t="str">
        <f t="shared" si="129"/>
        <v/>
      </c>
      <c r="O497" s="111" t="str">
        <f t="shared" si="130"/>
        <v/>
      </c>
      <c r="P497" s="111" t="str">
        <f t="shared" si="131"/>
        <v/>
      </c>
      <c r="Q497" s="112"/>
      <c r="R497" s="82"/>
    </row>
    <row r="498" spans="1:18" ht="27" customHeight="1">
      <c r="A498" s="103"/>
      <c r="B498" s="104"/>
      <c r="C498" s="105"/>
      <c r="D498" s="105"/>
      <c r="E498" s="105"/>
      <c r="F498" s="113"/>
      <c r="G498" s="107"/>
      <c r="H498" s="108"/>
      <c r="I498" s="109"/>
      <c r="J498" s="110"/>
      <c r="K498" s="110" t="str">
        <f t="shared" si="126"/>
        <v/>
      </c>
      <c r="L498" s="111" t="str">
        <f t="shared" si="127"/>
        <v/>
      </c>
      <c r="M498" s="111" t="str">
        <f t="shared" si="128"/>
        <v/>
      </c>
      <c r="N498" s="111" t="str">
        <f t="shared" si="129"/>
        <v/>
      </c>
      <c r="O498" s="111" t="str">
        <f t="shared" si="130"/>
        <v/>
      </c>
      <c r="P498" s="111" t="str">
        <f t="shared" si="131"/>
        <v/>
      </c>
      <c r="Q498" s="112"/>
      <c r="R498" s="82"/>
    </row>
    <row r="499" spans="1:18" ht="27" customHeight="1">
      <c r="A499" s="103"/>
      <c r="B499" s="104"/>
      <c r="C499" s="105"/>
      <c r="D499" s="105"/>
      <c r="E499" s="105"/>
      <c r="F499" s="113"/>
      <c r="G499" s="107"/>
      <c r="H499" s="108"/>
      <c r="I499" s="109"/>
      <c r="J499" s="110"/>
      <c r="K499" s="110" t="str">
        <f t="shared" si="126"/>
        <v/>
      </c>
      <c r="L499" s="111" t="str">
        <f t="shared" si="127"/>
        <v/>
      </c>
      <c r="M499" s="111" t="str">
        <f t="shared" si="128"/>
        <v/>
      </c>
      <c r="N499" s="111" t="str">
        <f t="shared" si="129"/>
        <v/>
      </c>
      <c r="O499" s="111" t="str">
        <f t="shared" si="130"/>
        <v/>
      </c>
      <c r="P499" s="111" t="str">
        <f t="shared" si="131"/>
        <v/>
      </c>
      <c r="Q499" s="112"/>
      <c r="R499" s="82"/>
    </row>
    <row r="500" spans="1:18" ht="27" customHeight="1">
      <c r="A500" s="103"/>
      <c r="B500" s="104"/>
      <c r="C500" s="105"/>
      <c r="D500" s="105"/>
      <c r="E500" s="105"/>
      <c r="F500" s="113"/>
      <c r="G500" s="107"/>
      <c r="H500" s="108"/>
      <c r="I500" s="109"/>
      <c r="J500" s="110"/>
      <c r="K500" s="110" t="str">
        <f t="shared" si="126"/>
        <v/>
      </c>
      <c r="L500" s="111" t="str">
        <f t="shared" si="127"/>
        <v/>
      </c>
      <c r="M500" s="111" t="str">
        <f t="shared" si="128"/>
        <v/>
      </c>
      <c r="N500" s="111" t="str">
        <f t="shared" si="129"/>
        <v/>
      </c>
      <c r="O500" s="111" t="str">
        <f t="shared" si="130"/>
        <v/>
      </c>
      <c r="P500" s="111" t="str">
        <f t="shared" si="131"/>
        <v/>
      </c>
      <c r="Q500" s="112"/>
      <c r="R500" s="82"/>
    </row>
    <row r="501" spans="1:18" ht="27" customHeight="1">
      <c r="A501" s="103"/>
      <c r="B501" s="104"/>
      <c r="C501" s="105"/>
      <c r="D501" s="105"/>
      <c r="E501" s="105"/>
      <c r="F501" s="106"/>
      <c r="G501" s="107"/>
      <c r="H501" s="108"/>
      <c r="I501" s="109"/>
      <c r="J501" s="110"/>
      <c r="K501" s="110" t="str">
        <f t="shared" si="126"/>
        <v/>
      </c>
      <c r="L501" s="111" t="str">
        <f t="shared" si="127"/>
        <v/>
      </c>
      <c r="M501" s="111" t="str">
        <f t="shared" si="128"/>
        <v/>
      </c>
      <c r="N501" s="111" t="str">
        <f t="shared" si="129"/>
        <v/>
      </c>
      <c r="O501" s="111" t="str">
        <f t="shared" si="130"/>
        <v/>
      </c>
      <c r="P501" s="111" t="str">
        <f t="shared" si="131"/>
        <v/>
      </c>
      <c r="Q501" s="112"/>
      <c r="R501" s="115"/>
    </row>
    <row r="502" spans="1:18" ht="27" customHeight="1">
      <c r="A502" s="103"/>
      <c r="B502" s="104"/>
      <c r="C502" s="105"/>
      <c r="D502" s="105"/>
      <c r="E502" s="105"/>
      <c r="F502" s="106"/>
      <c r="G502" s="107"/>
      <c r="H502" s="108"/>
      <c r="I502" s="109"/>
      <c r="J502" s="110"/>
      <c r="K502" s="110" t="str">
        <f t="shared" si="126"/>
        <v/>
      </c>
      <c r="L502" s="111" t="str">
        <f t="shared" si="127"/>
        <v/>
      </c>
      <c r="M502" s="111" t="str">
        <f t="shared" si="128"/>
        <v/>
      </c>
      <c r="N502" s="111" t="str">
        <f t="shared" si="129"/>
        <v/>
      </c>
      <c r="O502" s="111" t="str">
        <f t="shared" si="130"/>
        <v/>
      </c>
      <c r="P502" s="111" t="str">
        <f t="shared" si="131"/>
        <v/>
      </c>
      <c r="Q502" s="112"/>
      <c r="R502" s="115"/>
    </row>
    <row r="503" spans="1:18" ht="27" customHeight="1">
      <c r="A503" s="103"/>
      <c r="B503" s="104"/>
      <c r="C503" s="105"/>
      <c r="D503" s="105"/>
      <c r="E503" s="105"/>
      <c r="F503" s="106"/>
      <c r="G503" s="107"/>
      <c r="H503" s="108"/>
      <c r="I503" s="109"/>
      <c r="J503" s="110"/>
      <c r="K503" s="110" t="str">
        <f t="shared" si="126"/>
        <v/>
      </c>
      <c r="L503" s="111" t="str">
        <f t="shared" si="127"/>
        <v/>
      </c>
      <c r="M503" s="111" t="str">
        <f t="shared" si="128"/>
        <v/>
      </c>
      <c r="N503" s="111" t="str">
        <f t="shared" si="129"/>
        <v/>
      </c>
      <c r="O503" s="111" t="str">
        <f t="shared" si="130"/>
        <v/>
      </c>
      <c r="P503" s="111" t="str">
        <f t="shared" si="131"/>
        <v/>
      </c>
      <c r="Q503" s="112"/>
      <c r="R503" s="115"/>
    </row>
    <row r="504" spans="1:18" ht="27" customHeight="1">
      <c r="A504" s="103"/>
      <c r="B504" s="104"/>
      <c r="C504" s="105"/>
      <c r="D504" s="105"/>
      <c r="E504" s="105"/>
      <c r="F504" s="106"/>
      <c r="G504" s="107"/>
      <c r="H504" s="108"/>
      <c r="I504" s="109"/>
      <c r="J504" s="110"/>
      <c r="K504" s="110" t="str">
        <f t="shared" si="126"/>
        <v/>
      </c>
      <c r="L504" s="111" t="str">
        <f t="shared" si="127"/>
        <v/>
      </c>
      <c r="M504" s="111" t="str">
        <f t="shared" si="128"/>
        <v/>
      </c>
      <c r="N504" s="111" t="str">
        <f t="shared" si="129"/>
        <v/>
      </c>
      <c r="O504" s="111" t="str">
        <f t="shared" si="130"/>
        <v/>
      </c>
      <c r="P504" s="111" t="str">
        <f t="shared" si="131"/>
        <v/>
      </c>
      <c r="Q504" s="112"/>
      <c r="R504" s="115"/>
    </row>
    <row r="505" spans="1:18" ht="27" customHeight="1">
      <c r="A505" s="103"/>
      <c r="B505" s="104"/>
      <c r="C505" s="105"/>
      <c r="D505" s="105"/>
      <c r="E505" s="105"/>
      <c r="F505" s="114"/>
      <c r="G505" s="107"/>
      <c r="H505" s="108"/>
      <c r="I505" s="109"/>
      <c r="J505" s="110"/>
      <c r="K505" s="110" t="str">
        <f t="shared" si="126"/>
        <v/>
      </c>
      <c r="L505" s="111" t="str">
        <f t="shared" si="127"/>
        <v/>
      </c>
      <c r="M505" s="111" t="str">
        <f t="shared" si="128"/>
        <v/>
      </c>
      <c r="N505" s="111" t="str">
        <f t="shared" si="129"/>
        <v/>
      </c>
      <c r="O505" s="111" t="str">
        <f t="shared" si="130"/>
        <v/>
      </c>
      <c r="P505" s="111" t="str">
        <f t="shared" si="131"/>
        <v/>
      </c>
      <c r="Q505" s="112"/>
      <c r="R505" s="115"/>
    </row>
    <row r="506" spans="1:18" ht="27" customHeight="1">
      <c r="A506" s="103"/>
      <c r="B506" s="104"/>
      <c r="C506" s="105"/>
      <c r="D506" s="105"/>
      <c r="E506" s="105"/>
      <c r="F506" s="114"/>
      <c r="G506" s="107"/>
      <c r="H506" s="108"/>
      <c r="I506" s="109"/>
      <c r="J506" s="110"/>
      <c r="K506" s="110" t="str">
        <f t="shared" si="126"/>
        <v/>
      </c>
      <c r="L506" s="111" t="str">
        <f t="shared" si="127"/>
        <v/>
      </c>
      <c r="M506" s="111" t="str">
        <f t="shared" si="128"/>
        <v/>
      </c>
      <c r="N506" s="111" t="str">
        <f t="shared" si="129"/>
        <v/>
      </c>
      <c r="O506" s="111" t="str">
        <f t="shared" si="130"/>
        <v/>
      </c>
      <c r="P506" s="111" t="str">
        <f t="shared" si="131"/>
        <v/>
      </c>
      <c r="Q506" s="112"/>
      <c r="R506" s="115"/>
    </row>
    <row r="507" spans="1:18" ht="27" customHeight="1">
      <c r="A507" s="103"/>
      <c r="B507" s="104"/>
      <c r="C507" s="105"/>
      <c r="D507" s="105"/>
      <c r="E507" s="105"/>
      <c r="F507" s="113"/>
      <c r="G507" s="107"/>
      <c r="H507" s="108"/>
      <c r="I507" s="109"/>
      <c r="J507" s="110"/>
      <c r="K507" s="110" t="str">
        <f t="shared" si="126"/>
        <v/>
      </c>
      <c r="L507" s="111" t="str">
        <f t="shared" si="127"/>
        <v/>
      </c>
      <c r="M507" s="111" t="str">
        <f t="shared" si="128"/>
        <v/>
      </c>
      <c r="N507" s="111" t="str">
        <f t="shared" si="129"/>
        <v/>
      </c>
      <c r="O507" s="111" t="str">
        <f t="shared" si="130"/>
        <v/>
      </c>
      <c r="P507" s="111" t="str">
        <f t="shared" si="131"/>
        <v/>
      </c>
      <c r="Q507" s="112"/>
      <c r="R507" s="115"/>
    </row>
    <row r="508" spans="1:18" ht="27" customHeight="1">
      <c r="A508" s="103"/>
      <c r="B508" s="104"/>
      <c r="C508" s="105"/>
      <c r="D508" s="105"/>
      <c r="E508" s="105"/>
      <c r="F508" s="114"/>
      <c r="G508" s="107"/>
      <c r="H508" s="108"/>
      <c r="I508" s="109"/>
      <c r="J508" s="110"/>
      <c r="K508" s="110" t="str">
        <f t="shared" si="126"/>
        <v/>
      </c>
      <c r="L508" s="111" t="str">
        <f t="shared" si="127"/>
        <v/>
      </c>
      <c r="M508" s="111" t="str">
        <f t="shared" si="128"/>
        <v/>
      </c>
      <c r="N508" s="111" t="str">
        <f t="shared" si="129"/>
        <v/>
      </c>
      <c r="O508" s="111" t="str">
        <f t="shared" si="130"/>
        <v/>
      </c>
      <c r="P508" s="111" t="str">
        <f t="shared" si="131"/>
        <v/>
      </c>
      <c r="Q508" s="112"/>
      <c r="R508" s="115"/>
    </row>
    <row r="509" spans="1:18" ht="27" customHeight="1">
      <c r="A509" s="103"/>
      <c r="B509" s="104"/>
      <c r="C509" s="105"/>
      <c r="D509" s="105"/>
      <c r="E509" s="105"/>
      <c r="F509" s="114"/>
      <c r="G509" s="107"/>
      <c r="H509" s="108"/>
      <c r="I509" s="109"/>
      <c r="J509" s="110"/>
      <c r="K509" s="110" t="str">
        <f t="shared" si="126"/>
        <v/>
      </c>
      <c r="L509" s="111" t="str">
        <f t="shared" si="127"/>
        <v/>
      </c>
      <c r="M509" s="111" t="str">
        <f t="shared" si="128"/>
        <v/>
      </c>
      <c r="N509" s="111" t="str">
        <f t="shared" si="129"/>
        <v/>
      </c>
      <c r="O509" s="111" t="str">
        <f t="shared" si="130"/>
        <v/>
      </c>
      <c r="P509" s="111" t="str">
        <f t="shared" si="131"/>
        <v/>
      </c>
      <c r="Q509" s="112"/>
      <c r="R509" s="82"/>
    </row>
    <row r="510" spans="1:18" ht="27" customHeight="1">
      <c r="A510" s="103"/>
      <c r="B510" s="104"/>
      <c r="C510" s="105"/>
      <c r="D510" s="105"/>
      <c r="E510" s="105"/>
      <c r="F510" s="114"/>
      <c r="G510" s="107"/>
      <c r="H510" s="108"/>
      <c r="I510" s="109"/>
      <c r="J510" s="110"/>
      <c r="K510" s="110" t="str">
        <f t="shared" si="126"/>
        <v/>
      </c>
      <c r="L510" s="111" t="str">
        <f t="shared" si="127"/>
        <v/>
      </c>
      <c r="M510" s="111" t="str">
        <f t="shared" si="128"/>
        <v/>
      </c>
      <c r="N510" s="111" t="str">
        <f t="shared" si="129"/>
        <v/>
      </c>
      <c r="O510" s="111" t="str">
        <f t="shared" si="130"/>
        <v/>
      </c>
      <c r="P510" s="111" t="str">
        <f t="shared" si="131"/>
        <v/>
      </c>
      <c r="Q510" s="112"/>
      <c r="R510" s="82"/>
    </row>
    <row r="511" spans="1:18" ht="27" customHeight="1">
      <c r="A511" s="116"/>
      <c r="B511" s="117"/>
      <c r="C511" s="232" t="s">
        <v>35</v>
      </c>
      <c r="D511" s="233"/>
      <c r="E511" s="233"/>
      <c r="F511" s="233"/>
      <c r="G511" s="233"/>
      <c r="H511" s="118"/>
      <c r="I511" s="109"/>
      <c r="J511" s="110"/>
      <c r="K511" s="119">
        <f t="shared" ref="K511" si="132">SUM(K491:K510)</f>
        <v>0</v>
      </c>
      <c r="L511" s="119">
        <f>SUM(L491:L510)</f>
        <v>0</v>
      </c>
      <c r="M511" s="119">
        <f>SUM(M491:M510)</f>
        <v>0</v>
      </c>
      <c r="N511" s="119">
        <f>SUM(N491:N510)</f>
        <v>0</v>
      </c>
      <c r="O511" s="119">
        <f>SUM(O491:O510)</f>
        <v>0</v>
      </c>
      <c r="P511" s="119">
        <f>SUM(P491:P510)</f>
        <v>0</v>
      </c>
      <c r="Q511" s="120">
        <f>K511-SUM(L511:P511)</f>
        <v>0</v>
      </c>
      <c r="R511" s="82"/>
    </row>
    <row r="512" spans="1:18" ht="27" customHeight="1" thickBot="1">
      <c r="A512" s="121"/>
      <c r="B512" s="122"/>
      <c r="C512" s="234" t="s">
        <v>144</v>
      </c>
      <c r="D512" s="235"/>
      <c r="E512" s="235"/>
      <c r="F512" s="235"/>
      <c r="G512" s="235"/>
      <c r="H512" s="123"/>
      <c r="I512" s="124"/>
      <c r="J512" s="125"/>
      <c r="K512" s="126" t="str">
        <f>IF(I490="","",K511/I490)</f>
        <v/>
      </c>
      <c r="L512" s="126" t="str">
        <f>IF(I490="","",L511/I490)</f>
        <v/>
      </c>
      <c r="M512" s="126" t="str">
        <f>IF(I490="","",M511/I490)</f>
        <v/>
      </c>
      <c r="N512" s="126" t="str">
        <f>IF(I490="","",N511/I490)</f>
        <v/>
      </c>
      <c r="O512" s="126" t="str">
        <f>IF(I490="","",O511/I490)</f>
        <v/>
      </c>
      <c r="P512" s="126" t="str">
        <f>IF(I490="","",P511/I490)</f>
        <v/>
      </c>
      <c r="Q512" s="127" t="str">
        <f>IF(I490="","",Q511/I490)</f>
        <v/>
      </c>
      <c r="R512" s="82"/>
    </row>
    <row r="513" spans="1:18" ht="27" customHeight="1" thickTop="1">
      <c r="A513" s="64"/>
      <c r="B513" s="195" t="str">
        <f>IF(表紙!K510="","",表紙!K510)</f>
        <v/>
      </c>
      <c r="C513" s="128"/>
      <c r="D513" s="128"/>
      <c r="E513" s="128"/>
      <c r="F513" s="128"/>
      <c r="G513" s="129"/>
      <c r="H513" s="130"/>
      <c r="I513" s="131"/>
      <c r="J513" s="132"/>
      <c r="K513" s="132"/>
      <c r="L513" s="133"/>
      <c r="M513" s="133"/>
      <c r="N513" s="133"/>
      <c r="O513" s="133"/>
      <c r="P513" s="133"/>
      <c r="Q513" s="134"/>
      <c r="R513" s="82"/>
    </row>
    <row r="514" spans="1:18" ht="29.25" customHeight="1">
      <c r="A514" s="225"/>
      <c r="B514" s="226" t="s">
        <v>133</v>
      </c>
      <c r="C514" s="226"/>
      <c r="D514" s="226"/>
      <c r="E514" s="226"/>
      <c r="F514" s="226"/>
      <c r="G514" s="226"/>
      <c r="H514" s="226"/>
      <c r="I514" s="226"/>
      <c r="J514" s="226"/>
      <c r="K514" s="226"/>
      <c r="L514" s="226"/>
      <c r="M514" s="226"/>
      <c r="N514" s="226"/>
      <c r="O514" s="226"/>
      <c r="P514" s="226"/>
      <c r="Q514" s="226"/>
      <c r="R514" s="82"/>
    </row>
    <row r="515" spans="1:18" ht="27" customHeight="1">
      <c r="A515" s="225"/>
      <c r="B515" s="83"/>
      <c r="C515" s="84"/>
      <c r="D515" s="84"/>
      <c r="E515" s="84"/>
      <c r="F515" s="84"/>
      <c r="G515" s="84"/>
      <c r="H515" s="85"/>
      <c r="I515" s="86"/>
      <c r="J515" s="87"/>
      <c r="K515" s="87"/>
      <c r="L515" s="88"/>
      <c r="M515" s="88"/>
      <c r="N515" s="88"/>
      <c r="O515" s="88"/>
      <c r="P515" s="89" t="s">
        <v>25</v>
      </c>
      <c r="Q515" s="90"/>
      <c r="R515" s="82"/>
    </row>
    <row r="516" spans="1:18" ht="27" customHeight="1">
      <c r="A516" s="91"/>
      <c r="B516" s="227" t="s">
        <v>26</v>
      </c>
      <c r="C516" s="228"/>
      <c r="D516" s="228"/>
      <c r="E516" s="228"/>
      <c r="F516" s="228"/>
      <c r="G516" s="229"/>
      <c r="H516" s="92" t="s">
        <v>4</v>
      </c>
      <c r="I516" s="93" t="s">
        <v>27</v>
      </c>
      <c r="J516" s="93" t="s">
        <v>28</v>
      </c>
      <c r="K516" s="93" t="s">
        <v>21</v>
      </c>
      <c r="L516" s="94" t="s">
        <v>29</v>
      </c>
      <c r="M516" s="94" t="s">
        <v>30</v>
      </c>
      <c r="N516" s="94" t="s">
        <v>31</v>
      </c>
      <c r="O516" s="94" t="s">
        <v>32</v>
      </c>
      <c r="P516" s="93" t="s">
        <v>33</v>
      </c>
      <c r="Q516" s="95" t="s">
        <v>34</v>
      </c>
      <c r="R516" s="82"/>
    </row>
    <row r="517" spans="1:18" ht="27" customHeight="1">
      <c r="A517" s="96"/>
      <c r="B517" s="230"/>
      <c r="C517" s="231"/>
      <c r="D517" s="231"/>
      <c r="E517" s="231"/>
      <c r="F517" s="231"/>
      <c r="G517" s="231"/>
      <c r="H517" s="97"/>
      <c r="I517" s="98"/>
      <c r="J517" s="99"/>
      <c r="K517" s="99"/>
      <c r="L517" s="100"/>
      <c r="M517" s="100"/>
      <c r="N517" s="100"/>
      <c r="O517" s="100"/>
      <c r="P517" s="100"/>
      <c r="Q517" s="101"/>
      <c r="R517" s="102"/>
    </row>
    <row r="518" spans="1:18" ht="27" customHeight="1">
      <c r="A518" s="103"/>
      <c r="B518" s="104"/>
      <c r="C518" s="105"/>
      <c r="D518" s="105"/>
      <c r="E518" s="105"/>
      <c r="F518" s="106"/>
      <c r="G518" s="107"/>
      <c r="H518" s="108"/>
      <c r="I518" s="109"/>
      <c r="J518" s="110"/>
      <c r="K518" s="110" t="str">
        <f t="shared" ref="K518:K537" si="133">IF(I518="","",J518*I518)</f>
        <v/>
      </c>
      <c r="L518" s="111" t="str">
        <f t="shared" ref="L518:L537" si="134">IF(A518=1,K518,"")</f>
        <v/>
      </c>
      <c r="M518" s="111" t="str">
        <f t="shared" ref="M518:M537" si="135">IF(A518=2,K518,"")</f>
        <v/>
      </c>
      <c r="N518" s="111" t="str">
        <f t="shared" ref="N518:N537" si="136">IF(A518=3,K518,"")</f>
        <v/>
      </c>
      <c r="O518" s="111" t="str">
        <f t="shared" ref="O518:O537" si="137">IF(A518=4,K518,"")</f>
        <v/>
      </c>
      <c r="P518" s="111" t="str">
        <f t="shared" ref="P518:P537" si="138">IF(A518=5,K518,"")</f>
        <v/>
      </c>
      <c r="Q518" s="112"/>
      <c r="R518" s="102"/>
    </row>
    <row r="519" spans="1:18" ht="27" customHeight="1">
      <c r="A519" s="103"/>
      <c r="B519" s="104"/>
      <c r="C519" s="105"/>
      <c r="D519" s="105"/>
      <c r="E519" s="105"/>
      <c r="F519" s="106"/>
      <c r="G519" s="107"/>
      <c r="H519" s="108"/>
      <c r="I519" s="109"/>
      <c r="J519" s="110"/>
      <c r="K519" s="110" t="str">
        <f t="shared" si="133"/>
        <v/>
      </c>
      <c r="L519" s="111" t="str">
        <f t="shared" si="134"/>
        <v/>
      </c>
      <c r="M519" s="111" t="str">
        <f t="shared" si="135"/>
        <v/>
      </c>
      <c r="N519" s="111" t="str">
        <f t="shared" si="136"/>
        <v/>
      </c>
      <c r="O519" s="111" t="str">
        <f t="shared" si="137"/>
        <v/>
      </c>
      <c r="P519" s="111" t="str">
        <f t="shared" si="138"/>
        <v/>
      </c>
      <c r="Q519" s="112"/>
      <c r="R519" s="102"/>
    </row>
    <row r="520" spans="1:18" ht="27" customHeight="1">
      <c r="A520" s="103"/>
      <c r="B520" s="104"/>
      <c r="C520" s="105"/>
      <c r="D520" s="105"/>
      <c r="E520" s="105"/>
      <c r="F520" s="106"/>
      <c r="G520" s="107"/>
      <c r="H520" s="108"/>
      <c r="I520" s="109"/>
      <c r="J520" s="110"/>
      <c r="K520" s="110" t="str">
        <f t="shared" si="133"/>
        <v/>
      </c>
      <c r="L520" s="111" t="str">
        <f t="shared" si="134"/>
        <v/>
      </c>
      <c r="M520" s="111" t="str">
        <f t="shared" si="135"/>
        <v/>
      </c>
      <c r="N520" s="111" t="str">
        <f t="shared" si="136"/>
        <v/>
      </c>
      <c r="O520" s="111" t="str">
        <f t="shared" si="137"/>
        <v/>
      </c>
      <c r="P520" s="111" t="str">
        <f t="shared" si="138"/>
        <v/>
      </c>
      <c r="Q520" s="112"/>
      <c r="R520" s="102"/>
    </row>
    <row r="521" spans="1:18" ht="27" customHeight="1">
      <c r="A521" s="103"/>
      <c r="B521" s="104"/>
      <c r="C521" s="105"/>
      <c r="D521" s="105"/>
      <c r="E521" s="105"/>
      <c r="F521" s="113"/>
      <c r="G521" s="107"/>
      <c r="H521" s="108"/>
      <c r="I521" s="109"/>
      <c r="J521" s="110"/>
      <c r="K521" s="110" t="str">
        <f t="shared" si="133"/>
        <v/>
      </c>
      <c r="L521" s="111" t="str">
        <f t="shared" si="134"/>
        <v/>
      </c>
      <c r="M521" s="111" t="str">
        <f t="shared" si="135"/>
        <v/>
      </c>
      <c r="N521" s="111" t="str">
        <f t="shared" si="136"/>
        <v/>
      </c>
      <c r="O521" s="111" t="str">
        <f t="shared" si="137"/>
        <v/>
      </c>
      <c r="P521" s="111" t="str">
        <f t="shared" si="138"/>
        <v/>
      </c>
      <c r="Q521" s="112"/>
      <c r="R521" s="102"/>
    </row>
    <row r="522" spans="1:18" ht="27" customHeight="1">
      <c r="A522" s="103"/>
      <c r="B522" s="104"/>
      <c r="C522" s="105"/>
      <c r="D522" s="105"/>
      <c r="E522" s="105"/>
      <c r="F522" s="106"/>
      <c r="G522" s="107"/>
      <c r="H522" s="108"/>
      <c r="I522" s="109"/>
      <c r="J522" s="110"/>
      <c r="K522" s="110" t="str">
        <f t="shared" si="133"/>
        <v/>
      </c>
      <c r="L522" s="111" t="str">
        <f t="shared" si="134"/>
        <v/>
      </c>
      <c r="M522" s="111" t="str">
        <f t="shared" si="135"/>
        <v/>
      </c>
      <c r="N522" s="111" t="str">
        <f t="shared" si="136"/>
        <v/>
      </c>
      <c r="O522" s="111" t="str">
        <f t="shared" si="137"/>
        <v/>
      </c>
      <c r="P522" s="111" t="str">
        <f t="shared" si="138"/>
        <v/>
      </c>
      <c r="Q522" s="112"/>
      <c r="R522" s="102"/>
    </row>
    <row r="523" spans="1:18" ht="27" customHeight="1">
      <c r="A523" s="103"/>
      <c r="B523" s="104"/>
      <c r="C523" s="105"/>
      <c r="D523" s="105"/>
      <c r="E523" s="105"/>
      <c r="F523" s="113"/>
      <c r="G523" s="107"/>
      <c r="H523" s="108"/>
      <c r="I523" s="109"/>
      <c r="J523" s="110"/>
      <c r="K523" s="110" t="str">
        <f t="shared" si="133"/>
        <v/>
      </c>
      <c r="L523" s="111" t="str">
        <f t="shared" si="134"/>
        <v/>
      </c>
      <c r="M523" s="111" t="str">
        <f t="shared" si="135"/>
        <v/>
      </c>
      <c r="N523" s="111" t="str">
        <f t="shared" si="136"/>
        <v/>
      </c>
      <c r="O523" s="111" t="str">
        <f t="shared" si="137"/>
        <v/>
      </c>
      <c r="P523" s="111" t="str">
        <f t="shared" si="138"/>
        <v/>
      </c>
      <c r="Q523" s="112"/>
      <c r="R523" s="82"/>
    </row>
    <row r="524" spans="1:18" ht="27" customHeight="1">
      <c r="A524" s="103"/>
      <c r="B524" s="104"/>
      <c r="C524" s="105"/>
      <c r="D524" s="105"/>
      <c r="E524" s="105"/>
      <c r="F524" s="114"/>
      <c r="G524" s="107"/>
      <c r="H524" s="108"/>
      <c r="I524" s="109"/>
      <c r="J524" s="110"/>
      <c r="K524" s="110" t="str">
        <f t="shared" si="133"/>
        <v/>
      </c>
      <c r="L524" s="111" t="str">
        <f t="shared" si="134"/>
        <v/>
      </c>
      <c r="M524" s="111" t="str">
        <f t="shared" si="135"/>
        <v/>
      </c>
      <c r="N524" s="111" t="str">
        <f t="shared" si="136"/>
        <v/>
      </c>
      <c r="O524" s="111" t="str">
        <f t="shared" si="137"/>
        <v/>
      </c>
      <c r="P524" s="111" t="str">
        <f t="shared" si="138"/>
        <v/>
      </c>
      <c r="Q524" s="112"/>
      <c r="R524" s="82"/>
    </row>
    <row r="525" spans="1:18" ht="27" customHeight="1">
      <c r="A525" s="103"/>
      <c r="B525" s="104"/>
      <c r="C525" s="105"/>
      <c r="D525" s="105"/>
      <c r="E525" s="105"/>
      <c r="F525" s="113"/>
      <c r="G525" s="107"/>
      <c r="H525" s="108"/>
      <c r="I525" s="109"/>
      <c r="J525" s="110"/>
      <c r="K525" s="110" t="str">
        <f t="shared" si="133"/>
        <v/>
      </c>
      <c r="L525" s="111" t="str">
        <f t="shared" si="134"/>
        <v/>
      </c>
      <c r="M525" s="111" t="str">
        <f t="shared" si="135"/>
        <v/>
      </c>
      <c r="N525" s="111" t="str">
        <f t="shared" si="136"/>
        <v/>
      </c>
      <c r="O525" s="111" t="str">
        <f t="shared" si="137"/>
        <v/>
      </c>
      <c r="P525" s="111" t="str">
        <f t="shared" si="138"/>
        <v/>
      </c>
      <c r="Q525" s="112"/>
      <c r="R525" s="82"/>
    </row>
    <row r="526" spans="1:18" ht="27" customHeight="1">
      <c r="A526" s="103"/>
      <c r="B526" s="104"/>
      <c r="C526" s="105"/>
      <c r="D526" s="105"/>
      <c r="E526" s="105"/>
      <c r="F526" s="113"/>
      <c r="G526" s="107"/>
      <c r="H526" s="108"/>
      <c r="I526" s="109"/>
      <c r="J526" s="110"/>
      <c r="K526" s="110" t="str">
        <f t="shared" si="133"/>
        <v/>
      </c>
      <c r="L526" s="111" t="str">
        <f t="shared" si="134"/>
        <v/>
      </c>
      <c r="M526" s="111" t="str">
        <f t="shared" si="135"/>
        <v/>
      </c>
      <c r="N526" s="111" t="str">
        <f t="shared" si="136"/>
        <v/>
      </c>
      <c r="O526" s="111" t="str">
        <f t="shared" si="137"/>
        <v/>
      </c>
      <c r="P526" s="111" t="str">
        <f t="shared" si="138"/>
        <v/>
      </c>
      <c r="Q526" s="112"/>
      <c r="R526" s="82"/>
    </row>
    <row r="527" spans="1:18" ht="27" customHeight="1">
      <c r="A527" s="103"/>
      <c r="B527" s="104"/>
      <c r="C527" s="105"/>
      <c r="D527" s="105"/>
      <c r="E527" s="105"/>
      <c r="F527" s="113"/>
      <c r="G527" s="107"/>
      <c r="H527" s="108"/>
      <c r="I527" s="109"/>
      <c r="J527" s="110"/>
      <c r="K527" s="110" t="str">
        <f t="shared" si="133"/>
        <v/>
      </c>
      <c r="L527" s="111" t="str">
        <f t="shared" si="134"/>
        <v/>
      </c>
      <c r="M527" s="111" t="str">
        <f t="shared" si="135"/>
        <v/>
      </c>
      <c r="N527" s="111" t="str">
        <f t="shared" si="136"/>
        <v/>
      </c>
      <c r="O527" s="111" t="str">
        <f t="shared" si="137"/>
        <v/>
      </c>
      <c r="P527" s="111" t="str">
        <f t="shared" si="138"/>
        <v/>
      </c>
      <c r="Q527" s="112"/>
      <c r="R527" s="82"/>
    </row>
    <row r="528" spans="1:18" ht="27" customHeight="1">
      <c r="A528" s="103"/>
      <c r="B528" s="104"/>
      <c r="C528" s="105"/>
      <c r="D528" s="105"/>
      <c r="E528" s="105"/>
      <c r="F528" s="106"/>
      <c r="G528" s="107"/>
      <c r="H528" s="108"/>
      <c r="I528" s="109"/>
      <c r="J528" s="110"/>
      <c r="K528" s="110" t="str">
        <f t="shared" si="133"/>
        <v/>
      </c>
      <c r="L528" s="111" t="str">
        <f t="shared" si="134"/>
        <v/>
      </c>
      <c r="M528" s="111" t="str">
        <f t="shared" si="135"/>
        <v/>
      </c>
      <c r="N528" s="111" t="str">
        <f t="shared" si="136"/>
        <v/>
      </c>
      <c r="O528" s="111" t="str">
        <f t="shared" si="137"/>
        <v/>
      </c>
      <c r="P528" s="111" t="str">
        <f t="shared" si="138"/>
        <v/>
      </c>
      <c r="Q528" s="112"/>
      <c r="R528" s="115"/>
    </row>
    <row r="529" spans="1:18" ht="27" customHeight="1">
      <c r="A529" s="103"/>
      <c r="B529" s="104"/>
      <c r="C529" s="105"/>
      <c r="D529" s="105"/>
      <c r="E529" s="105"/>
      <c r="F529" s="106"/>
      <c r="G529" s="107"/>
      <c r="H529" s="108"/>
      <c r="I529" s="109"/>
      <c r="J529" s="110"/>
      <c r="K529" s="110" t="str">
        <f t="shared" si="133"/>
        <v/>
      </c>
      <c r="L529" s="111" t="str">
        <f t="shared" si="134"/>
        <v/>
      </c>
      <c r="M529" s="111" t="str">
        <f t="shared" si="135"/>
        <v/>
      </c>
      <c r="N529" s="111" t="str">
        <f t="shared" si="136"/>
        <v/>
      </c>
      <c r="O529" s="111" t="str">
        <f t="shared" si="137"/>
        <v/>
      </c>
      <c r="P529" s="111" t="str">
        <f t="shared" si="138"/>
        <v/>
      </c>
      <c r="Q529" s="112"/>
      <c r="R529" s="115"/>
    </row>
    <row r="530" spans="1:18" ht="27" customHeight="1">
      <c r="A530" s="103"/>
      <c r="B530" s="104"/>
      <c r="C530" s="105"/>
      <c r="D530" s="105"/>
      <c r="E530" s="105"/>
      <c r="F530" s="106"/>
      <c r="G530" s="107"/>
      <c r="H530" s="108"/>
      <c r="I530" s="109"/>
      <c r="J530" s="110"/>
      <c r="K530" s="110" t="str">
        <f t="shared" si="133"/>
        <v/>
      </c>
      <c r="L530" s="111" t="str">
        <f t="shared" si="134"/>
        <v/>
      </c>
      <c r="M530" s="111" t="str">
        <f t="shared" si="135"/>
        <v/>
      </c>
      <c r="N530" s="111" t="str">
        <f t="shared" si="136"/>
        <v/>
      </c>
      <c r="O530" s="111" t="str">
        <f t="shared" si="137"/>
        <v/>
      </c>
      <c r="P530" s="111" t="str">
        <f t="shared" si="138"/>
        <v/>
      </c>
      <c r="Q530" s="112"/>
      <c r="R530" s="115"/>
    </row>
    <row r="531" spans="1:18" ht="27" customHeight="1">
      <c r="A531" s="103"/>
      <c r="B531" s="104"/>
      <c r="C531" s="105"/>
      <c r="D531" s="105"/>
      <c r="E531" s="105"/>
      <c r="F531" s="106"/>
      <c r="G531" s="107"/>
      <c r="H531" s="108"/>
      <c r="I531" s="109"/>
      <c r="J531" s="110"/>
      <c r="K531" s="110" t="str">
        <f t="shared" si="133"/>
        <v/>
      </c>
      <c r="L531" s="111" t="str">
        <f t="shared" si="134"/>
        <v/>
      </c>
      <c r="M531" s="111" t="str">
        <f t="shared" si="135"/>
        <v/>
      </c>
      <c r="N531" s="111" t="str">
        <f t="shared" si="136"/>
        <v/>
      </c>
      <c r="O531" s="111" t="str">
        <f t="shared" si="137"/>
        <v/>
      </c>
      <c r="P531" s="111" t="str">
        <f t="shared" si="138"/>
        <v/>
      </c>
      <c r="Q531" s="112"/>
      <c r="R531" s="115"/>
    </row>
    <row r="532" spans="1:18" ht="27" customHeight="1">
      <c r="A532" s="103"/>
      <c r="B532" s="104"/>
      <c r="C532" s="105"/>
      <c r="D532" s="105"/>
      <c r="E532" s="105"/>
      <c r="F532" s="114"/>
      <c r="G532" s="107"/>
      <c r="H532" s="108"/>
      <c r="I532" s="109"/>
      <c r="J532" s="110"/>
      <c r="K532" s="110" t="str">
        <f t="shared" si="133"/>
        <v/>
      </c>
      <c r="L532" s="111" t="str">
        <f t="shared" si="134"/>
        <v/>
      </c>
      <c r="M532" s="111" t="str">
        <f t="shared" si="135"/>
        <v/>
      </c>
      <c r="N532" s="111" t="str">
        <f t="shared" si="136"/>
        <v/>
      </c>
      <c r="O532" s="111" t="str">
        <f t="shared" si="137"/>
        <v/>
      </c>
      <c r="P532" s="111" t="str">
        <f t="shared" si="138"/>
        <v/>
      </c>
      <c r="Q532" s="112"/>
      <c r="R532" s="115"/>
    </row>
    <row r="533" spans="1:18" ht="27" customHeight="1">
      <c r="A533" s="103"/>
      <c r="B533" s="104"/>
      <c r="C533" s="105"/>
      <c r="D533" s="105"/>
      <c r="E533" s="105"/>
      <c r="F533" s="114"/>
      <c r="G533" s="107"/>
      <c r="H533" s="108"/>
      <c r="I533" s="109"/>
      <c r="J533" s="110"/>
      <c r="K533" s="110" t="str">
        <f t="shared" si="133"/>
        <v/>
      </c>
      <c r="L533" s="111" t="str">
        <f t="shared" si="134"/>
        <v/>
      </c>
      <c r="M533" s="111" t="str">
        <f t="shared" si="135"/>
        <v/>
      </c>
      <c r="N533" s="111" t="str">
        <f t="shared" si="136"/>
        <v/>
      </c>
      <c r="O533" s="111" t="str">
        <f t="shared" si="137"/>
        <v/>
      </c>
      <c r="P533" s="111" t="str">
        <f t="shared" si="138"/>
        <v/>
      </c>
      <c r="Q533" s="112"/>
      <c r="R533" s="115"/>
    </row>
    <row r="534" spans="1:18" ht="27" customHeight="1">
      <c r="A534" s="103"/>
      <c r="B534" s="104"/>
      <c r="C534" s="105"/>
      <c r="D534" s="105"/>
      <c r="E534" s="105"/>
      <c r="F534" s="113"/>
      <c r="G534" s="107"/>
      <c r="H534" s="108"/>
      <c r="I534" s="109"/>
      <c r="J534" s="110"/>
      <c r="K534" s="110" t="str">
        <f t="shared" si="133"/>
        <v/>
      </c>
      <c r="L534" s="111" t="str">
        <f t="shared" si="134"/>
        <v/>
      </c>
      <c r="M534" s="111" t="str">
        <f t="shared" si="135"/>
        <v/>
      </c>
      <c r="N534" s="111" t="str">
        <f t="shared" si="136"/>
        <v/>
      </c>
      <c r="O534" s="111" t="str">
        <f t="shared" si="137"/>
        <v/>
      </c>
      <c r="P534" s="111" t="str">
        <f t="shared" si="138"/>
        <v/>
      </c>
      <c r="Q534" s="112"/>
      <c r="R534" s="115"/>
    </row>
    <row r="535" spans="1:18" ht="27" customHeight="1">
      <c r="A535" s="103"/>
      <c r="B535" s="104"/>
      <c r="C535" s="105"/>
      <c r="D535" s="105"/>
      <c r="E535" s="105"/>
      <c r="F535" s="114"/>
      <c r="G535" s="107"/>
      <c r="H535" s="108"/>
      <c r="I535" s="109"/>
      <c r="J535" s="110"/>
      <c r="K535" s="110" t="str">
        <f t="shared" si="133"/>
        <v/>
      </c>
      <c r="L535" s="111" t="str">
        <f t="shared" si="134"/>
        <v/>
      </c>
      <c r="M535" s="111" t="str">
        <f t="shared" si="135"/>
        <v/>
      </c>
      <c r="N535" s="111" t="str">
        <f t="shared" si="136"/>
        <v/>
      </c>
      <c r="O535" s="111" t="str">
        <f t="shared" si="137"/>
        <v/>
      </c>
      <c r="P535" s="111" t="str">
        <f t="shared" si="138"/>
        <v/>
      </c>
      <c r="Q535" s="112"/>
      <c r="R535" s="115"/>
    </row>
    <row r="536" spans="1:18" ht="27" customHeight="1">
      <c r="A536" s="103"/>
      <c r="B536" s="104"/>
      <c r="C536" s="105"/>
      <c r="D536" s="105"/>
      <c r="E536" s="105"/>
      <c r="F536" s="114"/>
      <c r="G536" s="107"/>
      <c r="H536" s="108"/>
      <c r="I536" s="109"/>
      <c r="J536" s="110"/>
      <c r="K536" s="110" t="str">
        <f t="shared" si="133"/>
        <v/>
      </c>
      <c r="L536" s="111" t="str">
        <f t="shared" si="134"/>
        <v/>
      </c>
      <c r="M536" s="111" t="str">
        <f t="shared" si="135"/>
        <v/>
      </c>
      <c r="N536" s="111" t="str">
        <f t="shared" si="136"/>
        <v/>
      </c>
      <c r="O536" s="111" t="str">
        <f t="shared" si="137"/>
        <v/>
      </c>
      <c r="P536" s="111" t="str">
        <f t="shared" si="138"/>
        <v/>
      </c>
      <c r="Q536" s="112"/>
      <c r="R536" s="82"/>
    </row>
    <row r="537" spans="1:18" ht="27" customHeight="1">
      <c r="A537" s="103"/>
      <c r="B537" s="104"/>
      <c r="C537" s="105"/>
      <c r="D537" s="105"/>
      <c r="E537" s="105"/>
      <c r="F537" s="114"/>
      <c r="G537" s="107"/>
      <c r="H537" s="108"/>
      <c r="I537" s="109"/>
      <c r="J537" s="110"/>
      <c r="K537" s="110" t="str">
        <f t="shared" si="133"/>
        <v/>
      </c>
      <c r="L537" s="111" t="str">
        <f t="shared" si="134"/>
        <v/>
      </c>
      <c r="M537" s="111" t="str">
        <f t="shared" si="135"/>
        <v/>
      </c>
      <c r="N537" s="111" t="str">
        <f t="shared" si="136"/>
        <v/>
      </c>
      <c r="O537" s="111" t="str">
        <f t="shared" si="137"/>
        <v/>
      </c>
      <c r="P537" s="111" t="str">
        <f t="shared" si="138"/>
        <v/>
      </c>
      <c r="Q537" s="112"/>
      <c r="R537" s="82"/>
    </row>
    <row r="538" spans="1:18" ht="27" customHeight="1">
      <c r="A538" s="116"/>
      <c r="B538" s="117"/>
      <c r="C538" s="232" t="s">
        <v>35</v>
      </c>
      <c r="D538" s="233"/>
      <c r="E538" s="233"/>
      <c r="F538" s="233"/>
      <c r="G538" s="233"/>
      <c r="H538" s="118"/>
      <c r="I538" s="109"/>
      <c r="J538" s="110"/>
      <c r="K538" s="119">
        <f t="shared" ref="K538" si="139">SUM(K518:K537)</f>
        <v>0</v>
      </c>
      <c r="L538" s="119">
        <f>SUM(L518:L537)</f>
        <v>0</v>
      </c>
      <c r="M538" s="119">
        <f>SUM(M518:M537)</f>
        <v>0</v>
      </c>
      <c r="N538" s="119">
        <f>SUM(N518:N537)</f>
        <v>0</v>
      </c>
      <c r="O538" s="119">
        <f>SUM(O518:O537)</f>
        <v>0</v>
      </c>
      <c r="P538" s="119">
        <f>SUM(P518:P537)</f>
        <v>0</v>
      </c>
      <c r="Q538" s="120">
        <f>K538-SUM(L538:P538)</f>
        <v>0</v>
      </c>
      <c r="R538" s="82"/>
    </row>
    <row r="539" spans="1:18" ht="27" customHeight="1" thickBot="1">
      <c r="A539" s="121"/>
      <c r="B539" s="122"/>
      <c r="C539" s="234" t="s">
        <v>144</v>
      </c>
      <c r="D539" s="234"/>
      <c r="E539" s="234"/>
      <c r="F539" s="234"/>
      <c r="G539" s="237"/>
      <c r="H539" s="236"/>
      <c r="I539" s="124"/>
      <c r="J539" s="125"/>
      <c r="K539" s="126" t="str">
        <f>IF(I517="","",K538/I517)</f>
        <v/>
      </c>
      <c r="L539" s="126" t="str">
        <f>IF(I517="","",L538/I517)</f>
        <v/>
      </c>
      <c r="M539" s="126" t="str">
        <f>IF(I517="","",M538/I517)</f>
        <v/>
      </c>
      <c r="N539" s="126" t="str">
        <f>IF(I517="","",N538/I517)</f>
        <v/>
      </c>
      <c r="O539" s="126" t="str">
        <f>IF(I517="","",O538/I517)</f>
        <v/>
      </c>
      <c r="P539" s="126" t="str">
        <f>IF(I517="","",P538/I517)</f>
        <v/>
      </c>
      <c r="Q539" s="127" t="str">
        <f>IF(I517="","",Q538/I517)</f>
        <v/>
      </c>
      <c r="R539" s="82"/>
    </row>
    <row r="540" spans="1:18" ht="27" customHeight="1" thickTop="1">
      <c r="A540" s="64"/>
      <c r="B540" s="195" t="str">
        <f>IF(表紙!K537="","",表紙!K537)</f>
        <v/>
      </c>
      <c r="C540" s="128"/>
      <c r="D540" s="128"/>
      <c r="E540" s="128"/>
      <c r="F540" s="128"/>
      <c r="G540" s="129"/>
      <c r="H540" s="130"/>
      <c r="I540" s="131"/>
      <c r="J540" s="132"/>
      <c r="K540" s="132"/>
      <c r="L540" s="133"/>
      <c r="M540" s="133"/>
      <c r="N540" s="133"/>
      <c r="O540" s="133"/>
      <c r="P540" s="133"/>
      <c r="Q540" s="134"/>
      <c r="R540" s="82"/>
    </row>
  </sheetData>
  <mergeCells count="120">
    <mergeCell ref="A514:A515"/>
    <mergeCell ref="B514:Q514"/>
    <mergeCell ref="B516:G516"/>
    <mergeCell ref="B517:G517"/>
    <mergeCell ref="C538:G538"/>
    <mergeCell ref="C539:G539"/>
    <mergeCell ref="A487:A488"/>
    <mergeCell ref="B487:Q487"/>
    <mergeCell ref="B489:G489"/>
    <mergeCell ref="B490:G490"/>
    <mergeCell ref="C511:G511"/>
    <mergeCell ref="C512:G512"/>
    <mergeCell ref="A460:A461"/>
    <mergeCell ref="B460:Q460"/>
    <mergeCell ref="B462:G462"/>
    <mergeCell ref="B463:G463"/>
    <mergeCell ref="C484:G484"/>
    <mergeCell ref="C485:G485"/>
    <mergeCell ref="A433:A434"/>
    <mergeCell ref="B433:Q433"/>
    <mergeCell ref="B435:G435"/>
    <mergeCell ref="B436:G436"/>
    <mergeCell ref="C457:G457"/>
    <mergeCell ref="C458:G458"/>
    <mergeCell ref="A406:A407"/>
    <mergeCell ref="B406:Q406"/>
    <mergeCell ref="B408:G408"/>
    <mergeCell ref="B409:G409"/>
    <mergeCell ref="C430:G430"/>
    <mergeCell ref="C431:G431"/>
    <mergeCell ref="A379:A380"/>
    <mergeCell ref="B379:Q379"/>
    <mergeCell ref="B381:G381"/>
    <mergeCell ref="B382:G382"/>
    <mergeCell ref="C403:G403"/>
    <mergeCell ref="C404:G404"/>
    <mergeCell ref="A352:A353"/>
    <mergeCell ref="B352:Q352"/>
    <mergeCell ref="B354:G354"/>
    <mergeCell ref="B355:G355"/>
    <mergeCell ref="C376:G376"/>
    <mergeCell ref="C377:G377"/>
    <mergeCell ref="A325:A326"/>
    <mergeCell ref="B325:Q325"/>
    <mergeCell ref="B327:G327"/>
    <mergeCell ref="B328:G328"/>
    <mergeCell ref="C349:G349"/>
    <mergeCell ref="C350:G350"/>
    <mergeCell ref="A298:A299"/>
    <mergeCell ref="B298:Q298"/>
    <mergeCell ref="B300:G300"/>
    <mergeCell ref="B301:G301"/>
    <mergeCell ref="C322:G322"/>
    <mergeCell ref="C323:G323"/>
    <mergeCell ref="A271:A272"/>
    <mergeCell ref="B271:Q271"/>
    <mergeCell ref="B273:G273"/>
    <mergeCell ref="B274:G274"/>
    <mergeCell ref="C295:G295"/>
    <mergeCell ref="C296:G296"/>
    <mergeCell ref="A244:A245"/>
    <mergeCell ref="B244:Q244"/>
    <mergeCell ref="B246:G246"/>
    <mergeCell ref="B247:G247"/>
    <mergeCell ref="C268:G268"/>
    <mergeCell ref="C269:G269"/>
    <mergeCell ref="A217:A218"/>
    <mergeCell ref="B217:Q217"/>
    <mergeCell ref="B219:G219"/>
    <mergeCell ref="B220:G220"/>
    <mergeCell ref="C241:G241"/>
    <mergeCell ref="C242:G242"/>
    <mergeCell ref="A190:A191"/>
    <mergeCell ref="B190:Q190"/>
    <mergeCell ref="B192:G192"/>
    <mergeCell ref="B193:G193"/>
    <mergeCell ref="C214:G214"/>
    <mergeCell ref="C215:G215"/>
    <mergeCell ref="A163:A164"/>
    <mergeCell ref="B163:Q163"/>
    <mergeCell ref="B165:G165"/>
    <mergeCell ref="B166:G166"/>
    <mergeCell ref="C187:G187"/>
    <mergeCell ref="C188:G188"/>
    <mergeCell ref="A136:A137"/>
    <mergeCell ref="B136:Q136"/>
    <mergeCell ref="B138:G138"/>
    <mergeCell ref="B139:G139"/>
    <mergeCell ref="C160:G160"/>
    <mergeCell ref="C161:G161"/>
    <mergeCell ref="A109:A110"/>
    <mergeCell ref="B109:Q109"/>
    <mergeCell ref="B111:G111"/>
    <mergeCell ref="B112:G112"/>
    <mergeCell ref="C133:G133"/>
    <mergeCell ref="C134:G134"/>
    <mergeCell ref="A82:A83"/>
    <mergeCell ref="B82:Q82"/>
    <mergeCell ref="B84:G84"/>
    <mergeCell ref="B85:G85"/>
    <mergeCell ref="C106:G106"/>
    <mergeCell ref="C107:G107"/>
    <mergeCell ref="A55:A56"/>
    <mergeCell ref="B55:Q55"/>
    <mergeCell ref="B57:G57"/>
    <mergeCell ref="B58:G58"/>
    <mergeCell ref="C79:G79"/>
    <mergeCell ref="C80:G80"/>
    <mergeCell ref="A28:A29"/>
    <mergeCell ref="B28:Q28"/>
    <mergeCell ref="B30:G30"/>
    <mergeCell ref="B31:G31"/>
    <mergeCell ref="C52:G52"/>
    <mergeCell ref="C53:G53"/>
    <mergeCell ref="A1:A2"/>
    <mergeCell ref="B1:Q1"/>
    <mergeCell ref="B3:G3"/>
    <mergeCell ref="B4:G4"/>
    <mergeCell ref="C25:G25"/>
    <mergeCell ref="C26:G26"/>
  </mergeCells>
  <phoneticPr fontId="1"/>
  <dataValidations count="8">
    <dataValidation imeMode="hiragana" allowBlank="1" showInputMessage="1" showErrorMessage="1" sqref="H2:H3 C2:G2 B538:C540 B430:B436 C5:F24 C29:G29 D81:H81 D54:H54 B1:B4 C56:G56 B484:B490 H488:H489 D540:H540 C83:G83 H515:H516 Q2:Q27 H29:H30 B25:B31 D27:H27 B52:B58 C110:G110 H56:H57 D108:H108 C137:G137 C59:F78 C32:F51 D135:H135 B106:B112 C164:G164 B79:B85 H110:H111 D162:H162 B133:B139 C191:G191 C113:F132 H137:H138 D189:H189 B160:B166 C218:G218 C140:F159 H164:H165 D216:H216 C245:G245 C167:F186 Q110:Q135 D243:H243 B214:B220 C272:G272 B187:B193 H218:H219 D270:H270 C299:G299 C221:F240 Q218:Q243 H245:H246 B241:B247 D297:H297 B268:B274 C326:G326 H272:H273 D324:H324 C353:G353 C275:F294 C248:F267 D351:H351 B322:B328 C380:G380 B295:B301 H326:H327 D378:H378 C407:G407 C329:F348 Q326:Q351 D405:H405 B376:B382 C434:G434 B349:B355 H380:H381 D432:H432 C461:G461 C383:F402 Q380:Q405 D459:H459 B457:B463 C488:G488 B403:B409 H434:H435 D486:H486 C491:F510 C515:G515 C437:F456 Q434:Q459 D513:H513 Q488:Q513 C86:F105 C194:F213 C302:F321 C356:F375 C410:F429 C464:F483 C518:F537 Q54 Q83:Q108 H83:H84 Q137:Q162 Q164:Q189 Q191:Q216 H191:H192 Q245:Q270 Q272:Q297 Q299:Q324 H299:H300 Q353:Q378 H353:H354 Q407:Q432 H407:H408 Q461:Q486 H461:H462 Q515:Q540 Q81 Q29:Q52 Q56:Q79 C511:C513 C25:C27 C52:C54 C79:C81 C106:C108 C133:C135 C160:C162 C187:C189 C214:C216 C241:C243 C268:C270 C295:C297 C322:C324 C349:C351 C376:C378 C403:C405 C430:C432 C457:C459 C484:C486 B511:B517" xr:uid="{6B60B22D-4A1F-4613-A559-4109DB7A62EF}"/>
    <dataValidation imeMode="halfAlpha" allowBlank="1" showInputMessage="1" showErrorMessage="1" sqref="I2:P3 I461:P462 I25:P27 I488:P489 L53:Q53 I515:P516 I106:P108 I538:P540 I133:P135 I29:P30 I160:P162 I56:P57 I187:P189 I83:P84 I214:P216 I110:P111 I241:P243 I137:P138 I268:P270 I164:P165 I295:P297 I191:P192 I322:P324 I218:P219 I349:P351 I245:P246 I376:P378 I272:P273 I403:P405 I299:P300 I430:P432 I326:P327 I457:P459 I353:P354 I434:P435 I380:P381 I484:P486 I407:P408 I511:P513 I52:K54 L52:P52 L54:P54 I79:K81 L79:P79 L81:P81 L80:Q80" xr:uid="{45832ACF-5CA1-4F5F-B040-601801F3AE5A}"/>
    <dataValidation type="list" imeMode="hiragana" allowBlank="1" sqref="H4:H26 H463:H485 H490:H512 H31:H53 H58:H80 H85:H107 H112:H134 H139:H161 H166:H188 H193:H215 H220:H242 H247:H269 H274:H296 H301:H323 H328:H350 H355:H377 H382:H404 H409:H431 H436:H458 H517:H539" xr:uid="{717C6EA5-9D6C-41C4-8EB7-0470C3EF881F}">
      <formula1>単位</formula1>
    </dataValidation>
    <dataValidation imeMode="off" allowBlank="1" showInputMessage="1" showErrorMessage="1" sqref="I490:P510 I382:P402 I4:P24 I31:P51 I58:P78 I85:P105 I112:P132 I139:P159 I463:P483 I193:P213 I166:P186 I220:P240 I247:P267 I274:P294 I301:P321 I328:P348 I436:P456 I409:P429 I355:P375 I517:P537" xr:uid="{584A0488-AB5F-4FA5-8F2D-FDE4535C2A14}"/>
    <dataValidation imeMode="disabled" allowBlank="1" showInputMessage="1" showErrorMessage="1" sqref="A538:A540 A403:A408 A376:A381 A430:A435 A484:A489 A457:A462 A1:A3 A25:A30 A52:A57 A79:A84 A106:A111 A133:A138 A160:A165 A187:A192 A214:A219 A241:A246 A268:A273 A295:A300 A322:A327 A349:A354 A511:A516" xr:uid="{C2816ABB-FA16-4F15-ABEF-9A91B619E3F9}"/>
    <dataValidation type="whole" imeMode="disabled" allowBlank="1" showInputMessage="1" showErrorMessage="1" error="「１－６」の数値" promptTitle="区分" prompt="１－６の数値を入力" sqref="A4 A463 A490 A31 A58 A85 A112 A139 A166 A193 A220 A247 A274 A301 A328 A355 A382 A409 A436 A517" xr:uid="{1E63F29A-D14B-45D0-A004-8CDE573C56AA}">
      <formula1>1</formula1>
      <formula2>6</formula2>
    </dataValidation>
    <dataValidation allowBlank="1" sqref="B5:B24 B464:B483 B491:B510 B32:B51 B59:B78 B86:B105 B113:B132 B140:B159 B167:B186 B194:B213 B221:B240 B248:B267 B275:B294 B302:B321 B329:B348 B356:B375 B383:B402 B410:B429 B437:B456 B518:B537" xr:uid="{5D1188D1-BEB8-444E-BA0C-47C91B1CB5A2}"/>
    <dataValidation type="whole" imeMode="disabled" allowBlank="1" showInputMessage="1" showErrorMessage="1" error="「１－６」の数値" promptTitle="区分" prompt="１－６の数値を入力" sqref="A5:A24 A464:A483 A491:A510 A32:A51 A59:A78 A86:A105 A113:A132 A140:A159 A167:A186 A194:A213 A221:A240 A248:A267 A275:A294 A302:A321 A329:A348 A356:A375 A383:A402 A410:A429 A437:A456 A518:A537" xr:uid="{A3DF1642-76E8-4382-A597-786F543BA51E}">
      <formula1>1</formula1>
      <formula2>5</formula2>
    </dataValidation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実行予算内訳書</vt:lpstr>
      <vt:lpstr>資材外注単価表</vt:lpstr>
      <vt:lpstr>現場経費</vt:lpstr>
      <vt:lpstr>代価表1</vt:lpstr>
      <vt:lpstr>単価表1</vt:lpstr>
      <vt:lpstr>現場経費!Print_Area</vt:lpstr>
      <vt:lpstr>代価表1!Print_Area</vt:lpstr>
      <vt:lpstr>単価表1!Print_Area</vt:lpstr>
      <vt:lpstr>資材外注単価表!Print_Titles</vt:lpstr>
      <vt:lpstr>実行予算内訳書!Print_Titles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古川信</dc:creator>
  <cp:lastModifiedBy>02 fscivil</cp:lastModifiedBy>
  <cp:lastPrinted>2025-07-30T07:28:09Z</cp:lastPrinted>
  <dcterms:created xsi:type="dcterms:W3CDTF">2024-11-03T06:00:36Z</dcterms:created>
  <dcterms:modified xsi:type="dcterms:W3CDTF">2025-07-30T07:28:22Z</dcterms:modified>
</cp:coreProperties>
</file>