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comments7.xml" ContentType="application/vnd.openxmlformats-officedocument.spreadsheetml.comments+xml"/>
  <Override PartName="/xl/drawings/drawing6.xml" ContentType="application/vnd.openxmlformats-officedocument.drawing+xml"/>
  <Override PartName="/xl/comments8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 updateLinks="always"/>
  <workbookProtection workbookPassword="CC81" lockStructure="1"/>
  <bookViews>
    <workbookView xWindow="0" yWindow="90" windowWidth="19200" windowHeight="14550" tabRatio="825"/>
  </bookViews>
  <sheets>
    <sheet name="報酬、料金の調書1" sheetId="77" r:id="rId1"/>
    <sheet name="報酬、料金の調書2" sheetId="78" r:id="rId2"/>
    <sheet name="不動産使用料調書1" sheetId="73" r:id="rId3"/>
    <sheet name="不動産使用料調書2" sheetId="84" r:id="rId4"/>
    <sheet name="不動産譲受け調書1" sheetId="80" r:id="rId5"/>
    <sheet name="不動産譲受け調書2" sheetId="85" r:id="rId6"/>
    <sheet name="不動産売買貸付調書1" sheetId="82" r:id="rId7"/>
    <sheet name="不動産売買貸付調書2" sheetId="86" r:id="rId8"/>
  </sheets>
  <externalReferences>
    <externalReference r:id="rId9"/>
  </externalReferences>
  <definedNames>
    <definedName name="_xlnm.Print_Area" localSheetId="2">不動産使用料調書1!$B$2:$CM$48</definedName>
    <definedName name="_xlnm.Print_Area" localSheetId="3">不動産使用料調書2!$B$2:$CM$48</definedName>
    <definedName name="_xlnm.Print_Area" localSheetId="4">不動産譲受け調書1!$B$2:$CM$46</definedName>
    <definedName name="_xlnm.Print_Area" localSheetId="5">不動産譲受け調書2!$B$2:$CM$46</definedName>
    <definedName name="_xlnm.Print_Area" localSheetId="6">不動産売買貸付調書1!$B$2:$CO$49</definedName>
    <definedName name="_xlnm.Print_Area" localSheetId="7">不動産売買貸付調書2!$B$2:$CO$49</definedName>
    <definedName name="_xlnm.Print_Area" localSheetId="0">'報酬、料金の調書1'!$B$2:$CH$62</definedName>
    <definedName name="_xlnm.Print_Area" localSheetId="1">'報酬、料金の調書2'!$B$2:$CH$62</definedName>
    <definedName name="移動先">#REF!</definedName>
  </definedNames>
  <calcPr calcId="145621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Y42" i="77" l="1"/>
  <c r="M42" i="73" l="1"/>
  <c r="BL42" i="73" s="1"/>
  <c r="AF41" i="73"/>
  <c r="X42" i="73"/>
  <c r="BW42" i="73" s="1"/>
  <c r="X42" i="84"/>
  <c r="BW42" i="84" s="1"/>
  <c r="BL41" i="73"/>
  <c r="BL40" i="73"/>
  <c r="BL40" i="84"/>
  <c r="BL15" i="73"/>
  <c r="BL15" i="84"/>
  <c r="BL14" i="73"/>
  <c r="BL14" i="84"/>
  <c r="Y42" i="73"/>
  <c r="BX42" i="73" s="1"/>
  <c r="Y42" i="84"/>
  <c r="BX42" i="84" s="1"/>
  <c r="W42" i="73"/>
  <c r="BV42" i="73" s="1"/>
  <c r="W42" i="84"/>
  <c r="BV42" i="84" s="1"/>
  <c r="V42" i="73"/>
  <c r="BU42" i="73" s="1"/>
  <c r="V42" i="84"/>
  <c r="BU42" i="84" s="1"/>
  <c r="U42" i="73"/>
  <c r="BT42" i="73" s="1"/>
  <c r="U42" i="84"/>
  <c r="BT42" i="84" s="1"/>
  <c r="T42" i="73"/>
  <c r="BS42" i="73" s="1"/>
  <c r="T42" i="84"/>
  <c r="BS42" i="84" s="1"/>
  <c r="S42" i="73"/>
  <c r="BR42" i="73" s="1"/>
  <c r="S42" i="84"/>
  <c r="BR42" i="84" s="1"/>
  <c r="R42" i="73"/>
  <c r="BQ42" i="73" s="1"/>
  <c r="R42" i="84"/>
  <c r="BQ42" i="84" s="1"/>
  <c r="Q42" i="73"/>
  <c r="BP42" i="73" s="1"/>
  <c r="Q42" i="84"/>
  <c r="BP42" i="84" s="1"/>
  <c r="P42" i="73"/>
  <c r="BO42" i="73" s="1"/>
  <c r="P42" i="84"/>
  <c r="BO42" i="84" s="1"/>
  <c r="O42" i="73"/>
  <c r="BN42" i="73" s="1"/>
  <c r="O42" i="84"/>
  <c r="BN42" i="84" s="1"/>
  <c r="N42" i="73"/>
  <c r="BM42" i="73" s="1"/>
  <c r="N42" i="84"/>
  <c r="BM42" i="84" s="1"/>
  <c r="M42" i="84"/>
  <c r="BL42" i="84" s="1"/>
  <c r="BL41" i="84"/>
  <c r="Y16" i="73"/>
  <c r="BX16" i="73" s="1"/>
  <c r="Y16" i="84"/>
  <c r="BX16" i="84" s="1"/>
  <c r="X16" i="73"/>
  <c r="BW16" i="73" s="1"/>
  <c r="X16" i="84"/>
  <c r="BW16" i="84" s="1"/>
  <c r="W16" i="73"/>
  <c r="BV16" i="73" s="1"/>
  <c r="W16" i="84"/>
  <c r="BV16" i="84" s="1"/>
  <c r="V16" i="73"/>
  <c r="BU16" i="73" s="1"/>
  <c r="V16" i="84"/>
  <c r="BU16" i="84" s="1"/>
  <c r="U16" i="73"/>
  <c r="BT16" i="73" s="1"/>
  <c r="U16" i="84"/>
  <c r="BT16" i="84" s="1"/>
  <c r="T16" i="73"/>
  <c r="BS16" i="73" s="1"/>
  <c r="T16" i="84"/>
  <c r="BS16" i="84" s="1"/>
  <c r="S16" i="73"/>
  <c r="BR16" i="73" s="1"/>
  <c r="S16" i="84"/>
  <c r="BR16" i="84" s="1"/>
  <c r="R16" i="73"/>
  <c r="BQ16" i="73" s="1"/>
  <c r="R16" i="84"/>
  <c r="BQ16" i="84" s="1"/>
  <c r="Q16" i="73"/>
  <c r="BP16" i="73" s="1"/>
  <c r="Q16" i="84"/>
  <c r="BP16" i="84" s="1"/>
  <c r="P16" i="73"/>
  <c r="BO16" i="73" s="1"/>
  <c r="P16" i="84"/>
  <c r="BO16" i="84" s="1"/>
  <c r="O16" i="73"/>
  <c r="BN16" i="73" s="1"/>
  <c r="O16" i="84"/>
  <c r="BN16" i="84" s="1"/>
  <c r="N16" i="73"/>
  <c r="BM16" i="73" s="1"/>
  <c r="N16" i="84"/>
  <c r="BM16" i="84" s="1"/>
  <c r="M16" i="73"/>
  <c r="BL16" i="73" s="1"/>
  <c r="M16" i="84"/>
  <c r="BL16" i="84" s="1"/>
  <c r="F2" i="78"/>
  <c r="BB36" i="78" s="1"/>
  <c r="BB2" i="77"/>
  <c r="BB36" i="77"/>
  <c r="F36" i="77"/>
  <c r="AA45" i="80"/>
  <c r="AB45" i="80"/>
  <c r="AC45" i="80"/>
  <c r="AD45" i="80"/>
  <c r="AE45" i="80"/>
  <c r="AF45" i="80"/>
  <c r="AG45" i="80"/>
  <c r="AH45" i="80"/>
  <c r="AI45" i="80"/>
  <c r="AJ45" i="80"/>
  <c r="AK45" i="80"/>
  <c r="AL45" i="80"/>
  <c r="AM45" i="80"/>
  <c r="AL6" i="73"/>
  <c r="AM6" i="73"/>
  <c r="I36" i="78"/>
  <c r="I36" i="77"/>
  <c r="BE36" i="77" s="1"/>
  <c r="I2" i="78"/>
  <c r="BE2" i="78" s="1"/>
  <c r="AN34" i="86"/>
  <c r="AM34" i="86"/>
  <c r="AL34" i="86"/>
  <c r="AK34" i="86"/>
  <c r="AJ34" i="86"/>
  <c r="AI34" i="86"/>
  <c r="AH34" i="86"/>
  <c r="AG34" i="86"/>
  <c r="AF34" i="86"/>
  <c r="AE34" i="86"/>
  <c r="AD34" i="86"/>
  <c r="AC34" i="86"/>
  <c r="AB34" i="86"/>
  <c r="AN6" i="86"/>
  <c r="AM6" i="86"/>
  <c r="AL6" i="86"/>
  <c r="AK6" i="86"/>
  <c r="AJ6" i="86"/>
  <c r="AI6" i="86"/>
  <c r="AH6" i="86"/>
  <c r="AG6" i="86"/>
  <c r="AF6" i="86"/>
  <c r="AE6" i="86"/>
  <c r="AD6" i="86"/>
  <c r="AC6" i="86"/>
  <c r="AB6" i="86"/>
  <c r="AN34" i="82"/>
  <c r="AM34" i="82"/>
  <c r="AL34" i="82"/>
  <c r="AK34" i="82"/>
  <c r="AJ34" i="82"/>
  <c r="AI34" i="82"/>
  <c r="AH34" i="82"/>
  <c r="AG34" i="82"/>
  <c r="AF34" i="82"/>
  <c r="AE34" i="82"/>
  <c r="AD34" i="82"/>
  <c r="AC34" i="82"/>
  <c r="AB34" i="82"/>
  <c r="AB6" i="82"/>
  <c r="AC6" i="82"/>
  <c r="AD6" i="82"/>
  <c r="AE6" i="82"/>
  <c r="AF6" i="82"/>
  <c r="AG6" i="82"/>
  <c r="AH6" i="82"/>
  <c r="AI6" i="82"/>
  <c r="AJ6" i="82"/>
  <c r="AK6" i="82"/>
  <c r="AL6" i="82"/>
  <c r="AM6" i="82"/>
  <c r="AL6" i="85"/>
  <c r="AN6" i="82"/>
  <c r="AM6" i="85"/>
  <c r="AM31" i="85"/>
  <c r="AL31" i="85"/>
  <c r="AK31" i="85"/>
  <c r="AJ31" i="85"/>
  <c r="AI31" i="85"/>
  <c r="AH31" i="85"/>
  <c r="AG31" i="85"/>
  <c r="AF31" i="85"/>
  <c r="AE31" i="85"/>
  <c r="AD31" i="85"/>
  <c r="AC31" i="85"/>
  <c r="AB31" i="85"/>
  <c r="AA31" i="85"/>
  <c r="AK6" i="85"/>
  <c r="AJ6" i="85"/>
  <c r="AI6" i="85"/>
  <c r="AH6" i="85"/>
  <c r="AG6" i="85"/>
  <c r="AF6" i="85"/>
  <c r="AE6" i="85"/>
  <c r="AD6" i="85"/>
  <c r="AC6" i="85"/>
  <c r="AB6" i="85"/>
  <c r="AA6" i="85"/>
  <c r="AM31" i="80"/>
  <c r="AL31" i="80"/>
  <c r="AK31" i="80"/>
  <c r="AJ31" i="80"/>
  <c r="AI31" i="80"/>
  <c r="AH31" i="80"/>
  <c r="AG31" i="80"/>
  <c r="AF31" i="80"/>
  <c r="AE31" i="80"/>
  <c r="AD31" i="80"/>
  <c r="AC31" i="80"/>
  <c r="AB31" i="80"/>
  <c r="AA31" i="80"/>
  <c r="AA6" i="80"/>
  <c r="AB6" i="80"/>
  <c r="AC6" i="80"/>
  <c r="AD6" i="80"/>
  <c r="AE6" i="80"/>
  <c r="AF6" i="80"/>
  <c r="AG6" i="80"/>
  <c r="AH6" i="80"/>
  <c r="AI6" i="80"/>
  <c r="AJ6" i="80"/>
  <c r="AK6" i="80"/>
  <c r="AL6" i="80"/>
  <c r="AM6" i="80"/>
  <c r="AM32" i="73"/>
  <c r="AM32" i="84"/>
  <c r="AM6" i="84"/>
  <c r="AL6" i="84"/>
  <c r="AK6" i="84"/>
  <c r="AJ6" i="84"/>
  <c r="AI6" i="84"/>
  <c r="AH6" i="84"/>
  <c r="AG6" i="84"/>
  <c r="AF6" i="84"/>
  <c r="AE6" i="84"/>
  <c r="AD6" i="84"/>
  <c r="AC6" i="84"/>
  <c r="AB6" i="84"/>
  <c r="AA6" i="84"/>
  <c r="AA32" i="84"/>
  <c r="AA32" i="73"/>
  <c r="AB32" i="84"/>
  <c r="AB32" i="73"/>
  <c r="AC32" i="84"/>
  <c r="AC32" i="73"/>
  <c r="AD32" i="84"/>
  <c r="AD32" i="73"/>
  <c r="AE32" i="84"/>
  <c r="AE32" i="73"/>
  <c r="AF32" i="84"/>
  <c r="AF32" i="73"/>
  <c r="AG32" i="84"/>
  <c r="AG32" i="73"/>
  <c r="AH32" i="84"/>
  <c r="AH32" i="73"/>
  <c r="AI32" i="84"/>
  <c r="AI32" i="73"/>
  <c r="AJ32" i="84"/>
  <c r="AJ32" i="73"/>
  <c r="AK32" i="84"/>
  <c r="AK32" i="73"/>
  <c r="AL32" i="84"/>
  <c r="AL32" i="73"/>
  <c r="AA6" i="73"/>
  <c r="AB6" i="73"/>
  <c r="AC6" i="73"/>
  <c r="AD6" i="73"/>
  <c r="AE6" i="73"/>
  <c r="AF6" i="73"/>
  <c r="AG6" i="73"/>
  <c r="AH6" i="73"/>
  <c r="AI6" i="73"/>
  <c r="AJ6" i="73"/>
  <c r="AK6" i="73"/>
  <c r="AJ6" i="78"/>
  <c r="AK6" i="77"/>
  <c r="Y40" i="78"/>
  <c r="Y40" i="77"/>
  <c r="Z40" i="78"/>
  <c r="Z40" i="77"/>
  <c r="AA40" i="78"/>
  <c r="AA40" i="77"/>
  <c r="AB40" i="78"/>
  <c r="AB40" i="77"/>
  <c r="AC40" i="78"/>
  <c r="AC40" i="77"/>
  <c r="AD40" i="78"/>
  <c r="AD40" i="77"/>
  <c r="AE40" i="78"/>
  <c r="AE40" i="77"/>
  <c r="AF40" i="78"/>
  <c r="AF40" i="77"/>
  <c r="AG40" i="78"/>
  <c r="AG40" i="77"/>
  <c r="AH40" i="78"/>
  <c r="AH40" i="77"/>
  <c r="AI40" i="78"/>
  <c r="AI40" i="77"/>
  <c r="AJ40" i="78"/>
  <c r="AJ40" i="77"/>
  <c r="AK40" i="78"/>
  <c r="AK40" i="77"/>
  <c r="Y6" i="78"/>
  <c r="Y6" i="77"/>
  <c r="Z6" i="78"/>
  <c r="Z6" i="77"/>
  <c r="AA6" i="78"/>
  <c r="AA6" i="77"/>
  <c r="AB6" i="78"/>
  <c r="AB6" i="77"/>
  <c r="AC6" i="78"/>
  <c r="AC6" i="77"/>
  <c r="AD6" i="78"/>
  <c r="AD6" i="77"/>
  <c r="AE6" i="78"/>
  <c r="AE6" i="77"/>
  <c r="AF6" i="78"/>
  <c r="AF6" i="77"/>
  <c r="AG6" i="78"/>
  <c r="AG6" i="77"/>
  <c r="AH6" i="78"/>
  <c r="AH6" i="77"/>
  <c r="AI6" i="78"/>
  <c r="AI6" i="77"/>
  <c r="AJ6" i="77"/>
  <c r="AK6" i="78"/>
  <c r="BQ9" i="77"/>
  <c r="BZ9" i="77"/>
  <c r="BQ8" i="77"/>
  <c r="BZ8" i="77"/>
  <c r="CE39" i="82"/>
  <c r="CE37" i="82"/>
  <c r="CE36" i="82"/>
  <c r="CE11" i="82"/>
  <c r="CE9" i="82"/>
  <c r="CE8" i="82"/>
  <c r="CC33" i="85"/>
  <c r="CE14" i="85"/>
  <c r="CC9" i="85"/>
  <c r="CC8" i="85"/>
  <c r="CE39" i="86"/>
  <c r="CE37" i="86"/>
  <c r="CE36" i="86"/>
  <c r="CE11" i="86"/>
  <c r="CE9" i="86"/>
  <c r="CE8" i="86"/>
  <c r="AY8" i="78"/>
  <c r="BG41" i="86"/>
  <c r="CE40" i="86"/>
  <c r="BX40" i="86"/>
  <c r="BO40" i="86"/>
  <c r="BJ40" i="86"/>
  <c r="BX39" i="86"/>
  <c r="BO39" i="86"/>
  <c r="BJ39" i="86"/>
  <c r="BU37" i="86"/>
  <c r="BU36" i="86"/>
  <c r="BC36" i="86"/>
  <c r="BM33" i="86"/>
  <c r="BM32" i="86"/>
  <c r="BG13" i="86"/>
  <c r="CE12" i="86"/>
  <c r="BX12" i="86"/>
  <c r="BO12" i="86"/>
  <c r="BJ12" i="86"/>
  <c r="BX11" i="86"/>
  <c r="BO11" i="86"/>
  <c r="BJ11" i="86"/>
  <c r="BU9" i="86"/>
  <c r="BU8" i="86"/>
  <c r="BC8" i="86"/>
  <c r="BM5" i="86"/>
  <c r="BM4" i="86"/>
  <c r="K2" i="86"/>
  <c r="BK2" i="86" s="1"/>
  <c r="BU36" i="82"/>
  <c r="BC36" i="82"/>
  <c r="BU37" i="82"/>
  <c r="BU9" i="82"/>
  <c r="BU8" i="82"/>
  <c r="AB40" i="85"/>
  <c r="CA40" i="85" s="1"/>
  <c r="CE39" i="85"/>
  <c r="M39" i="85"/>
  <c r="BL39" i="85" s="1"/>
  <c r="M38" i="85"/>
  <c r="BL38" i="85" s="1"/>
  <c r="F36" i="85"/>
  <c r="BE36" i="85" s="1"/>
  <c r="CC35" i="85"/>
  <c r="BW35" i="85"/>
  <c r="BU35" i="85"/>
  <c r="BR35" i="85"/>
  <c r="BK35" i="85"/>
  <c r="BB35" i="85"/>
  <c r="CC34" i="85"/>
  <c r="BW34" i="85"/>
  <c r="BU34" i="85"/>
  <c r="BR34" i="85"/>
  <c r="BK34" i="85"/>
  <c r="BB34" i="85"/>
  <c r="BW33" i="85"/>
  <c r="BU33" i="85"/>
  <c r="BR33" i="85"/>
  <c r="BK33" i="85"/>
  <c r="BB33" i="85"/>
  <c r="BL30" i="85"/>
  <c r="BL29" i="85"/>
  <c r="CA15" i="85"/>
  <c r="BL14" i="85"/>
  <c r="BL13" i="85"/>
  <c r="BE11" i="85"/>
  <c r="CC10" i="85"/>
  <c r="BW10" i="85"/>
  <c r="BU10" i="85"/>
  <c r="BR10" i="85"/>
  <c r="BK10" i="85"/>
  <c r="BB10" i="85"/>
  <c r="BW9" i="85"/>
  <c r="BU9" i="85"/>
  <c r="BR9" i="85"/>
  <c r="BK9" i="85"/>
  <c r="BB9" i="85"/>
  <c r="BW8" i="85"/>
  <c r="BU8" i="85"/>
  <c r="BR8" i="85"/>
  <c r="BK8" i="85"/>
  <c r="BB8" i="85"/>
  <c r="BL5" i="85"/>
  <c r="BL4" i="85"/>
  <c r="K2" i="85"/>
  <c r="K27" i="85" s="1"/>
  <c r="BJ27" i="85" s="1"/>
  <c r="AB42" i="84"/>
  <c r="CA42" i="84" s="1"/>
  <c r="CE41" i="84"/>
  <c r="F39" i="84"/>
  <c r="BE39" i="84" s="1"/>
  <c r="CE38" i="84"/>
  <c r="BU38" i="84"/>
  <c r="BR38" i="84"/>
  <c r="BF38" i="84"/>
  <c r="BB38" i="84"/>
  <c r="CE37" i="84"/>
  <c r="BU37" i="84"/>
  <c r="BR37" i="84"/>
  <c r="BF37" i="84"/>
  <c r="BB37" i="84"/>
  <c r="CE36" i="84"/>
  <c r="BU36" i="84"/>
  <c r="BR36" i="84"/>
  <c r="BF36" i="84"/>
  <c r="BB36" i="84"/>
  <c r="CE35" i="84"/>
  <c r="BU35" i="84"/>
  <c r="BR35" i="84"/>
  <c r="BF35" i="84"/>
  <c r="BB35" i="84"/>
  <c r="CE34" i="84"/>
  <c r="BU34" i="84"/>
  <c r="BR34" i="84"/>
  <c r="BF34" i="84"/>
  <c r="BB34" i="84"/>
  <c r="BL31" i="84"/>
  <c r="BL30" i="84"/>
  <c r="CA16" i="84"/>
  <c r="CE15" i="84"/>
  <c r="BE13" i="84"/>
  <c r="CE12" i="84"/>
  <c r="BU12" i="84"/>
  <c r="BR12" i="84"/>
  <c r="BF12" i="84"/>
  <c r="BB12" i="84"/>
  <c r="CE11" i="84"/>
  <c r="BU11" i="84"/>
  <c r="BR11" i="84"/>
  <c r="BF11" i="84"/>
  <c r="BB11" i="84"/>
  <c r="CE10" i="84"/>
  <c r="BU10" i="84"/>
  <c r="BR10" i="84"/>
  <c r="BF10" i="84"/>
  <c r="BB10" i="84"/>
  <c r="CE9" i="84"/>
  <c r="BU9" i="84"/>
  <c r="BR9" i="84"/>
  <c r="BF9" i="84"/>
  <c r="BB9" i="84"/>
  <c r="CE8" i="84"/>
  <c r="BU8" i="84"/>
  <c r="BR8" i="84"/>
  <c r="BF8" i="84"/>
  <c r="BB8" i="84"/>
  <c r="BL5" i="84"/>
  <c r="BL4" i="84"/>
  <c r="K2" i="84"/>
  <c r="BJ2" i="84" s="1"/>
  <c r="BR38" i="73"/>
  <c r="BF38" i="73"/>
  <c r="BR37" i="73"/>
  <c r="BF37" i="73"/>
  <c r="BR36" i="73"/>
  <c r="BF36" i="73"/>
  <c r="BR35" i="73"/>
  <c r="BF35" i="73"/>
  <c r="BR34" i="73"/>
  <c r="BF34" i="73"/>
  <c r="BR8" i="73"/>
  <c r="BR12" i="73"/>
  <c r="BR11" i="73"/>
  <c r="BR10" i="73"/>
  <c r="BR9" i="73"/>
  <c r="BF8" i="73"/>
  <c r="BL5" i="73"/>
  <c r="BG41" i="82"/>
  <c r="CE40" i="82"/>
  <c r="BX40" i="82"/>
  <c r="BO40" i="82"/>
  <c r="BJ40" i="82"/>
  <c r="BX39" i="82"/>
  <c r="BO39" i="82"/>
  <c r="BJ39" i="82"/>
  <c r="BG13" i="82"/>
  <c r="CE12" i="82"/>
  <c r="BX12" i="82"/>
  <c r="BX11" i="82"/>
  <c r="BO12" i="82"/>
  <c r="BO11" i="82"/>
  <c r="BJ12" i="82"/>
  <c r="BJ11" i="82"/>
  <c r="BC8" i="82"/>
  <c r="M33" i="82"/>
  <c r="BM33" i="82" s="1"/>
  <c r="M32" i="82"/>
  <c r="BM32" i="82" s="1"/>
  <c r="BM5" i="82"/>
  <c r="BM4" i="82"/>
  <c r="K2" i="82"/>
  <c r="BK2" i="82" s="1"/>
  <c r="CC35" i="80"/>
  <c r="BW35" i="80"/>
  <c r="BU35" i="80"/>
  <c r="BR35" i="80"/>
  <c r="BK35" i="80"/>
  <c r="BB35" i="80"/>
  <c r="CC34" i="80"/>
  <c r="BW34" i="80"/>
  <c r="BU34" i="80"/>
  <c r="BR34" i="80"/>
  <c r="BK34" i="80"/>
  <c r="BB34" i="80"/>
  <c r="CC33" i="80"/>
  <c r="BW33" i="80"/>
  <c r="BU33" i="80"/>
  <c r="BR33" i="80"/>
  <c r="BK33" i="80"/>
  <c r="BB33" i="80"/>
  <c r="BK10" i="80"/>
  <c r="BK9" i="80"/>
  <c r="BK8" i="80"/>
  <c r="CC10" i="80"/>
  <c r="CC9" i="80"/>
  <c r="CC8" i="80"/>
  <c r="BE11" i="80"/>
  <c r="BB9" i="80"/>
  <c r="BR9" i="80"/>
  <c r="BU9" i="80"/>
  <c r="BW9" i="80"/>
  <c r="BB10" i="80"/>
  <c r="BR10" i="80"/>
  <c r="BU10" i="80"/>
  <c r="BW10" i="80"/>
  <c r="BL13" i="80"/>
  <c r="BL14" i="80"/>
  <c r="CE14" i="80"/>
  <c r="CA15" i="80"/>
  <c r="BW8" i="80"/>
  <c r="BU8" i="80"/>
  <c r="BR8" i="80"/>
  <c r="BB8" i="80"/>
  <c r="AB40" i="80"/>
  <c r="CA40" i="80" s="1"/>
  <c r="AF39" i="80"/>
  <c r="CE39" i="80" s="1"/>
  <c r="M39" i="80"/>
  <c r="BL39" i="80" s="1"/>
  <c r="M38" i="80"/>
  <c r="BL38" i="80" s="1"/>
  <c r="F36" i="80"/>
  <c r="BE36" i="80" s="1"/>
  <c r="M30" i="80"/>
  <c r="BL30" i="80" s="1"/>
  <c r="M29" i="80"/>
  <c r="BL29" i="80" s="1"/>
  <c r="BL5" i="80"/>
  <c r="BL4" i="80"/>
  <c r="K2" i="80"/>
  <c r="K27" i="80" s="1"/>
  <c r="BJ27" i="80" s="1"/>
  <c r="CE38" i="73"/>
  <c r="BU38" i="73"/>
  <c r="BB38" i="73"/>
  <c r="CE37" i="73"/>
  <c r="BU37" i="73"/>
  <c r="BB37" i="73"/>
  <c r="CE36" i="73"/>
  <c r="BU36" i="73"/>
  <c r="BB36" i="73"/>
  <c r="CE35" i="73"/>
  <c r="BU35" i="73"/>
  <c r="BB35" i="73"/>
  <c r="CE34" i="73"/>
  <c r="BU34" i="73"/>
  <c r="BB34" i="73"/>
  <c r="K2" i="73"/>
  <c r="BJ2" i="73" s="1"/>
  <c r="F54" i="78"/>
  <c r="BB54" i="78" s="1"/>
  <c r="BZ53" i="78"/>
  <c r="BQ53" i="78"/>
  <c r="BQ52" i="78"/>
  <c r="BG52" i="78"/>
  <c r="AY52" i="78"/>
  <c r="BZ51" i="78"/>
  <c r="BQ51" i="78"/>
  <c r="BQ50" i="78"/>
  <c r="BG50" i="78"/>
  <c r="AY50" i="78"/>
  <c r="BZ49" i="78"/>
  <c r="BQ49" i="78"/>
  <c r="BQ48" i="78"/>
  <c r="BG48" i="78"/>
  <c r="AY48" i="78"/>
  <c r="BZ47" i="78"/>
  <c r="BQ47" i="78"/>
  <c r="BQ46" i="78"/>
  <c r="BG46" i="78"/>
  <c r="AY46" i="78"/>
  <c r="BZ45" i="78"/>
  <c r="BQ45" i="78"/>
  <c r="BQ44" i="78"/>
  <c r="BG44" i="78"/>
  <c r="AY44" i="78"/>
  <c r="BZ43" i="78"/>
  <c r="BQ43" i="78"/>
  <c r="BZ42" i="78"/>
  <c r="BQ42" i="78"/>
  <c r="BG42" i="78"/>
  <c r="AY42" i="78"/>
  <c r="BF39" i="78"/>
  <c r="BF37" i="78"/>
  <c r="BE36" i="78"/>
  <c r="BB20" i="78"/>
  <c r="BZ19" i="78"/>
  <c r="BQ19" i="78"/>
  <c r="BQ18" i="78"/>
  <c r="BG18" i="78"/>
  <c r="AY18" i="78"/>
  <c r="BZ17" i="78"/>
  <c r="BQ17" i="78"/>
  <c r="BQ16" i="78"/>
  <c r="BG16" i="78"/>
  <c r="AY16" i="78"/>
  <c r="BZ15" i="78"/>
  <c r="BQ15" i="78"/>
  <c r="BQ14" i="78"/>
  <c r="BG14" i="78"/>
  <c r="AY14" i="78"/>
  <c r="BZ13" i="78"/>
  <c r="BQ13" i="78"/>
  <c r="BQ12" i="78"/>
  <c r="BG12" i="78"/>
  <c r="AY12" i="78"/>
  <c r="BZ11" i="78"/>
  <c r="BQ11" i="78"/>
  <c r="BQ10" i="78"/>
  <c r="BG10" i="78"/>
  <c r="AY10" i="78"/>
  <c r="BZ9" i="78"/>
  <c r="BQ9" i="78"/>
  <c r="BZ8" i="78"/>
  <c r="BQ8" i="78"/>
  <c r="BG8" i="78"/>
  <c r="BF5" i="78"/>
  <c r="BF3" i="78"/>
  <c r="F54" i="77"/>
  <c r="BB54" i="77" s="1"/>
  <c r="BZ53" i="77"/>
  <c r="BQ53" i="77"/>
  <c r="BQ52" i="77"/>
  <c r="BG52" i="77"/>
  <c r="AY52" i="77"/>
  <c r="BZ51" i="77"/>
  <c r="BQ51" i="77"/>
  <c r="BQ50" i="77"/>
  <c r="BG50" i="77"/>
  <c r="AY50" i="77"/>
  <c r="BZ49" i="77"/>
  <c r="BQ49" i="77"/>
  <c r="BQ48" i="77"/>
  <c r="BG48" i="77"/>
  <c r="AY48" i="77"/>
  <c r="BZ47" i="77"/>
  <c r="BQ47" i="77"/>
  <c r="BQ46" i="77"/>
  <c r="BG46" i="77"/>
  <c r="AY46" i="77"/>
  <c r="BZ45" i="77"/>
  <c r="BQ45" i="77"/>
  <c r="BQ44" i="77"/>
  <c r="BG44" i="77"/>
  <c r="AY44" i="77"/>
  <c r="BZ43" i="77"/>
  <c r="BQ43" i="77"/>
  <c r="BZ42" i="77"/>
  <c r="BQ42" i="77"/>
  <c r="BG42" i="77"/>
  <c r="J39" i="77"/>
  <c r="BF39" i="77" s="1"/>
  <c r="J37" i="77"/>
  <c r="BF37" i="77" s="1"/>
  <c r="BB20" i="77"/>
  <c r="BZ19" i="77"/>
  <c r="BQ19" i="77"/>
  <c r="BQ18" i="77"/>
  <c r="BG18" i="77"/>
  <c r="AY18" i="77"/>
  <c r="BZ17" i="77"/>
  <c r="BQ17" i="77"/>
  <c r="BQ16" i="77"/>
  <c r="BG16" i="77"/>
  <c r="AY16" i="77"/>
  <c r="BZ15" i="77"/>
  <c r="BQ15" i="77"/>
  <c r="BQ14" i="77"/>
  <c r="BG14" i="77"/>
  <c r="AY14" i="77"/>
  <c r="BZ13" i="77"/>
  <c r="BQ13" i="77"/>
  <c r="BQ12" i="77"/>
  <c r="BG12" i="77"/>
  <c r="AY12" i="77"/>
  <c r="BZ11" i="77"/>
  <c r="BQ11" i="77"/>
  <c r="BQ10" i="77"/>
  <c r="BG10" i="77"/>
  <c r="AY10" i="77"/>
  <c r="BG8" i="77"/>
  <c r="AY8" i="77"/>
  <c r="BF5" i="77"/>
  <c r="BF3" i="77"/>
  <c r="BE2" i="77"/>
  <c r="CA16" i="73"/>
  <c r="AB42" i="73"/>
  <c r="CA42" i="73" s="1"/>
  <c r="F39" i="73"/>
  <c r="BE39" i="73" s="1"/>
  <c r="CE41" i="73"/>
  <c r="CE15" i="73"/>
  <c r="M31" i="73"/>
  <c r="BL31" i="73" s="1"/>
  <c r="M30" i="73"/>
  <c r="BL30" i="73" s="1"/>
  <c r="BE13" i="73"/>
  <c r="CE12" i="73"/>
  <c r="CE11" i="73"/>
  <c r="CE10" i="73"/>
  <c r="CE9" i="73"/>
  <c r="CE8" i="73"/>
  <c r="BU12" i="73"/>
  <c r="BU11" i="73"/>
  <c r="BU10" i="73"/>
  <c r="BU9" i="73"/>
  <c r="BU8" i="73"/>
  <c r="BF12" i="73"/>
  <c r="BF11" i="73"/>
  <c r="BF10" i="73"/>
  <c r="BF9" i="73"/>
  <c r="BB12" i="73"/>
  <c r="BB11" i="73"/>
  <c r="BB10" i="73"/>
  <c r="BB9" i="73"/>
  <c r="BB8" i="73"/>
  <c r="BL4" i="73"/>
  <c r="K28" i="73" l="1"/>
  <c r="BJ28" i="73" s="1"/>
  <c r="K30" i="86"/>
  <c r="BK30" i="86" s="1"/>
  <c r="K28" i="84"/>
  <c r="BJ28" i="84" s="1"/>
  <c r="K30" i="82"/>
  <c r="BK30" i="82" s="1"/>
  <c r="BJ2" i="85"/>
  <c r="BB2" i="78"/>
  <c r="H2" i="73"/>
  <c r="F36" i="78"/>
  <c r="BJ2" i="80"/>
  <c r="BG28" i="73" l="1"/>
  <c r="BG2" i="73"/>
  <c r="H2" i="84"/>
  <c r="H28" i="73"/>
  <c r="H28" i="84" l="1"/>
  <c r="BG2" i="84"/>
  <c r="H2" i="80"/>
  <c r="BG28" i="84"/>
  <c r="BG27" i="80" l="1"/>
  <c r="BG2" i="80"/>
  <c r="H2" i="85"/>
  <c r="H27" i="80"/>
  <c r="BG27" i="85" l="1"/>
  <c r="BG2" i="85"/>
  <c r="H2" i="82"/>
  <c r="H27" i="85"/>
  <c r="BH30" i="82" l="1"/>
  <c r="BH2" i="82"/>
  <c r="H2" i="86"/>
  <c r="H30" i="82"/>
  <c r="BH30" i="86" l="1"/>
  <c r="BH2" i="86"/>
  <c r="H30" i="86"/>
  <c r="K24" i="77" l="1"/>
  <c r="X17" i="80"/>
  <c r="X24" i="77"/>
  <c r="X18" i="84"/>
  <c r="X18" i="73"/>
  <c r="X58" i="78"/>
  <c r="X42" i="80"/>
  <c r="Y45" i="86"/>
  <c r="X44" i="84"/>
  <c r="X42" i="85"/>
  <c r="Y17" i="86"/>
  <c r="X24" i="78"/>
  <c r="Y45" i="82"/>
  <c r="X44" i="73"/>
  <c r="Y17" i="82"/>
  <c r="X17" i="85"/>
  <c r="X58" i="77"/>
  <c r="R26" i="77"/>
  <c r="K22" i="77"/>
  <c r="S20" i="84" l="1"/>
  <c r="R26" i="78"/>
  <c r="S19" i="80"/>
  <c r="BN60" i="77"/>
  <c r="S20" i="73"/>
  <c r="T19" i="86"/>
  <c r="T19" i="82"/>
  <c r="BN26" i="77"/>
  <c r="R60" i="77"/>
  <c r="S19" i="85"/>
  <c r="AE18" i="85"/>
  <c r="AC18" i="85"/>
  <c r="AL18" i="85"/>
  <c r="AH18" i="85"/>
  <c r="AD18" i="85"/>
  <c r="AA18" i="85"/>
  <c r="AG18" i="85"/>
  <c r="AJ18" i="85"/>
  <c r="AI18" i="85"/>
  <c r="AB18" i="85"/>
  <c r="AF18" i="85"/>
  <c r="AK18" i="85"/>
  <c r="AM18" i="85"/>
  <c r="AM46" i="86"/>
  <c r="AB46" i="86"/>
  <c r="AE46" i="86"/>
  <c r="AG46" i="86"/>
  <c r="AJ46" i="86"/>
  <c r="AN46" i="86"/>
  <c r="AD46" i="86"/>
  <c r="AH46" i="86"/>
  <c r="AI46" i="86"/>
  <c r="AK46" i="86"/>
  <c r="AF46" i="86"/>
  <c r="AC46" i="86"/>
  <c r="AL46" i="86"/>
  <c r="AC18" i="82"/>
  <c r="AM18" i="82"/>
  <c r="AK18" i="82"/>
  <c r="AB18" i="82"/>
  <c r="AI18" i="82"/>
  <c r="AG18" i="82"/>
  <c r="AD18" i="82"/>
  <c r="AL18" i="82"/>
  <c r="AE18" i="82"/>
  <c r="AJ18" i="82"/>
  <c r="AN18" i="82"/>
  <c r="AF18" i="82"/>
  <c r="AH18" i="82"/>
  <c r="AG43" i="80"/>
  <c r="AI43" i="80"/>
  <c r="AK43" i="80"/>
  <c r="AB43" i="80"/>
  <c r="AA43" i="80"/>
  <c r="AH43" i="80"/>
  <c r="AJ43" i="80"/>
  <c r="AF43" i="80"/>
  <c r="AE43" i="80"/>
  <c r="AM43" i="80"/>
  <c r="AC43" i="80"/>
  <c r="AD43" i="80"/>
  <c r="AL43" i="80"/>
  <c r="AC45" i="73"/>
  <c r="AH45" i="73"/>
  <c r="AJ45" i="73"/>
  <c r="AD45" i="73"/>
  <c r="AK45" i="73"/>
  <c r="AF45" i="73"/>
  <c r="AE45" i="73"/>
  <c r="AB45" i="73"/>
  <c r="AM45" i="73"/>
  <c r="AA45" i="73"/>
  <c r="AI45" i="73"/>
  <c r="AG45" i="73"/>
  <c r="AL45" i="73"/>
  <c r="Y59" i="78"/>
  <c r="AH59" i="78"/>
  <c r="AK59" i="78"/>
  <c r="AG59" i="78"/>
  <c r="AI59" i="78"/>
  <c r="AE59" i="78"/>
  <c r="AA59" i="78"/>
  <c r="AF59" i="78"/>
  <c r="AB59" i="78"/>
  <c r="Z59" i="78"/>
  <c r="AC59" i="78"/>
  <c r="AJ59" i="78"/>
  <c r="AD59" i="78"/>
  <c r="M16" i="82"/>
  <c r="M16" i="80"/>
  <c r="M17" i="84"/>
  <c r="M16" i="85"/>
  <c r="K22" i="78"/>
  <c r="M17" i="73"/>
  <c r="BG22" i="77"/>
  <c r="K56" i="77"/>
  <c r="BG56" i="77" s="1"/>
  <c r="M16" i="86"/>
  <c r="AL46" i="82"/>
  <c r="AC46" i="82"/>
  <c r="AG46" i="82"/>
  <c r="AK46" i="82"/>
  <c r="AM46" i="82"/>
  <c r="AF46" i="82"/>
  <c r="AN46" i="82"/>
  <c r="AD46" i="82"/>
  <c r="AE46" i="82"/>
  <c r="AI46" i="82"/>
  <c r="AJ46" i="82"/>
  <c r="AH46" i="82"/>
  <c r="AB46" i="82"/>
  <c r="AE19" i="73"/>
  <c r="AK19" i="73"/>
  <c r="AA19" i="73"/>
  <c r="AJ19" i="73"/>
  <c r="AH19" i="73"/>
  <c r="AL19" i="73"/>
  <c r="AF19" i="73"/>
  <c r="AB19" i="73"/>
  <c r="AI19" i="73"/>
  <c r="AD19" i="73"/>
  <c r="AC19" i="73"/>
  <c r="AG19" i="73"/>
  <c r="AM19" i="73"/>
  <c r="AE25" i="78"/>
  <c r="AD25" i="78"/>
  <c r="Y25" i="78"/>
  <c r="AA25" i="78"/>
  <c r="AI25" i="78"/>
  <c r="AC25" i="78"/>
  <c r="AB25" i="78"/>
  <c r="Z25" i="78"/>
  <c r="AJ25" i="78"/>
  <c r="AH25" i="78"/>
  <c r="AF25" i="78"/>
  <c r="AG25" i="78"/>
  <c r="AK25" i="78"/>
  <c r="AJ19" i="84"/>
  <c r="AF19" i="84"/>
  <c r="AC19" i="84"/>
  <c r="AL19" i="84"/>
  <c r="AB19" i="84"/>
  <c r="AH19" i="84"/>
  <c r="AD19" i="84"/>
  <c r="AE19" i="84"/>
  <c r="AM19" i="84"/>
  <c r="AI19" i="84"/>
  <c r="AA19" i="84"/>
  <c r="AK19" i="84"/>
  <c r="AG19" i="84"/>
  <c r="AC18" i="86"/>
  <c r="AB18" i="86"/>
  <c r="AI18" i="86"/>
  <c r="AD18" i="86"/>
  <c r="AH18" i="86"/>
  <c r="AF18" i="86"/>
  <c r="AJ18" i="86"/>
  <c r="AK18" i="86"/>
  <c r="AL18" i="86"/>
  <c r="AE18" i="86"/>
  <c r="AG18" i="86"/>
  <c r="AM18" i="86"/>
  <c r="AN18" i="86"/>
  <c r="AG25" i="77"/>
  <c r="AB25" i="77"/>
  <c r="AE25" i="77"/>
  <c r="AJ25" i="77"/>
  <c r="Y25" i="77"/>
  <c r="AF25" i="77"/>
  <c r="AC25" i="77"/>
  <c r="AH25" i="77"/>
  <c r="Z25" i="77"/>
  <c r="AD25" i="77"/>
  <c r="AI25" i="77"/>
  <c r="AA25" i="77"/>
  <c r="AK25" i="77"/>
  <c r="AF43" i="85"/>
  <c r="AG43" i="85"/>
  <c r="AK43" i="85"/>
  <c r="AA43" i="85"/>
  <c r="AC43" i="85"/>
  <c r="AH43" i="85"/>
  <c r="AL43" i="85"/>
  <c r="AM43" i="85"/>
  <c r="AD43" i="85"/>
  <c r="AE43" i="85"/>
  <c r="AJ43" i="85"/>
  <c r="AI43" i="85"/>
  <c r="AB43" i="85"/>
  <c r="AI18" i="80"/>
  <c r="AF18" i="80"/>
  <c r="AA18" i="80"/>
  <c r="AE18" i="80"/>
  <c r="AL18" i="80"/>
  <c r="AD18" i="80"/>
  <c r="AB18" i="80"/>
  <c r="AM18" i="80"/>
  <c r="AH18" i="80"/>
  <c r="AK18" i="80"/>
  <c r="AC18" i="80"/>
  <c r="AJ18" i="80"/>
  <c r="AG18" i="80"/>
  <c r="M17" i="80"/>
  <c r="M17" i="82"/>
  <c r="M17" i="86"/>
  <c r="M17" i="85"/>
  <c r="K58" i="77"/>
  <c r="BG58" i="77" s="1"/>
  <c r="BG24" i="77"/>
  <c r="M18" i="84"/>
  <c r="K24" i="78"/>
  <c r="M18" i="73"/>
  <c r="Y59" i="77"/>
  <c r="AH59" i="77"/>
  <c r="AD59" i="77"/>
  <c r="AG59" i="77"/>
  <c r="AA59" i="77"/>
  <c r="AJ59" i="77"/>
  <c r="AK59" i="77"/>
  <c r="AE59" i="77"/>
  <c r="AB59" i="77"/>
  <c r="AC59" i="77"/>
  <c r="AI59" i="77"/>
  <c r="AF59" i="77"/>
  <c r="Z59" i="77"/>
  <c r="AF45" i="84"/>
  <c r="AD45" i="84"/>
  <c r="AB45" i="84"/>
  <c r="AC45" i="84"/>
  <c r="AM45" i="84"/>
  <c r="AI45" i="84"/>
  <c r="AK45" i="84"/>
  <c r="AE45" i="84"/>
  <c r="AG45" i="84"/>
  <c r="AA45" i="84"/>
  <c r="AJ45" i="84"/>
  <c r="AH45" i="84"/>
  <c r="AL45" i="84"/>
  <c r="BT19" i="86" l="1"/>
  <c r="T47" i="86"/>
  <c r="BT47" i="86"/>
  <c r="M43" i="73"/>
  <c r="BL43" i="73" s="1"/>
  <c r="BL17" i="73"/>
  <c r="BR20" i="73"/>
  <c r="BR46" i="73"/>
  <c r="S46" i="73"/>
  <c r="BL17" i="85"/>
  <c r="M42" i="85"/>
  <c r="BL42" i="85" s="1"/>
  <c r="BG22" i="78"/>
  <c r="K56" i="78"/>
  <c r="BG56" i="78" s="1"/>
  <c r="M45" i="86"/>
  <c r="BM45" i="86" s="1"/>
  <c r="BM17" i="86"/>
  <c r="BL16" i="85"/>
  <c r="M41" i="85"/>
  <c r="BL41" i="85" s="1"/>
  <c r="BR19" i="80"/>
  <c r="S44" i="80"/>
  <c r="BR44" i="80"/>
  <c r="BM17" i="82"/>
  <c r="M45" i="82"/>
  <c r="BM45" i="82" s="1"/>
  <c r="M43" i="84"/>
  <c r="BL43" i="84" s="1"/>
  <c r="BL17" i="84"/>
  <c r="S44" i="85"/>
  <c r="BR44" i="85"/>
  <c r="BR19" i="85"/>
  <c r="R60" i="78"/>
  <c r="BN60" i="78"/>
  <c r="BN26" i="78"/>
  <c r="BL18" i="73"/>
  <c r="M44" i="73"/>
  <c r="BL44" i="73" s="1"/>
  <c r="M42" i="80"/>
  <c r="BL42" i="80" s="1"/>
  <c r="BL17" i="80"/>
  <c r="M41" i="80"/>
  <c r="BL41" i="80" s="1"/>
  <c r="BL16" i="80"/>
  <c r="BR46" i="84"/>
  <c r="BR20" i="84"/>
  <c r="S46" i="84"/>
  <c r="K58" i="78"/>
  <c r="BG58" i="78" s="1"/>
  <c r="BG24" i="78"/>
  <c r="M44" i="86"/>
  <c r="BM44" i="86" s="1"/>
  <c r="BM16" i="86"/>
  <c r="M44" i="82"/>
  <c r="BM44" i="82" s="1"/>
  <c r="BM16" i="82"/>
  <c r="M44" i="84"/>
  <c r="BL44" i="84" s="1"/>
  <c r="BL18" i="84"/>
  <c r="BT47" i="82"/>
  <c r="BT19" i="82"/>
  <c r="T47" i="82"/>
</calcChain>
</file>

<file path=xl/comments1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X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2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X24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3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AA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  <comment ref="X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4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AA15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  <comment ref="X18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5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6.xml><?xml version="1.0" encoding="utf-8"?>
<comments xmlns="http://schemas.openxmlformats.org/spreadsheetml/2006/main">
  <authors>
    <author>user</author>
  </authors>
  <commentList>
    <comment ref="X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X17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7.xml><?xml version="1.0" encoding="utf-8"?>
<comments xmlns="http://schemas.openxmlformats.org/spreadsheetml/2006/main">
  <authors>
    <author>user</author>
  </authors>
  <commentList>
    <comment ref="Y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comments8.xml><?xml version="1.0" encoding="utf-8"?>
<comments xmlns="http://schemas.openxmlformats.org/spreadsheetml/2006/main">
  <authors>
    <author>user</author>
  </authors>
  <commentList>
    <comment ref="Y5" authorId="0">
      <text>
        <r>
          <rPr>
            <b/>
            <sz val="9"/>
            <color indexed="81"/>
            <rFont val="ＭＳ Ｐゴシック"/>
            <family val="3"/>
            <charset val="128"/>
          </rPr>
          <t>個人番号を、入力できます。</t>
        </r>
      </text>
    </comment>
    <comment ref="Y17" authorId="0">
      <text>
        <r>
          <rPr>
            <b/>
            <sz val="9"/>
            <color indexed="81"/>
            <rFont val="ＭＳ Ｐゴシック"/>
            <family val="3"/>
            <charset val="128"/>
          </rPr>
          <t>法人番号を、入力できます。</t>
        </r>
      </text>
    </comment>
  </commentList>
</comments>
</file>

<file path=xl/sharedStrings.xml><?xml version="1.0" encoding="utf-8"?>
<sst xmlns="http://schemas.openxmlformats.org/spreadsheetml/2006/main" count="980" uniqueCount="120">
  <si>
    <t>年分</t>
    <rPh sb="0" eb="2">
      <t>ネンブン</t>
    </rPh>
    <phoneticPr fontId="1"/>
  </si>
  <si>
    <t>支 払 を</t>
    <rPh sb="0" eb="3">
      <t>シハライ</t>
    </rPh>
    <phoneticPr fontId="1"/>
  </si>
  <si>
    <t>住所（居所）</t>
    <rPh sb="0" eb="2">
      <t>ジュウショ</t>
    </rPh>
    <rPh sb="3" eb="5">
      <t>キョショ</t>
    </rPh>
    <phoneticPr fontId="1"/>
  </si>
  <si>
    <t>又は所在地</t>
    <rPh sb="0" eb="1">
      <t>マタ</t>
    </rPh>
    <rPh sb="2" eb="5">
      <t>ショザイチ</t>
    </rPh>
    <phoneticPr fontId="1"/>
  </si>
  <si>
    <t>受ける者</t>
    <rPh sb="0" eb="1">
      <t>ウ</t>
    </rPh>
    <rPh sb="3" eb="4">
      <t>モノ</t>
    </rPh>
    <phoneticPr fontId="1"/>
  </si>
  <si>
    <t>区       分</t>
    <rPh sb="0" eb="9">
      <t>クブン</t>
    </rPh>
    <phoneticPr fontId="1"/>
  </si>
  <si>
    <t>支  払  金  額</t>
    <rPh sb="0" eb="4">
      <t>シハライ</t>
    </rPh>
    <rPh sb="6" eb="10">
      <t>キンガク</t>
    </rPh>
    <phoneticPr fontId="1"/>
  </si>
  <si>
    <t>源 泉 徴 収 税 額</t>
    <rPh sb="0" eb="3">
      <t>ゲンセン</t>
    </rPh>
    <rPh sb="4" eb="7">
      <t>チョウシュウ</t>
    </rPh>
    <rPh sb="8" eb="11">
      <t>ゼイガク</t>
    </rPh>
    <phoneticPr fontId="1"/>
  </si>
  <si>
    <t>内</t>
    <rPh sb="0" eb="1">
      <t>ウチ</t>
    </rPh>
    <phoneticPr fontId="1"/>
  </si>
  <si>
    <t>円</t>
    <rPh sb="0" eb="1">
      <t>エン</t>
    </rPh>
    <phoneticPr fontId="1"/>
  </si>
  <si>
    <t>支  払  者</t>
    <rPh sb="0" eb="4">
      <t>シハライ</t>
    </rPh>
    <rPh sb="6" eb="7">
      <t>シャ</t>
    </rPh>
    <phoneticPr fontId="1"/>
  </si>
  <si>
    <t>(電話)</t>
    <rPh sb="1" eb="3">
      <t>デンワ</t>
    </rPh>
    <phoneticPr fontId="1"/>
  </si>
  <si>
    <t>①</t>
    <phoneticPr fontId="1"/>
  </si>
  <si>
    <t>②</t>
    <phoneticPr fontId="1"/>
  </si>
  <si>
    <t>年分</t>
  </si>
  <si>
    <t>区　　分</t>
  </si>
  <si>
    <t>物　件　の　所　在　地</t>
  </si>
  <si>
    <t>細　　目</t>
  </si>
  <si>
    <t>計 算 の 基 礎</t>
  </si>
  <si>
    <t>支　払　金　額</t>
    <phoneticPr fontId="1"/>
  </si>
  <si>
    <t>（摘 要）</t>
  </si>
  <si>
    <t>あっせん手数料</t>
  </si>
  <si>
    <t>①</t>
  </si>
  <si>
    <t>〇〇市〇〇区〇〇町1丁目1番1号</t>
    <phoneticPr fontId="1"/>
  </si>
  <si>
    <t>山田　太郎</t>
    <rPh sb="0" eb="2">
      <t>ヤマダ</t>
    </rPh>
    <rPh sb="3" eb="5">
      <t>タロウ</t>
    </rPh>
    <phoneticPr fontId="1"/>
  </si>
  <si>
    <t>外交員報酬</t>
    <rPh sb="0" eb="3">
      <t>ガイコウイン</t>
    </rPh>
    <rPh sb="3" eb="5">
      <t>ホウシュウ</t>
    </rPh>
    <phoneticPr fontId="1"/>
  </si>
  <si>
    <t>埼玉県さいたま市中央区新都心1-1</t>
    <rPh sb="0" eb="3">
      <t>サイタマケン</t>
    </rPh>
    <rPh sb="7" eb="8">
      <t>シ</t>
    </rPh>
    <rPh sb="8" eb="11">
      <t>チュウオウク</t>
    </rPh>
    <rPh sb="11" eb="14">
      <t>シントシン</t>
    </rPh>
    <phoneticPr fontId="1"/>
  </si>
  <si>
    <t>国税　三郎</t>
    <rPh sb="0" eb="2">
      <t>コクゼイ</t>
    </rPh>
    <rPh sb="3" eb="5">
      <t>サブロウ</t>
    </rPh>
    <phoneticPr fontId="1"/>
  </si>
  <si>
    <t>更新料</t>
    <rPh sb="0" eb="3">
      <t>コウシンリョウ</t>
    </rPh>
    <phoneticPr fontId="1"/>
  </si>
  <si>
    <t>地　　代</t>
    <rPh sb="0" eb="1">
      <t>チ</t>
    </rPh>
    <rPh sb="3" eb="4">
      <t>ダイ</t>
    </rPh>
    <phoneticPr fontId="1"/>
  </si>
  <si>
    <t>同　　上</t>
    <rPh sb="0" eb="1">
      <t>ドウ</t>
    </rPh>
    <rPh sb="3" eb="4">
      <t>ジョウ</t>
    </rPh>
    <phoneticPr fontId="1"/>
  </si>
  <si>
    <t>宅　　地</t>
    <rPh sb="0" eb="1">
      <t>タク</t>
    </rPh>
    <rPh sb="3" eb="4">
      <t>チ</t>
    </rPh>
    <phoneticPr fontId="1"/>
  </si>
  <si>
    <t>家　　賃</t>
    <phoneticPr fontId="1"/>
  </si>
  <si>
    <t>工場事務所</t>
    <phoneticPr fontId="1"/>
  </si>
  <si>
    <t>月180000円</t>
    <phoneticPr fontId="1"/>
  </si>
  <si>
    <t>月160000円</t>
    <phoneticPr fontId="1"/>
  </si>
  <si>
    <t>(摘要)</t>
    <phoneticPr fontId="1"/>
  </si>
  <si>
    <t>報酬、料金、契約金及び賞金の支払調書</t>
    <rPh sb="0" eb="2">
      <t>ホウシュウ</t>
    </rPh>
    <rPh sb="3" eb="5">
      <t>リョウキン</t>
    </rPh>
    <rPh sb="6" eb="9">
      <t>ケイヤクキン</t>
    </rPh>
    <rPh sb="9" eb="10">
      <t>オヨ</t>
    </rPh>
    <rPh sb="11" eb="13">
      <t>ショウキン</t>
    </rPh>
    <rPh sb="14" eb="16">
      <t>シハライ</t>
    </rPh>
    <rPh sb="16" eb="18">
      <t>チョウショ</t>
    </rPh>
    <rPh sb="17" eb="18">
      <t>ショ</t>
    </rPh>
    <phoneticPr fontId="1"/>
  </si>
  <si>
    <t>個人番号又は法人番号</t>
    <rPh sb="0" eb="2">
      <t>コジン</t>
    </rPh>
    <rPh sb="2" eb="4">
      <t>バンゴウ</t>
    </rPh>
    <rPh sb="4" eb="5">
      <t>マタ</t>
    </rPh>
    <rPh sb="6" eb="8">
      <t>ホウジン</t>
    </rPh>
    <rPh sb="8" eb="10">
      <t>バンゴウ</t>
    </rPh>
    <phoneticPr fontId="1"/>
  </si>
  <si>
    <t>個人番号又は法人番号</t>
    <phoneticPr fontId="1"/>
  </si>
  <si>
    <t>支払を　　　　　　　　　　　　　受ける者</t>
    <phoneticPr fontId="1"/>
  </si>
  <si>
    <t>支払者</t>
    <phoneticPr fontId="1"/>
  </si>
  <si>
    <t>・  ・</t>
    <phoneticPr fontId="1"/>
  </si>
  <si>
    <t>年 月 日</t>
    <rPh sb="0" eb="1">
      <t>ネン</t>
    </rPh>
    <rPh sb="2" eb="3">
      <t>ガツ</t>
    </rPh>
    <rPh sb="4" eb="5">
      <t>ニチ</t>
    </rPh>
    <phoneticPr fontId="1"/>
  </si>
  <si>
    <t>氏名又は　　　　　　　　　　　　　　　名　　　称</t>
    <phoneticPr fontId="1"/>
  </si>
  <si>
    <t>不動産の使用料等の支払調書</t>
    <phoneticPr fontId="1"/>
  </si>
  <si>
    <t>細       目</t>
    <phoneticPr fontId="1"/>
  </si>
  <si>
    <t>円</t>
    <phoneticPr fontId="1"/>
  </si>
  <si>
    <t>整    理    欄</t>
    <rPh sb="0" eb="1">
      <t>セイ</t>
    </rPh>
    <rPh sb="5" eb="6">
      <t>リ</t>
    </rPh>
    <rPh sb="10" eb="11">
      <t>ラン</t>
    </rPh>
    <phoneticPr fontId="1"/>
  </si>
  <si>
    <t>整    理    欄</t>
    <phoneticPr fontId="1"/>
  </si>
  <si>
    <t>◯「個人番号又は法人番号」欄に個人番号（12桁）を記載する場合には、右詰で記載します。</t>
    <phoneticPr fontId="1"/>
  </si>
  <si>
    <t>整　理　欄</t>
    <rPh sb="0" eb="1">
      <t>セイ</t>
    </rPh>
    <rPh sb="2" eb="3">
      <t>リ</t>
    </rPh>
    <rPh sb="4" eb="5">
      <t>ラン</t>
    </rPh>
    <phoneticPr fontId="1"/>
  </si>
  <si>
    <t>整　理　欄</t>
    <phoneticPr fontId="1"/>
  </si>
  <si>
    <t>◯「個人番号又は法人番号」欄に個人番号（12桁）を記載する場合には、右詰で記載します。</t>
    <phoneticPr fontId="1"/>
  </si>
  <si>
    <t>住所(居所)　　　　　　　　　　　　　又は所在地</t>
    <phoneticPr fontId="1"/>
  </si>
  <si>
    <t>個人番号又は　　　　　　　　　　　　法人番号</t>
    <rPh sb="0" eb="2">
      <t>コジン</t>
    </rPh>
    <rPh sb="2" eb="4">
      <t>バンゴウ</t>
    </rPh>
    <rPh sb="4" eb="5">
      <t>マタ</t>
    </rPh>
    <rPh sb="18" eb="20">
      <t>ホウジン</t>
    </rPh>
    <rPh sb="20" eb="22">
      <t>バンゴウ</t>
    </rPh>
    <phoneticPr fontId="1"/>
  </si>
  <si>
    <t>支　払　金　額</t>
    <phoneticPr fontId="1"/>
  </si>
  <si>
    <t>月160000円</t>
    <phoneticPr fontId="1"/>
  </si>
  <si>
    <t>住所(居所)　　　　　　　　　　　　　　又は所在地</t>
    <phoneticPr fontId="1"/>
  </si>
  <si>
    <t>氏名又は　　　　　　　　　　　　　　　　　　　　　　　　　　　名　　　称</t>
    <phoneticPr fontId="1"/>
  </si>
  <si>
    <t>支払確定　　　　　　　年 月 日</t>
    <rPh sb="0" eb="2">
      <t>シハライ</t>
    </rPh>
    <rPh sb="2" eb="4">
      <t>カクテイ</t>
    </rPh>
    <rPh sb="11" eb="12">
      <t>ネン</t>
    </rPh>
    <rPh sb="13" eb="14">
      <t>ガツ</t>
    </rPh>
    <rPh sb="15" eb="16">
      <t>ニチ</t>
    </rPh>
    <phoneticPr fontId="1"/>
  </si>
  <si>
    <t>物　件　の　所　在　地</t>
    <phoneticPr fontId="1"/>
  </si>
  <si>
    <t>物件の種類</t>
    <phoneticPr fontId="1"/>
  </si>
  <si>
    <t>細　　目</t>
    <phoneticPr fontId="1"/>
  </si>
  <si>
    <t>取　　　　得　　　　　　　　　　　　　　　　　　　　　年　月　日</t>
    <rPh sb="0" eb="1">
      <t>トリ</t>
    </rPh>
    <rPh sb="5" eb="6">
      <t>エ</t>
    </rPh>
    <rPh sb="27" eb="28">
      <t>ネン</t>
    </rPh>
    <rPh sb="29" eb="30">
      <t>ガツ</t>
    </rPh>
    <rPh sb="31" eb="32">
      <t>ニチ</t>
    </rPh>
    <phoneticPr fontId="1"/>
  </si>
  <si>
    <t>数   量</t>
    <rPh sb="0" eb="1">
      <t>スウ</t>
    </rPh>
    <rPh sb="4" eb="5">
      <t>リョウ</t>
    </rPh>
    <phoneticPr fontId="1"/>
  </si>
  <si>
    <t>支 　 払  　金  　額</t>
    <phoneticPr fontId="1"/>
  </si>
  <si>
    <t>・  ・</t>
    <phoneticPr fontId="1"/>
  </si>
  <si>
    <t>家屋</t>
    <phoneticPr fontId="1"/>
  </si>
  <si>
    <t>〇〇市〇〇区〇〇町1丁目1番1号</t>
    <phoneticPr fontId="1"/>
  </si>
  <si>
    <t>木造</t>
    <phoneticPr fontId="1"/>
  </si>
  <si>
    <t>木造</t>
    <phoneticPr fontId="1"/>
  </si>
  <si>
    <t>不動産等の譲受けの対価の支払調書</t>
    <rPh sb="3" eb="4">
      <t>トウ</t>
    </rPh>
    <rPh sb="5" eb="7">
      <t>ユズリウケ</t>
    </rPh>
    <rPh sb="9" eb="11">
      <t>タイカ</t>
    </rPh>
    <phoneticPr fontId="1"/>
  </si>
  <si>
    <t>不動産等の譲受けの対価の支払調書</t>
    <phoneticPr fontId="1"/>
  </si>
  <si>
    <t>不動産等の譲受けの対価の支払調書</t>
    <phoneticPr fontId="1"/>
  </si>
  <si>
    <t>支払確定年月日</t>
    <phoneticPr fontId="1"/>
  </si>
  <si>
    <t>区　　　　　　　　　　　　分</t>
    <phoneticPr fontId="1"/>
  </si>
  <si>
    <t>・             ・</t>
    <phoneticPr fontId="1"/>
  </si>
  <si>
    <t>数   量</t>
    <phoneticPr fontId="1"/>
  </si>
  <si>
    <t>取 引 金 額</t>
    <phoneticPr fontId="1"/>
  </si>
  <si>
    <t>(摘要)</t>
    <phoneticPr fontId="1"/>
  </si>
  <si>
    <t>譲　　渡</t>
    <phoneticPr fontId="1"/>
  </si>
  <si>
    <t>土　地</t>
    <phoneticPr fontId="1"/>
  </si>
  <si>
    <t>〇〇市〇〇区〇〇町1丁目1番1号</t>
    <phoneticPr fontId="1"/>
  </si>
  <si>
    <t>物 件 の 所 在 地</t>
    <phoneticPr fontId="1"/>
  </si>
  <si>
    <t>物 件 の 所 在 地</t>
    <phoneticPr fontId="1"/>
  </si>
  <si>
    <t>住所(居所)
又は所在地</t>
    <phoneticPr fontId="1"/>
  </si>
  <si>
    <t>氏名又は
名       称</t>
    <phoneticPr fontId="1"/>
  </si>
  <si>
    <t>住所(居所)
又は所在地</t>
    <phoneticPr fontId="1"/>
  </si>
  <si>
    <t>氏名又は
名       称</t>
    <phoneticPr fontId="1"/>
  </si>
  <si>
    <t>をした者</t>
    <phoneticPr fontId="1"/>
  </si>
  <si>
    <t>あっせん</t>
    <phoneticPr fontId="1"/>
  </si>
  <si>
    <t>あっせん</t>
    <phoneticPr fontId="1"/>
  </si>
  <si>
    <t>をした者</t>
    <phoneticPr fontId="1"/>
  </si>
  <si>
    <t>をした者</t>
    <phoneticPr fontId="1"/>
  </si>
  <si>
    <t>をした者</t>
    <phoneticPr fontId="1"/>
  </si>
  <si>
    <t>あっせん</t>
    <phoneticPr fontId="1"/>
  </si>
  <si>
    <t>あっせん</t>
    <phoneticPr fontId="1"/>
  </si>
  <si>
    <t>をした者</t>
    <phoneticPr fontId="1"/>
  </si>
  <si>
    <t>不動産等の売買又は貸付けのあっせん手数料の支払調書</t>
    <rPh sb="3" eb="4">
      <t>トウ</t>
    </rPh>
    <phoneticPr fontId="1"/>
  </si>
  <si>
    <t>令和</t>
    <rPh sb="0" eb="1">
      <t>レイ</t>
    </rPh>
    <rPh sb="1" eb="2">
      <t>ワ</t>
    </rPh>
    <phoneticPr fontId="1"/>
  </si>
  <si>
    <t>氏名又は
名称</t>
    <rPh sb="0" eb="2">
      <t>シメイ</t>
    </rPh>
    <rPh sb="2" eb="3">
      <t>マタ</t>
    </rPh>
    <rPh sb="5" eb="7">
      <t>メイショウ</t>
    </rPh>
    <phoneticPr fontId="1"/>
  </si>
  <si>
    <t>支払を
受ける者</t>
    <phoneticPr fontId="1"/>
  </si>
  <si>
    <t>住所(居所)
又は所在地</t>
    <phoneticPr fontId="1"/>
  </si>
  <si>
    <t>氏名又は
名　　　称</t>
    <phoneticPr fontId="1"/>
  </si>
  <si>
    <t>個人番号又は
法人番号</t>
    <rPh sb="0" eb="2">
      <t>コジン</t>
    </rPh>
    <rPh sb="2" eb="4">
      <t>バンゴウ</t>
    </rPh>
    <rPh sb="4" eb="5">
      <t>マタ</t>
    </rPh>
    <rPh sb="7" eb="9">
      <t>ホウジン</t>
    </rPh>
    <rPh sb="9" eb="11">
      <t>バンゴウ</t>
    </rPh>
    <phoneticPr fontId="1"/>
  </si>
  <si>
    <t>支払確定
年 月 日</t>
    <rPh sb="0" eb="2">
      <t>シハライ</t>
    </rPh>
    <rPh sb="2" eb="4">
      <t>カクテイ</t>
    </rPh>
    <rPh sb="5" eb="6">
      <t>ネン</t>
    </rPh>
    <rPh sb="7" eb="8">
      <t>ガツ</t>
    </rPh>
    <rPh sb="9" eb="10">
      <t>ニチ</t>
    </rPh>
    <phoneticPr fontId="1"/>
  </si>
  <si>
    <t>支払を
受ける者</t>
    <phoneticPr fontId="1"/>
  </si>
  <si>
    <t>支払を
受ける者</t>
    <phoneticPr fontId="1"/>
  </si>
  <si>
    <t>住所(居所)
又は所在地</t>
    <phoneticPr fontId="1"/>
  </si>
  <si>
    <t>氏名又は
名       称</t>
    <phoneticPr fontId="1"/>
  </si>
  <si>
    <t>氏名又は
名       称</t>
    <phoneticPr fontId="1"/>
  </si>
  <si>
    <t>氏名又は
名　　　称</t>
    <phoneticPr fontId="1"/>
  </si>
  <si>
    <t>氏名又は
名　　　称</t>
    <phoneticPr fontId="1"/>
  </si>
  <si>
    <t>取　　　　得
年　月　日</t>
    <rPh sb="0" eb="1">
      <t>トリ</t>
    </rPh>
    <rPh sb="5" eb="6">
      <t>エ</t>
    </rPh>
    <rPh sb="7" eb="8">
      <t>ネン</t>
    </rPh>
    <rPh sb="9" eb="10">
      <t>ガツ</t>
    </rPh>
    <rPh sb="11" eb="12">
      <t>ニチ</t>
    </rPh>
    <phoneticPr fontId="1"/>
  </si>
  <si>
    <t>あっせんに
係る不動産等</t>
    <phoneticPr fontId="1"/>
  </si>
  <si>
    <t>あっせんに
係る不動産等</t>
    <phoneticPr fontId="1"/>
  </si>
  <si>
    <t>あっせんに
係る不動産等</t>
    <phoneticPr fontId="1"/>
  </si>
  <si>
    <t>税理士報酬</t>
    <rPh sb="0" eb="3">
      <t>ゼイリシ</t>
    </rPh>
    <rPh sb="3" eb="5">
      <t>ホウシュウ</t>
    </rPh>
    <phoneticPr fontId="1"/>
  </si>
  <si>
    <t>7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</si>
</sst>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6" formatCode="#,##0;&quot;△ &quot;#,##0"/>
    <numFmt numFmtId="177" formatCode=";;;"/>
  </numFmts>
  <fonts count="4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Ｐ明朝"/>
      <family val="1"/>
      <charset val="128"/>
    </font>
    <font>
      <sz val="8"/>
      <name val="ＭＳ Ｐ明朝"/>
      <family val="1"/>
      <charset val="128"/>
    </font>
    <font>
      <sz val="10"/>
      <name val="ＭＳ Ｐ明朝"/>
      <family val="1"/>
      <charset val="128"/>
    </font>
    <font>
      <sz val="9"/>
      <name val="ＭＳ Ｐ明朝"/>
      <family val="1"/>
      <charset val="128"/>
    </font>
    <font>
      <sz val="7"/>
      <name val="ＭＳ Ｐ明朝"/>
      <family val="1"/>
      <charset val="128"/>
    </font>
    <font>
      <sz val="6"/>
      <name val="ＭＳ Ｐ明朝"/>
      <family val="1"/>
      <charset val="128"/>
    </font>
    <font>
      <sz val="9"/>
      <name val="ＭＳ 明朝"/>
      <family val="1"/>
      <charset val="128"/>
    </font>
    <font>
      <sz val="11"/>
      <name val="ＭＳ 明朝"/>
      <family val="1"/>
      <charset val="128"/>
    </font>
    <font>
      <sz val="9"/>
      <color indexed="12"/>
      <name val="ＭＳ Ｐ明朝"/>
      <family val="1"/>
      <charset val="128"/>
    </font>
    <font>
      <sz val="9"/>
      <name val="ＭＳ Ｐゴシック"/>
      <family val="3"/>
      <charset val="128"/>
    </font>
    <font>
      <sz val="10"/>
      <color indexed="12"/>
      <name val="ＭＳ Ｐ明朝"/>
      <family val="1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1"/>
      <color indexed="16"/>
      <name val="ＭＳ Ｐゴシック"/>
      <family val="3"/>
      <charset val="128"/>
    </font>
    <font>
      <sz val="7"/>
      <color indexed="12"/>
      <name val="ＭＳ Ｐ明朝"/>
      <family val="1"/>
      <charset val="128"/>
    </font>
    <font>
      <sz val="8"/>
      <color indexed="12"/>
      <name val="ＭＳ Ｐ明朝"/>
      <family val="1"/>
      <charset val="128"/>
    </font>
    <font>
      <sz val="9"/>
      <color indexed="12"/>
      <name val="ＭＳ Ｐ明朝"/>
      <family val="1"/>
      <charset val="128"/>
    </font>
    <font>
      <sz val="11"/>
      <color indexed="12"/>
      <name val="ＭＳ Ｐ明朝"/>
      <family val="1"/>
      <charset val="128"/>
    </font>
    <font>
      <sz val="7"/>
      <name val="ＭＳ 明朝"/>
      <family val="1"/>
      <charset val="128"/>
    </font>
    <font>
      <sz val="3"/>
      <name val="ＭＳ Ｐ明朝"/>
      <family val="1"/>
      <charset val="128"/>
    </font>
    <font>
      <sz val="7"/>
      <color indexed="8"/>
      <name val="ＭＳ Ｐ明朝"/>
      <family val="1"/>
      <charset val="128"/>
    </font>
    <font>
      <sz val="12"/>
      <color indexed="12"/>
      <name val="ＭＳ Ｐ明朝"/>
      <family val="1"/>
      <charset val="128"/>
    </font>
    <font>
      <sz val="14"/>
      <color indexed="12"/>
      <name val="ＭＳ Ｐ明朝"/>
      <family val="1"/>
      <charset val="128"/>
    </font>
    <font>
      <sz val="8"/>
      <color indexed="8"/>
      <name val="ＭＳ Ｐ明朝"/>
      <family val="1"/>
      <charset val="128"/>
    </font>
    <font>
      <sz val="14"/>
      <name val="ＭＳ Ｐ明朝"/>
      <family val="1"/>
      <charset val="128"/>
    </font>
    <font>
      <sz val="13"/>
      <name val="ＭＳ Ｐ明朝"/>
      <family val="1"/>
      <charset val="128"/>
    </font>
    <font>
      <sz val="13"/>
      <color indexed="12"/>
      <name val="ＭＳ Ｐ明朝"/>
      <family val="1"/>
      <charset val="128"/>
    </font>
    <font>
      <b/>
      <sz val="9"/>
      <color indexed="81"/>
      <name val="ＭＳ Ｐゴシック"/>
      <family val="3"/>
      <charset val="128"/>
    </font>
    <font>
      <sz val="1"/>
      <color indexed="12"/>
      <name val="ＭＳ Ｐ明朝"/>
      <family val="1"/>
      <charset val="128"/>
    </font>
    <font>
      <sz val="10"/>
      <color rgb="FFFF00FF"/>
      <name val="ＭＳ Ｐ明朝"/>
      <family val="1"/>
      <charset val="128"/>
    </font>
    <font>
      <sz val="7"/>
      <color rgb="FFFF00FF"/>
      <name val="ＭＳ Ｐ明朝"/>
      <family val="1"/>
      <charset val="128"/>
    </font>
    <font>
      <sz val="9"/>
      <color rgb="FFFF00FF"/>
      <name val="ＭＳ Ｐ明朝"/>
      <family val="1"/>
      <charset val="128"/>
    </font>
    <font>
      <sz val="14"/>
      <color rgb="FFFF00FF"/>
      <name val="ＭＳ Ｐ明朝"/>
      <family val="1"/>
      <charset val="128"/>
    </font>
    <font>
      <sz val="12"/>
      <color rgb="FFFF00FF"/>
      <name val="ＭＳ Ｐ明朝"/>
      <family val="1"/>
      <charset val="128"/>
    </font>
    <font>
      <sz val="8"/>
      <color rgb="FFFF00FF"/>
      <name val="ＭＳ Ｐ明朝"/>
      <family val="1"/>
      <charset val="128"/>
    </font>
    <font>
      <sz val="13"/>
      <color rgb="FFFF00FF"/>
      <name val="ＭＳ Ｐ明朝"/>
      <family val="1"/>
      <charset val="128"/>
    </font>
    <font>
      <sz val="6"/>
      <color rgb="FFFF00FF"/>
      <name val="ＭＳ Ｐ明朝"/>
      <family val="1"/>
      <charset val="128"/>
    </font>
    <font>
      <sz val="9"/>
      <color rgb="FF0000FF"/>
      <name val="ＭＳ Ｐ明朝"/>
      <family val="1"/>
      <charset val="128"/>
    </font>
    <font>
      <sz val="11"/>
      <color rgb="FFFF00FF"/>
      <name val="ＭＳ Ｐ明朝"/>
      <family val="1"/>
      <charset val="128"/>
    </font>
    <font>
      <sz val="12"/>
      <color rgb="FF0000FF"/>
      <name val="ＭＳ Ｐ明朝"/>
      <family val="1"/>
      <charset val="128"/>
    </font>
    <font>
      <sz val="7"/>
      <color theme="1"/>
      <name val="ＭＳ Ｐ明朝"/>
      <family val="1"/>
      <charset val="128"/>
    </font>
  </fonts>
  <fills count="17">
    <fill>
      <patternFill patternType="none"/>
    </fill>
    <fill>
      <patternFill patternType="gray125"/>
    </fill>
    <fill>
      <patternFill patternType="solid">
        <fgColor indexed="31"/>
        <bgColor indexed="31"/>
      </patternFill>
    </fill>
    <fill>
      <patternFill patternType="solid">
        <fgColor indexed="44"/>
        <bgColor indexed="44"/>
      </patternFill>
    </fill>
    <fill>
      <patternFill patternType="solid">
        <fgColor indexed="26"/>
        <bgColor indexed="26"/>
      </patternFill>
    </fill>
    <fill>
      <patternFill patternType="solid">
        <fgColor indexed="22"/>
        <bgColor indexed="22"/>
      </patternFill>
    </fill>
    <fill>
      <patternFill patternType="solid">
        <fgColor indexed="55"/>
        <bgColor indexed="55"/>
      </patternFill>
    </fill>
    <fill>
      <patternFill patternType="solid">
        <fgColor indexed="42"/>
        <bgColor indexed="42"/>
      </patternFill>
    </fill>
    <fill>
      <patternFill patternType="solid">
        <fgColor indexed="27"/>
        <bgColor indexed="27"/>
      </patternFill>
    </fill>
    <fill>
      <patternFill patternType="solid">
        <fgColor indexed="47"/>
        <bgColor indexed="47"/>
      </patternFill>
    </fill>
    <fill>
      <patternFill patternType="lightUp">
        <fgColor indexed="9"/>
        <bgColor indexed="55"/>
      </patternFill>
    </fill>
    <fill>
      <patternFill patternType="lightUp">
        <fgColor indexed="9"/>
        <bgColor indexed="29"/>
      </patternFill>
    </fill>
    <fill>
      <patternFill patternType="lightUp">
        <fgColor indexed="9"/>
        <bgColor indexed="22"/>
      </patternFill>
    </fill>
    <fill>
      <patternFill patternType="solid">
        <fgColor indexed="45"/>
        <bgColor indexed="45"/>
      </patternFill>
    </fill>
    <fill>
      <patternFill patternType="solid">
        <fgColor indexed="43"/>
        <bgColor indexed="43"/>
      </patternFill>
    </fill>
    <fill>
      <patternFill patternType="solid">
        <fgColor rgb="FFCCFF99"/>
        <bgColor indexed="64"/>
      </patternFill>
    </fill>
    <fill>
      <patternFill patternType="solid">
        <fgColor rgb="FFFFCCFF"/>
        <bgColor indexed="64"/>
      </patternFill>
    </fill>
  </fills>
  <borders count="2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ashed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</borders>
  <cellStyleXfs count="28">
    <xf numFmtId="0" fontId="0" fillId="0" borderId="0">
      <alignment vertical="center"/>
    </xf>
    <xf numFmtId="0" fontId="14" fillId="2" borderId="0" applyNumberFormat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5" borderId="0" applyNumberFormat="0" applyBorder="0" applyAlignment="0" applyProtection="0"/>
    <xf numFmtId="0" fontId="15" fillId="6" borderId="0" applyNumberFormat="0" applyBorder="0" applyAlignment="0" applyProtection="0"/>
    <xf numFmtId="0" fontId="14" fillId="4" borderId="0" applyNumberFormat="0" applyBorder="0" applyAlignment="0" applyProtection="0"/>
    <xf numFmtId="0" fontId="14" fillId="7" borderId="0" applyNumberFormat="0" applyBorder="0" applyAlignment="0" applyProtection="0"/>
    <xf numFmtId="0" fontId="15" fillId="5" borderId="0" applyNumberFormat="0" applyBorder="0" applyAlignment="0" applyProtection="0"/>
    <xf numFmtId="0" fontId="14" fillId="2" borderId="0" applyNumberFormat="0" applyBorder="0" applyAlignment="0" applyProtection="0"/>
    <xf numFmtId="0" fontId="14" fillId="5" borderId="0" applyNumberFormat="0" applyBorder="0" applyAlignment="0" applyProtection="0"/>
    <xf numFmtId="0" fontId="15" fillId="5" borderId="0" applyNumberFormat="0" applyBorder="0" applyAlignment="0" applyProtection="0"/>
    <xf numFmtId="0" fontId="14" fillId="8" borderId="0" applyNumberFormat="0" applyBorder="0" applyAlignment="0" applyProtection="0"/>
    <xf numFmtId="0" fontId="14" fillId="2" borderId="0" applyNumberFormat="0" applyBorder="0" applyAlignment="0" applyProtection="0"/>
    <xf numFmtId="0" fontId="15" fillId="3" borderId="0" applyNumberFormat="0" applyBorder="0" applyAlignment="0" applyProtection="0"/>
    <xf numFmtId="0" fontId="14" fillId="4" borderId="0" applyNumberFormat="0" applyBorder="0" applyAlignment="0" applyProtection="0"/>
    <xf numFmtId="0" fontId="14" fillId="9" borderId="0" applyNumberFormat="0" applyBorder="0" applyAlignment="0" applyProtection="0"/>
    <xf numFmtId="0" fontId="15" fillId="9" borderId="0" applyNumberFormat="0" applyBorder="0" applyAlignment="0" applyProtection="0"/>
    <xf numFmtId="0" fontId="17" fillId="10" borderId="0" applyNumberFormat="0" applyBorder="0" applyAlignment="0" applyProtection="0"/>
    <xf numFmtId="0" fontId="17" fillId="11" borderId="0" applyNumberFormat="0" applyBorder="0" applyAlignment="0" applyProtection="0"/>
    <xf numFmtId="0" fontId="17" fillId="12" borderId="0" applyNumberFormat="0" applyBorder="0" applyAlignment="0" applyProtection="0"/>
    <xf numFmtId="38" fontId="2" fillId="0" borderId="0" applyFont="0" applyFill="0" applyBorder="0" applyAlignment="0" applyProtection="0"/>
    <xf numFmtId="0" fontId="2" fillId="0" borderId="0"/>
    <xf numFmtId="0" fontId="19" fillId="13" borderId="0" applyNumberFormat="0" applyBorder="0" applyAlignment="0" applyProtection="0"/>
    <xf numFmtId="0" fontId="16" fillId="14" borderId="0" applyNumberFormat="0" applyBorder="0" applyAlignment="0" applyProtection="0"/>
    <xf numFmtId="0" fontId="18" fillId="7" borderId="0" applyNumberFormat="0" applyBorder="0" applyAlignment="0" applyProtection="0"/>
    <xf numFmtId="0" fontId="18" fillId="7" borderId="0" applyNumberFormat="0" applyBorder="0" applyAlignment="0" applyProtection="0"/>
  </cellStyleXfs>
  <cellXfs count="776">
    <xf numFmtId="0" fontId="0" fillId="0" borderId="0" xfId="0">
      <alignment vertical="center"/>
    </xf>
    <xf numFmtId="0" fontId="10" fillId="0" borderId="0" xfId="23" applyFont="1" applyAlignment="1">
      <alignment vertical="center"/>
    </xf>
    <xf numFmtId="0" fontId="2" fillId="0" borderId="0" xfId="23"/>
    <xf numFmtId="0" fontId="10" fillId="0" borderId="0" xfId="23" applyFont="1" applyAlignment="1" applyProtection="1">
      <alignment vertical="center"/>
      <protection hidden="1"/>
    </xf>
    <xf numFmtId="0" fontId="6" fillId="0" borderId="0" xfId="23" applyFont="1" applyAlignment="1" applyProtection="1">
      <alignment vertical="center"/>
      <protection hidden="1"/>
    </xf>
    <xf numFmtId="0" fontId="6" fillId="0" borderId="0" xfId="23" applyFont="1" applyAlignment="1" applyProtection="1">
      <alignment horizontal="center" vertical="center"/>
      <protection hidden="1"/>
    </xf>
    <xf numFmtId="0" fontId="6" fillId="0" borderId="1" xfId="23" applyFont="1" applyBorder="1" applyAlignment="1" applyProtection="1">
      <alignment vertical="center"/>
      <protection hidden="1"/>
    </xf>
    <xf numFmtId="0" fontId="6" fillId="0" borderId="2" xfId="23" applyFont="1" applyBorder="1" applyAlignment="1" applyProtection="1">
      <alignment horizontal="left" vertical="top"/>
      <protection hidden="1"/>
    </xf>
    <xf numFmtId="0" fontId="12" fillId="0" borderId="2" xfId="23" applyFont="1" applyBorder="1" applyAlignment="1" applyProtection="1">
      <alignment vertical="center"/>
      <protection hidden="1"/>
    </xf>
    <xf numFmtId="0" fontId="12" fillId="0" borderId="3" xfId="23" applyFont="1" applyBorder="1" applyAlignment="1" applyProtection="1">
      <alignment vertical="center"/>
      <protection hidden="1"/>
    </xf>
    <xf numFmtId="0" fontId="6" fillId="0" borderId="4" xfId="23" applyFont="1" applyBorder="1" applyAlignment="1" applyProtection="1">
      <alignment horizontal="left" vertical="top"/>
      <protection hidden="1"/>
    </xf>
    <xf numFmtId="0" fontId="5" fillId="0" borderId="0" xfId="23" applyFont="1" applyAlignment="1" applyProtection="1">
      <alignment horizontal="center" vertical="center"/>
      <protection hidden="1"/>
    </xf>
    <xf numFmtId="0" fontId="2" fillId="0" borderId="0" xfId="23" applyProtection="1">
      <protection hidden="1"/>
    </xf>
    <xf numFmtId="0" fontId="2" fillId="0" borderId="0" xfId="23" applyAlignment="1" applyProtection="1">
      <alignment horizontal="center" vertical="center"/>
      <protection hidden="1"/>
    </xf>
    <xf numFmtId="0" fontId="6" fillId="0" borderId="0" xfId="23" applyFont="1" applyProtection="1">
      <protection hidden="1"/>
    </xf>
    <xf numFmtId="0" fontId="11" fillId="0" borderId="1" xfId="23" applyFont="1" applyBorder="1" applyAlignment="1" applyProtection="1">
      <alignment vertical="center"/>
      <protection hidden="1"/>
    </xf>
    <xf numFmtId="0" fontId="11" fillId="0" borderId="5" xfId="23" applyFont="1" applyBorder="1" applyAlignment="1" applyProtection="1">
      <alignment horizontal="right"/>
      <protection hidden="1"/>
    </xf>
    <xf numFmtId="0" fontId="3" fillId="0" borderId="0" xfId="23" applyFont="1" applyAlignment="1" applyProtection="1">
      <alignment vertical="center"/>
      <protection hidden="1"/>
    </xf>
    <xf numFmtId="0" fontId="9" fillId="0" borderId="1" xfId="23" applyFont="1" applyBorder="1" applyAlignment="1" applyProtection="1">
      <alignment horizontal="center" vertical="center"/>
      <protection hidden="1"/>
    </xf>
    <xf numFmtId="0" fontId="6" fillId="0" borderId="2" xfId="23" applyFont="1" applyBorder="1" applyAlignment="1" applyProtection="1">
      <alignment vertical="center"/>
      <protection hidden="1"/>
    </xf>
    <xf numFmtId="176" fontId="22" fillId="0" borderId="1" xfId="23" applyNumberFormat="1" applyFont="1" applyBorder="1" applyAlignment="1" applyProtection="1">
      <alignment horizontal="right" vertical="center"/>
      <protection hidden="1"/>
    </xf>
    <xf numFmtId="0" fontId="6" fillId="0" borderId="6" xfId="23" applyFont="1" applyBorder="1" applyAlignment="1" applyProtection="1">
      <alignment vertical="center"/>
      <protection hidden="1"/>
    </xf>
    <xf numFmtId="0" fontId="6" fillId="0" borderId="7" xfId="23" applyFont="1" applyBorder="1" applyAlignment="1" applyProtection="1">
      <alignment horizontal="center" vertical="center"/>
      <protection hidden="1"/>
    </xf>
    <xf numFmtId="176" fontId="11" fillId="0" borderId="5" xfId="23" applyNumberFormat="1" applyFont="1" applyBorder="1" applyAlignment="1" applyProtection="1">
      <alignment horizontal="right"/>
      <protection hidden="1"/>
    </xf>
    <xf numFmtId="0" fontId="4" fillId="0" borderId="0" xfId="23" applyFont="1" applyAlignment="1" applyProtection="1">
      <alignment horizontal="center" vertical="center"/>
      <protection hidden="1"/>
    </xf>
    <xf numFmtId="176" fontId="7" fillId="0" borderId="5" xfId="23" applyNumberFormat="1" applyFont="1" applyBorder="1" applyAlignment="1" applyProtection="1">
      <alignment horizontal="center" vertical="top"/>
      <protection hidden="1"/>
    </xf>
    <xf numFmtId="176" fontId="11" fillId="0" borderId="8" xfId="23" applyNumberFormat="1" applyFont="1" applyBorder="1" applyProtection="1">
      <protection hidden="1"/>
    </xf>
    <xf numFmtId="176" fontId="11" fillId="0" borderId="9" xfId="23" applyNumberFormat="1" applyFont="1" applyBorder="1" applyProtection="1">
      <protection hidden="1"/>
    </xf>
    <xf numFmtId="0" fontId="11" fillId="0" borderId="5" xfId="23" applyFont="1" applyBorder="1" applyProtection="1">
      <protection hidden="1"/>
    </xf>
    <xf numFmtId="0" fontId="4" fillId="0" borderId="8" xfId="23" applyFont="1" applyBorder="1" applyAlignment="1" applyProtection="1">
      <alignment horizontal="center" vertical="center"/>
      <protection hidden="1"/>
    </xf>
    <xf numFmtId="0" fontId="35" fillId="0" borderId="10" xfId="23" applyFont="1" applyBorder="1" applyAlignment="1" applyProtection="1">
      <alignment horizontal="center" vertical="center"/>
      <protection hidden="1"/>
    </xf>
    <xf numFmtId="49" fontId="35" fillId="0" borderId="11" xfId="23" applyNumberFormat="1" applyFont="1" applyBorder="1" applyAlignment="1" applyProtection="1">
      <alignment horizontal="center" vertical="center"/>
      <protection hidden="1"/>
    </xf>
    <xf numFmtId="0" fontId="35" fillId="0" borderId="11" xfId="23" applyFont="1" applyBorder="1" applyAlignment="1" applyProtection="1">
      <alignment horizontal="center" vertical="center"/>
      <protection hidden="1"/>
    </xf>
    <xf numFmtId="176" fontId="22" fillId="0" borderId="0" xfId="23" applyNumberFormat="1" applyFont="1" applyAlignment="1" applyProtection="1">
      <alignment horizontal="right" vertical="center"/>
      <protection hidden="1"/>
    </xf>
    <xf numFmtId="0" fontId="6" fillId="0" borderId="6" xfId="23" applyFont="1" applyBorder="1" applyAlignment="1" applyProtection="1">
      <alignment horizontal="center" vertical="center"/>
      <protection hidden="1"/>
    </xf>
    <xf numFmtId="0" fontId="7" fillId="0" borderId="0" xfId="23" applyFont="1" applyAlignment="1" applyProtection="1">
      <alignment horizontal="center" vertical="top"/>
      <protection hidden="1"/>
    </xf>
    <xf numFmtId="0" fontId="7" fillId="0" borderId="5" xfId="23" applyFont="1" applyBorder="1" applyAlignment="1" applyProtection="1">
      <alignment horizontal="center" vertical="top"/>
      <protection hidden="1"/>
    </xf>
    <xf numFmtId="0" fontId="11" fillId="0" borderId="12" xfId="23" applyFont="1" applyBorder="1" applyAlignment="1" applyProtection="1">
      <alignment vertical="center"/>
      <protection hidden="1"/>
    </xf>
    <xf numFmtId="0" fontId="6" fillId="0" borderId="5" xfId="23" applyFont="1" applyBorder="1" applyAlignment="1" applyProtection="1">
      <alignment horizontal="center" vertical="center"/>
      <protection hidden="1"/>
    </xf>
    <xf numFmtId="0" fontId="6" fillId="0" borderId="5" xfId="23" applyFont="1" applyBorder="1" applyAlignment="1" applyProtection="1">
      <alignment vertical="center"/>
      <protection hidden="1"/>
    </xf>
    <xf numFmtId="0" fontId="9" fillId="0" borderId="0" xfId="23" applyFont="1" applyAlignment="1" applyProtection="1">
      <alignment horizontal="center" vertical="center"/>
      <protection hidden="1"/>
    </xf>
    <xf numFmtId="0" fontId="6" fillId="0" borderId="13" xfId="23" applyFont="1" applyBorder="1" applyAlignment="1" applyProtection="1">
      <alignment vertical="center"/>
      <protection hidden="1"/>
    </xf>
    <xf numFmtId="0" fontId="35" fillId="0" borderId="14" xfId="23" applyFont="1" applyBorder="1" applyAlignment="1" applyProtection="1">
      <alignment horizontal="center" vertical="center"/>
      <protection hidden="1"/>
    </xf>
    <xf numFmtId="0" fontId="7" fillId="0" borderId="14" xfId="23" applyFont="1" applyBorder="1" applyAlignment="1" applyProtection="1">
      <alignment horizontal="center" vertical="top"/>
      <protection hidden="1"/>
    </xf>
    <xf numFmtId="0" fontId="24" fillId="0" borderId="9" xfId="23" applyFont="1" applyBorder="1" applyAlignment="1">
      <alignment vertical="center"/>
    </xf>
    <xf numFmtId="0" fontId="7" fillId="0" borderId="10" xfId="23" applyFont="1" applyBorder="1" applyAlignment="1" applyProtection="1">
      <alignment horizontal="center" vertical="top"/>
      <protection hidden="1"/>
    </xf>
    <xf numFmtId="0" fontId="7" fillId="0" borderId="9" xfId="23" applyFont="1" applyBorder="1" applyAlignment="1" applyProtection="1">
      <alignment horizontal="center" vertical="top"/>
      <protection hidden="1"/>
    </xf>
    <xf numFmtId="0" fontId="6" fillId="0" borderId="12" xfId="23" applyFont="1" applyBorder="1" applyAlignment="1" applyProtection="1">
      <alignment horizontal="center" vertical="center"/>
      <protection hidden="1"/>
    </xf>
    <xf numFmtId="0" fontId="36" fillId="0" borderId="8" xfId="23" applyFont="1" applyBorder="1" applyAlignment="1" applyProtection="1">
      <alignment vertical="center" wrapText="1"/>
      <protection hidden="1"/>
    </xf>
    <xf numFmtId="0" fontId="8" fillId="0" borderId="7" xfId="23" applyFont="1" applyBorder="1" applyAlignment="1" applyProtection="1">
      <alignment vertical="center"/>
      <protection hidden="1"/>
    </xf>
    <xf numFmtId="0" fontId="8" fillId="0" borderId="0" xfId="23" applyFont="1" applyAlignment="1" applyProtection="1">
      <alignment vertical="center"/>
      <protection hidden="1"/>
    </xf>
    <xf numFmtId="176" fontId="7" fillId="0" borderId="9" xfId="23" applyNumberFormat="1" applyFont="1" applyBorder="1" applyAlignment="1" applyProtection="1">
      <alignment horizontal="center" vertical="top"/>
      <protection hidden="1"/>
    </xf>
    <xf numFmtId="176" fontId="11" fillId="0" borderId="6" xfId="23" applyNumberFormat="1" applyFont="1" applyBorder="1" applyProtection="1">
      <protection hidden="1"/>
    </xf>
    <xf numFmtId="176" fontId="36" fillId="0" borderId="9" xfId="23" applyNumberFormat="1" applyFont="1" applyBorder="1" applyAlignment="1" applyProtection="1">
      <alignment horizontal="center" vertical="top"/>
      <protection hidden="1"/>
    </xf>
    <xf numFmtId="176" fontId="37" fillId="0" borderId="8" xfId="23" applyNumberFormat="1" applyFont="1" applyBorder="1" applyProtection="1">
      <protection hidden="1"/>
    </xf>
    <xf numFmtId="176" fontId="37" fillId="0" borderId="6" xfId="23" applyNumberFormat="1" applyFont="1" applyBorder="1" applyProtection="1">
      <protection hidden="1"/>
    </xf>
    <xf numFmtId="0" fontId="8" fillId="0" borderId="7" xfId="23" applyFont="1" applyBorder="1" applyAlignment="1" applyProtection="1">
      <alignment vertical="top"/>
      <protection hidden="1"/>
    </xf>
    <xf numFmtId="0" fontId="8" fillId="0" borderId="0" xfId="23" applyFont="1" applyAlignment="1" applyProtection="1">
      <alignment vertical="top"/>
      <protection hidden="1"/>
    </xf>
    <xf numFmtId="0" fontId="8" fillId="0" borderId="12" xfId="23" applyFont="1" applyBorder="1" applyAlignment="1" applyProtection="1">
      <alignment vertical="top"/>
      <protection hidden="1"/>
    </xf>
    <xf numFmtId="0" fontId="8" fillId="0" borderId="1" xfId="23" applyFont="1" applyBorder="1" applyAlignment="1" applyProtection="1">
      <alignment vertical="top"/>
      <protection hidden="1"/>
    </xf>
    <xf numFmtId="0" fontId="8" fillId="0" borderId="8" xfId="23" applyFont="1" applyBorder="1" applyAlignment="1" applyProtection="1">
      <alignment vertical="top"/>
      <protection hidden="1"/>
    </xf>
    <xf numFmtId="0" fontId="7" fillId="0" borderId="8" xfId="23" applyFont="1" applyBorder="1" applyAlignment="1" applyProtection="1">
      <alignment horizontal="center" vertical="top"/>
      <protection hidden="1"/>
    </xf>
    <xf numFmtId="0" fontId="10" fillId="15" borderId="0" xfId="23" applyFont="1" applyFill="1" applyAlignment="1">
      <alignment vertical="center"/>
    </xf>
    <xf numFmtId="0" fontId="10" fillId="15" borderId="0" xfId="23" applyFont="1" applyFill="1" applyAlignment="1" applyProtection="1">
      <alignment vertical="center"/>
      <protection hidden="1"/>
    </xf>
    <xf numFmtId="0" fontId="9" fillId="15" borderId="1" xfId="23" applyFont="1" applyFill="1" applyBorder="1" applyAlignment="1" applyProtection="1">
      <alignment horizontal="center" vertical="center"/>
      <protection hidden="1"/>
    </xf>
    <xf numFmtId="0" fontId="3" fillId="15" borderId="0" xfId="23" applyFont="1" applyFill="1" applyAlignment="1" applyProtection="1">
      <alignment vertical="center"/>
      <protection hidden="1"/>
    </xf>
    <xf numFmtId="0" fontId="25" fillId="15" borderId="0" xfId="23" applyFont="1" applyFill="1" applyAlignment="1" applyProtection="1">
      <alignment horizontal="center" vertical="center" textRotation="255"/>
      <protection hidden="1"/>
    </xf>
    <xf numFmtId="0" fontId="7" fillId="15" borderId="14" xfId="23" applyFont="1" applyFill="1" applyBorder="1" applyAlignment="1" applyProtection="1">
      <alignment horizontal="center" vertical="top"/>
      <protection hidden="1"/>
    </xf>
    <xf numFmtId="0" fontId="7" fillId="15" borderId="0" xfId="23" applyFont="1" applyFill="1" applyAlignment="1" applyProtection="1">
      <alignment horizontal="center" vertical="top"/>
      <protection hidden="1"/>
    </xf>
    <xf numFmtId="0" fontId="7" fillId="15" borderId="5" xfId="23" applyFont="1" applyFill="1" applyBorder="1" applyAlignment="1" applyProtection="1">
      <alignment horizontal="center" vertical="top"/>
      <protection hidden="1"/>
    </xf>
    <xf numFmtId="0" fontId="6" fillId="15" borderId="7" xfId="23" applyFont="1" applyFill="1" applyBorder="1" applyAlignment="1" applyProtection="1">
      <alignment horizontal="center" vertical="center"/>
      <protection hidden="1"/>
    </xf>
    <xf numFmtId="0" fontId="6" fillId="15" borderId="5" xfId="23" applyFont="1" applyFill="1" applyBorder="1" applyAlignment="1" applyProtection="1">
      <alignment horizontal="center" vertical="center"/>
      <protection hidden="1"/>
    </xf>
    <xf numFmtId="176" fontId="22" fillId="15" borderId="0" xfId="23" applyNumberFormat="1" applyFont="1" applyFill="1" applyAlignment="1" applyProtection="1">
      <alignment horizontal="right" vertical="center"/>
      <protection hidden="1"/>
    </xf>
    <xf numFmtId="0" fontId="6" fillId="15" borderId="5" xfId="23" applyFont="1" applyFill="1" applyBorder="1" applyAlignment="1" applyProtection="1">
      <alignment vertical="center"/>
      <protection hidden="1"/>
    </xf>
    <xf numFmtId="0" fontId="7" fillId="15" borderId="10" xfId="23" applyFont="1" applyFill="1" applyBorder="1" applyAlignment="1" applyProtection="1">
      <alignment horizontal="center" vertical="top"/>
      <protection hidden="1"/>
    </xf>
    <xf numFmtId="0" fontId="7" fillId="15" borderId="9" xfId="23" applyFont="1" applyFill="1" applyBorder="1" applyAlignment="1" applyProtection="1">
      <alignment horizontal="center" vertical="top"/>
      <protection hidden="1"/>
    </xf>
    <xf numFmtId="0" fontId="6" fillId="15" borderId="12" xfId="23" applyFont="1" applyFill="1" applyBorder="1" applyAlignment="1" applyProtection="1">
      <alignment horizontal="center" vertical="center"/>
      <protection hidden="1"/>
    </xf>
    <xf numFmtId="0" fontId="6" fillId="15" borderId="6" xfId="23" applyFont="1" applyFill="1" applyBorder="1" applyAlignment="1" applyProtection="1">
      <alignment horizontal="center" vertical="center"/>
      <protection hidden="1"/>
    </xf>
    <xf numFmtId="176" fontId="22" fillId="15" borderId="1" xfId="23" applyNumberFormat="1" applyFont="1" applyFill="1" applyBorder="1" applyAlignment="1" applyProtection="1">
      <alignment horizontal="right" vertical="center"/>
      <protection hidden="1"/>
    </xf>
    <xf numFmtId="0" fontId="6" fillId="15" borderId="6" xfId="23" applyFont="1" applyFill="1" applyBorder="1" applyAlignment="1" applyProtection="1">
      <alignment vertical="center"/>
      <protection hidden="1"/>
    </xf>
    <xf numFmtId="0" fontId="11" fillId="15" borderId="12" xfId="23" applyFont="1" applyFill="1" applyBorder="1" applyAlignment="1" applyProtection="1">
      <alignment vertical="center"/>
      <protection hidden="1"/>
    </xf>
    <xf numFmtId="0" fontId="11" fillId="15" borderId="1" xfId="23" applyFont="1" applyFill="1" applyBorder="1" applyAlignment="1" applyProtection="1">
      <alignment vertical="center"/>
      <protection hidden="1"/>
    </xf>
    <xf numFmtId="0" fontId="6" fillId="15" borderId="0" xfId="23" applyFont="1" applyFill="1" applyAlignment="1" applyProtection="1">
      <alignment vertical="center"/>
      <protection hidden="1"/>
    </xf>
    <xf numFmtId="0" fontId="6" fillId="15" borderId="1" xfId="23" applyFont="1" applyFill="1" applyBorder="1" applyAlignment="1" applyProtection="1">
      <alignment vertical="center"/>
      <protection hidden="1"/>
    </xf>
    <xf numFmtId="0" fontId="6" fillId="15" borderId="2" xfId="23" applyFont="1" applyFill="1" applyBorder="1" applyAlignment="1" applyProtection="1">
      <alignment horizontal="left" vertical="top"/>
      <protection hidden="1"/>
    </xf>
    <xf numFmtId="0" fontId="12" fillId="15" borderId="2" xfId="23" applyFont="1" applyFill="1" applyBorder="1" applyAlignment="1" applyProtection="1">
      <alignment vertical="center"/>
      <protection hidden="1"/>
    </xf>
    <xf numFmtId="0" fontId="12" fillId="15" borderId="3" xfId="23" applyFont="1" applyFill="1" applyBorder="1" applyAlignment="1" applyProtection="1">
      <alignment vertical="center"/>
      <protection hidden="1"/>
    </xf>
    <xf numFmtId="0" fontId="6" fillId="15" borderId="4" xfId="23" applyFont="1" applyFill="1" applyBorder="1" applyAlignment="1" applyProtection="1">
      <alignment horizontal="left" vertical="top"/>
      <protection hidden="1"/>
    </xf>
    <xf numFmtId="0" fontId="10" fillId="15" borderId="10" xfId="23" applyFont="1" applyFill="1" applyBorder="1" applyAlignment="1" applyProtection="1">
      <alignment vertical="center"/>
      <protection hidden="1"/>
    </xf>
    <xf numFmtId="0" fontId="2" fillId="15" borderId="0" xfId="23" applyFill="1"/>
    <xf numFmtId="0" fontId="5" fillId="15" borderId="0" xfId="23" applyFont="1" applyFill="1" applyAlignment="1" applyProtection="1">
      <alignment horizontal="center" vertical="center"/>
      <protection hidden="1"/>
    </xf>
    <xf numFmtId="0" fontId="5" fillId="15" borderId="0" xfId="23" applyFont="1" applyFill="1" applyAlignment="1" applyProtection="1">
      <alignment vertical="center"/>
      <protection hidden="1"/>
    </xf>
    <xf numFmtId="176" fontId="7" fillId="15" borderId="8" xfId="23" applyNumberFormat="1" applyFont="1" applyFill="1" applyBorder="1" applyAlignment="1" applyProtection="1">
      <alignment horizontal="center" vertical="top"/>
      <protection hidden="1"/>
    </xf>
    <xf numFmtId="176" fontId="11" fillId="15" borderId="5" xfId="23" applyNumberFormat="1" applyFont="1" applyFill="1" applyBorder="1" applyProtection="1">
      <protection hidden="1"/>
    </xf>
    <xf numFmtId="176" fontId="11" fillId="15" borderId="8" xfId="23" applyNumberFormat="1" applyFont="1" applyFill="1" applyBorder="1" applyAlignment="1" applyProtection="1">
      <alignment horizontal="right"/>
      <protection hidden="1"/>
    </xf>
    <xf numFmtId="176" fontId="11" fillId="15" borderId="8" xfId="23" applyNumberFormat="1" applyFont="1" applyFill="1" applyBorder="1" applyProtection="1">
      <protection hidden="1"/>
    </xf>
    <xf numFmtId="0" fontId="6" fillId="15" borderId="0" xfId="23" applyFont="1" applyFill="1" applyAlignment="1" applyProtection="1">
      <alignment horizontal="center" vertical="center"/>
      <protection hidden="1"/>
    </xf>
    <xf numFmtId="0" fontId="11" fillId="15" borderId="5" xfId="23" applyFont="1" applyFill="1" applyBorder="1" applyProtection="1">
      <protection hidden="1"/>
    </xf>
    <xf numFmtId="0" fontId="11" fillId="15" borderId="5" xfId="23" applyFont="1" applyFill="1" applyBorder="1" applyAlignment="1" applyProtection="1">
      <alignment horizontal="right"/>
      <protection hidden="1"/>
    </xf>
    <xf numFmtId="0" fontId="4" fillId="15" borderId="8" xfId="23" applyFont="1" applyFill="1" applyBorder="1" applyAlignment="1" applyProtection="1">
      <alignment horizontal="center" vertical="center"/>
      <protection hidden="1"/>
    </xf>
    <xf numFmtId="0" fontId="6" fillId="15" borderId="0" xfId="23" applyFont="1" applyFill="1" applyProtection="1">
      <protection hidden="1"/>
    </xf>
    <xf numFmtId="0" fontId="2" fillId="15" borderId="0" xfId="23" applyFill="1" applyProtection="1">
      <protection hidden="1"/>
    </xf>
    <xf numFmtId="176" fontId="7" fillId="15" borderId="9" xfId="23" applyNumberFormat="1" applyFont="1" applyFill="1" applyBorder="1" applyAlignment="1" applyProtection="1">
      <alignment horizontal="center" vertical="top"/>
      <protection hidden="1"/>
    </xf>
    <xf numFmtId="176" fontId="11" fillId="15" borderId="6" xfId="23" applyNumberFormat="1" applyFont="1" applyFill="1" applyBorder="1" applyProtection="1">
      <protection hidden="1"/>
    </xf>
    <xf numFmtId="0" fontId="8" fillId="15" borderId="7" xfId="23" applyFont="1" applyFill="1" applyBorder="1" applyAlignment="1" applyProtection="1">
      <alignment vertical="center"/>
      <protection hidden="1"/>
    </xf>
    <xf numFmtId="0" fontId="8" fillId="15" borderId="0" xfId="23" applyFont="1" applyFill="1" applyAlignment="1" applyProtection="1">
      <alignment vertical="center"/>
      <protection hidden="1"/>
    </xf>
    <xf numFmtId="0" fontId="7" fillId="15" borderId="8" xfId="23" applyFont="1" applyFill="1" applyBorder="1" applyAlignment="1" applyProtection="1">
      <alignment horizontal="center" vertical="top"/>
      <protection hidden="1"/>
    </xf>
    <xf numFmtId="0" fontId="8" fillId="15" borderId="8" xfId="23" applyFont="1" applyFill="1" applyBorder="1" applyAlignment="1" applyProtection="1">
      <alignment vertical="top"/>
      <protection hidden="1"/>
    </xf>
    <xf numFmtId="0" fontId="8" fillId="15" borderId="7" xfId="23" applyFont="1" applyFill="1" applyBorder="1" applyAlignment="1" applyProtection="1">
      <alignment vertical="top"/>
      <protection hidden="1"/>
    </xf>
    <xf numFmtId="0" fontId="8" fillId="15" borderId="0" xfId="23" applyFont="1" applyFill="1" applyAlignment="1" applyProtection="1">
      <alignment vertical="top"/>
      <protection hidden="1"/>
    </xf>
    <xf numFmtId="0" fontId="8" fillId="15" borderId="12" xfId="23" applyFont="1" applyFill="1" applyBorder="1" applyAlignment="1" applyProtection="1">
      <alignment vertical="top"/>
      <protection hidden="1"/>
    </xf>
    <xf numFmtId="0" fontId="8" fillId="15" borderId="1" xfId="23" applyFont="1" applyFill="1" applyBorder="1" applyAlignment="1" applyProtection="1">
      <alignment vertical="top"/>
      <protection hidden="1"/>
    </xf>
    <xf numFmtId="0" fontId="38" fillId="0" borderId="12" xfId="23" applyFont="1" applyBorder="1" applyAlignment="1" applyProtection="1">
      <alignment horizontal="center" vertical="center"/>
      <protection hidden="1"/>
    </xf>
    <xf numFmtId="0" fontId="38" fillId="0" borderId="13" xfId="23" applyFont="1" applyBorder="1" applyAlignment="1" applyProtection="1">
      <alignment horizontal="center" vertical="center"/>
      <protection hidden="1"/>
    </xf>
    <xf numFmtId="0" fontId="38" fillId="0" borderId="11" xfId="23" applyFont="1" applyBorder="1" applyAlignment="1" applyProtection="1">
      <alignment horizontal="center" vertical="center"/>
      <protection hidden="1"/>
    </xf>
    <xf numFmtId="0" fontId="38" fillId="0" borderId="1" xfId="23" applyFont="1" applyBorder="1" applyAlignment="1" applyProtection="1">
      <alignment horizontal="center" vertical="center"/>
      <protection hidden="1"/>
    </xf>
    <xf numFmtId="49" fontId="38" fillId="0" borderId="11" xfId="23" applyNumberFormat="1" applyFont="1" applyBorder="1" applyAlignment="1" applyProtection="1">
      <alignment horizontal="center" vertical="center"/>
      <protection hidden="1"/>
    </xf>
    <xf numFmtId="49" fontId="38" fillId="0" borderId="6" xfId="23" applyNumberFormat="1" applyFont="1" applyBorder="1" applyAlignment="1" applyProtection="1">
      <alignment horizontal="center" vertical="center"/>
      <protection hidden="1"/>
    </xf>
    <xf numFmtId="49" fontId="28" fillId="15" borderId="11" xfId="23" applyNumberFormat="1" applyFont="1" applyFill="1" applyBorder="1" applyAlignment="1" applyProtection="1">
      <alignment horizontal="center" vertical="center"/>
      <protection hidden="1"/>
    </xf>
    <xf numFmtId="0" fontId="38" fillId="0" borderId="15" xfId="23" applyFont="1" applyBorder="1" applyAlignment="1" applyProtection="1">
      <alignment horizontal="center" vertical="center"/>
      <protection hidden="1"/>
    </xf>
    <xf numFmtId="49" fontId="38" fillId="0" borderId="15" xfId="23" applyNumberFormat="1" applyFont="1" applyBorder="1" applyAlignment="1" applyProtection="1">
      <alignment horizontal="center" vertical="center"/>
      <protection hidden="1"/>
    </xf>
    <xf numFmtId="0" fontId="28" fillId="15" borderId="1" xfId="23" applyFont="1" applyFill="1" applyBorder="1" applyAlignment="1" applyProtection="1">
      <alignment horizontal="center" vertical="center"/>
      <protection hidden="1"/>
    </xf>
    <xf numFmtId="0" fontId="28" fillId="15" borderId="12" xfId="23" applyFont="1" applyFill="1" applyBorder="1" applyAlignment="1" applyProtection="1">
      <alignment horizontal="center" vertical="center"/>
      <protection hidden="1"/>
    </xf>
    <xf numFmtId="0" fontId="28" fillId="15" borderId="6" xfId="23" applyFont="1" applyFill="1" applyBorder="1" applyAlignment="1" applyProtection="1">
      <alignment horizontal="center" vertical="center"/>
      <protection hidden="1"/>
    </xf>
    <xf numFmtId="0" fontId="28" fillId="15" borderId="13" xfId="23" applyFont="1" applyFill="1" applyBorder="1" applyAlignment="1" applyProtection="1">
      <alignment horizontal="center" vertical="center"/>
      <protection hidden="1"/>
    </xf>
    <xf numFmtId="0" fontId="28" fillId="15" borderId="15" xfId="23" applyFont="1" applyFill="1" applyBorder="1" applyAlignment="1" applyProtection="1">
      <alignment horizontal="center" vertical="center"/>
      <protection hidden="1"/>
    </xf>
    <xf numFmtId="0" fontId="28" fillId="15" borderId="11" xfId="23" applyFont="1" applyFill="1" applyBorder="1" applyAlignment="1" applyProtection="1">
      <alignment horizontal="center" vertical="center"/>
      <protection hidden="1"/>
    </xf>
    <xf numFmtId="0" fontId="28" fillId="15" borderId="0" xfId="23" applyFont="1" applyFill="1" applyAlignment="1" applyProtection="1">
      <alignment horizontal="center" vertical="center"/>
      <protection hidden="1"/>
    </xf>
    <xf numFmtId="0" fontId="28" fillId="15" borderId="14" xfId="23" applyFont="1" applyFill="1" applyBorder="1" applyAlignment="1" applyProtection="1">
      <alignment horizontal="center" vertical="center"/>
      <protection hidden="1"/>
    </xf>
    <xf numFmtId="49" fontId="38" fillId="0" borderId="5" xfId="23" applyNumberFormat="1" applyFont="1" applyBorder="1" applyAlignment="1" applyProtection="1">
      <alignment horizontal="center" vertical="center"/>
      <protection hidden="1"/>
    </xf>
    <xf numFmtId="49" fontId="28" fillId="15" borderId="5" xfId="23" applyNumberFormat="1" applyFont="1" applyFill="1" applyBorder="1" applyAlignment="1" applyProtection="1">
      <alignment horizontal="center" vertical="center"/>
      <protection hidden="1"/>
    </xf>
    <xf numFmtId="49" fontId="28" fillId="15" borderId="0" xfId="23" applyNumberFormat="1" applyFont="1" applyFill="1" applyAlignment="1" applyProtection="1">
      <alignment horizontal="center" vertical="center"/>
      <protection hidden="1"/>
    </xf>
    <xf numFmtId="49" fontId="28" fillId="15" borderId="14" xfId="23" applyNumberFormat="1" applyFont="1" applyFill="1" applyBorder="1" applyAlignment="1" applyProtection="1">
      <alignment horizontal="center" vertical="center"/>
      <protection hidden="1"/>
    </xf>
    <xf numFmtId="49" fontId="38" fillId="0" borderId="0" xfId="23" applyNumberFormat="1" applyFont="1" applyAlignment="1" applyProtection="1">
      <alignment horizontal="center" vertical="center"/>
      <protection hidden="1"/>
    </xf>
    <xf numFmtId="0" fontId="3" fillId="15" borderId="1" xfId="23" applyFont="1" applyFill="1" applyBorder="1" applyAlignment="1" applyProtection="1">
      <alignment vertical="center"/>
      <protection hidden="1"/>
    </xf>
    <xf numFmtId="0" fontId="3" fillId="0" borderId="1" xfId="23" applyFont="1" applyBorder="1" applyAlignment="1" applyProtection="1">
      <alignment vertical="center"/>
      <protection hidden="1"/>
    </xf>
    <xf numFmtId="0" fontId="3" fillId="0" borderId="1" xfId="23" applyFont="1" applyBorder="1" applyAlignment="1" applyProtection="1">
      <alignment horizontal="distributed" vertical="center"/>
      <protection hidden="1"/>
    </xf>
    <xf numFmtId="0" fontId="30" fillId="0" borderId="0" xfId="23" applyFont="1" applyAlignment="1" applyProtection="1">
      <alignment vertical="center"/>
      <protection hidden="1"/>
    </xf>
    <xf numFmtId="0" fontId="30" fillId="15" borderId="0" xfId="23" applyFont="1" applyFill="1" applyAlignment="1" applyProtection="1">
      <alignment vertical="center"/>
      <protection hidden="1"/>
    </xf>
    <xf numFmtId="0" fontId="31" fillId="0" borderId="0" xfId="23" applyFont="1" applyAlignment="1" applyProtection="1">
      <alignment vertical="center"/>
      <protection hidden="1"/>
    </xf>
    <xf numFmtId="0" fontId="31" fillId="15" borderId="0" xfId="23" applyFont="1" applyFill="1" applyAlignment="1" applyProtection="1">
      <alignment vertical="center"/>
      <protection hidden="1"/>
    </xf>
    <xf numFmtId="0" fontId="30" fillId="0" borderId="0" xfId="23" applyFont="1" applyAlignment="1" applyProtection="1">
      <alignment horizontal="center" vertical="center"/>
      <protection hidden="1"/>
    </xf>
    <xf numFmtId="0" fontId="30" fillId="15" borderId="1" xfId="23" applyFont="1" applyFill="1" applyBorder="1" applyAlignment="1" applyProtection="1">
      <alignment vertical="center"/>
      <protection hidden="1"/>
    </xf>
    <xf numFmtId="0" fontId="30" fillId="0" borderId="1" xfId="23" applyFont="1" applyBorder="1" applyAlignment="1" applyProtection="1">
      <alignment vertical="center"/>
      <protection hidden="1"/>
    </xf>
    <xf numFmtId="0" fontId="28" fillId="15" borderId="5" xfId="23" applyFont="1" applyFill="1" applyBorder="1" applyAlignment="1" applyProtection="1">
      <alignment horizontal="center" vertical="center"/>
      <protection hidden="1"/>
    </xf>
    <xf numFmtId="49" fontId="38" fillId="0" borderId="12" xfId="23" applyNumberFormat="1" applyFont="1" applyBorder="1" applyAlignment="1" applyProtection="1">
      <alignment horizontal="center" vertical="center"/>
      <protection hidden="1"/>
    </xf>
    <xf numFmtId="0" fontId="38" fillId="0" borderId="16" xfId="23" applyFont="1" applyBorder="1" applyAlignment="1" applyProtection="1">
      <alignment vertical="center"/>
      <protection hidden="1"/>
    </xf>
    <xf numFmtId="0" fontId="38" fillId="0" borderId="17" xfId="23" applyFont="1" applyBorder="1" applyAlignment="1" applyProtection="1">
      <alignment vertical="center"/>
      <protection hidden="1"/>
    </xf>
    <xf numFmtId="49" fontId="27" fillId="0" borderId="0" xfId="23" applyNumberFormat="1" applyFont="1" applyAlignment="1" applyProtection="1">
      <alignment horizontal="center" vertical="center"/>
      <protection hidden="1"/>
    </xf>
    <xf numFmtId="49" fontId="39" fillId="0" borderId="0" xfId="23" applyNumberFormat="1" applyFont="1" applyAlignment="1" applyProtection="1">
      <alignment horizontal="center" vertical="center"/>
      <protection hidden="1"/>
    </xf>
    <xf numFmtId="0" fontId="11" fillId="0" borderId="2" xfId="23" applyFont="1" applyBorder="1" applyAlignment="1" applyProtection="1">
      <alignment vertical="center"/>
      <protection hidden="1"/>
    </xf>
    <xf numFmtId="0" fontId="38" fillId="0" borderId="14" xfId="23" applyFont="1" applyBorder="1" applyAlignment="1" applyProtection="1">
      <alignment horizontal="center" vertical="center"/>
      <protection hidden="1"/>
    </xf>
    <xf numFmtId="177" fontId="11" fillId="16" borderId="8" xfId="23" applyNumberFormat="1" applyFont="1" applyFill="1" applyBorder="1" applyAlignment="1" applyProtection="1">
      <alignment vertical="center"/>
      <protection hidden="1"/>
    </xf>
    <xf numFmtId="0" fontId="28" fillId="0" borderId="10" xfId="23" applyFont="1" applyBorder="1" applyAlignment="1" applyProtection="1">
      <alignment horizontal="center" vertical="center"/>
      <protection hidden="1"/>
    </xf>
    <xf numFmtId="0" fontId="28" fillId="0" borderId="14" xfId="23" applyFont="1" applyBorder="1" applyAlignment="1" applyProtection="1">
      <alignment horizontal="center" vertical="center"/>
      <protection hidden="1"/>
    </xf>
    <xf numFmtId="0" fontId="28" fillId="0" borderId="11" xfId="23" applyFont="1" applyBorder="1" applyAlignment="1" applyProtection="1">
      <alignment horizontal="center" vertical="center"/>
      <protection hidden="1"/>
    </xf>
    <xf numFmtId="49" fontId="28" fillId="0" borderId="10" xfId="23" applyNumberFormat="1" applyFont="1" applyBorder="1" applyAlignment="1" applyProtection="1">
      <alignment horizontal="center" vertical="center"/>
      <protection hidden="1"/>
    </xf>
    <xf numFmtId="49" fontId="28" fillId="0" borderId="11" xfId="23" applyNumberFormat="1" applyFont="1" applyBorder="1" applyAlignment="1" applyProtection="1">
      <alignment horizontal="center" vertical="center"/>
      <protection hidden="1"/>
    </xf>
    <xf numFmtId="0" fontId="38" fillId="0" borderId="10" xfId="23" applyFont="1" applyBorder="1" applyAlignment="1" applyProtection="1">
      <alignment horizontal="center" vertical="center"/>
      <protection hidden="1"/>
    </xf>
    <xf numFmtId="0" fontId="27" fillId="0" borderId="2" xfId="23" applyFont="1" applyBorder="1" applyAlignment="1" applyProtection="1">
      <alignment vertical="center"/>
      <protection hidden="1"/>
    </xf>
    <xf numFmtId="0" fontId="27" fillId="0" borderId="8" xfId="23" applyFont="1" applyBorder="1" applyAlignment="1" applyProtection="1">
      <alignment vertical="center"/>
      <protection hidden="1"/>
    </xf>
    <xf numFmtId="49" fontId="28" fillId="0" borderId="14" xfId="23" applyNumberFormat="1" applyFont="1" applyBorder="1" applyAlignment="1" applyProtection="1">
      <alignment horizontal="center" vertical="center"/>
      <protection hidden="1"/>
    </xf>
    <xf numFmtId="0" fontId="24" fillId="15" borderId="9" xfId="23" applyFont="1" applyFill="1" applyBorder="1" applyAlignment="1" applyProtection="1">
      <alignment vertical="center"/>
      <protection hidden="1"/>
    </xf>
    <xf numFmtId="0" fontId="27" fillId="0" borderId="2" xfId="23" applyFont="1" applyBorder="1" applyAlignment="1" applyProtection="1">
      <alignment horizontal="left" vertical="center"/>
      <protection hidden="1"/>
    </xf>
    <xf numFmtId="177" fontId="34" fillId="16" borderId="8" xfId="23" applyNumberFormat="1" applyFont="1" applyFill="1" applyBorder="1" applyAlignment="1" applyProtection="1">
      <alignment vertical="center"/>
      <protection hidden="1"/>
    </xf>
    <xf numFmtId="0" fontId="28" fillId="15" borderId="10" xfId="23" applyFont="1" applyFill="1" applyBorder="1" applyAlignment="1" applyProtection="1">
      <alignment horizontal="center" vertical="center"/>
      <protection hidden="1"/>
    </xf>
    <xf numFmtId="177" fontId="27" fillId="16" borderId="8" xfId="23" applyNumberFormat="1" applyFont="1" applyFill="1" applyBorder="1" applyAlignment="1" applyProtection="1">
      <alignment horizontal="left" vertical="center"/>
      <protection hidden="1"/>
    </xf>
    <xf numFmtId="0" fontId="27" fillId="0" borderId="14" xfId="23" applyFont="1" applyBorder="1" applyAlignment="1" applyProtection="1">
      <alignment horizontal="left" vertical="center"/>
      <protection hidden="1"/>
    </xf>
    <xf numFmtId="0" fontId="27" fillId="0" borderId="10" xfId="23" applyFont="1" applyBorder="1" applyAlignment="1" applyProtection="1">
      <alignment horizontal="left" vertical="center"/>
      <protection hidden="1"/>
    </xf>
    <xf numFmtId="0" fontId="27" fillId="0" borderId="9" xfId="23" applyFont="1" applyBorder="1" applyAlignment="1" applyProtection="1">
      <alignment horizontal="left" vertical="center"/>
      <protection hidden="1"/>
    </xf>
    <xf numFmtId="0" fontId="27" fillId="0" borderId="12" xfId="23" applyFont="1" applyBorder="1" applyAlignment="1" applyProtection="1">
      <alignment horizontal="left" vertical="center"/>
      <protection hidden="1"/>
    </xf>
    <xf numFmtId="0" fontId="27" fillId="0" borderId="1" xfId="23" applyFont="1" applyBorder="1" applyAlignment="1" applyProtection="1">
      <alignment horizontal="left" vertical="center"/>
      <protection hidden="1"/>
    </xf>
    <xf numFmtId="0" fontId="27" fillId="0" borderId="6" xfId="23" applyFont="1" applyBorder="1" applyAlignment="1" applyProtection="1">
      <alignment horizontal="left" vertical="center"/>
      <protection hidden="1"/>
    </xf>
    <xf numFmtId="176" fontId="27" fillId="0" borderId="14" xfId="23" applyNumberFormat="1" applyFont="1" applyBorder="1" applyAlignment="1" applyProtection="1">
      <alignment horizontal="left" vertical="center"/>
      <protection hidden="1"/>
    </xf>
    <xf numFmtId="176" fontId="27" fillId="0" borderId="10" xfId="23" applyNumberFormat="1" applyFont="1" applyBorder="1" applyAlignment="1" applyProtection="1">
      <alignment horizontal="left" vertical="center"/>
      <protection hidden="1"/>
    </xf>
    <xf numFmtId="176" fontId="27" fillId="0" borderId="9" xfId="23" applyNumberFormat="1" applyFont="1" applyBorder="1" applyAlignment="1" applyProtection="1">
      <alignment horizontal="left" vertical="center"/>
      <protection hidden="1"/>
    </xf>
    <xf numFmtId="176" fontId="27" fillId="0" borderId="12" xfId="23" applyNumberFormat="1" applyFont="1" applyBorder="1" applyAlignment="1" applyProtection="1">
      <alignment horizontal="left" vertical="center"/>
      <protection hidden="1"/>
    </xf>
    <xf numFmtId="176" fontId="27" fillId="0" borderId="1" xfId="23" applyNumberFormat="1" applyFont="1" applyBorder="1" applyAlignment="1" applyProtection="1">
      <alignment horizontal="left" vertical="center"/>
      <protection hidden="1"/>
    </xf>
    <xf numFmtId="176" fontId="27" fillId="0" borderId="6" xfId="23" applyNumberFormat="1" applyFont="1" applyBorder="1" applyAlignment="1" applyProtection="1">
      <alignment horizontal="left" vertical="center"/>
      <protection hidden="1"/>
    </xf>
    <xf numFmtId="176" fontId="23" fillId="0" borderId="10" xfId="23" applyNumberFormat="1" applyFont="1" applyBorder="1" applyAlignment="1" applyProtection="1">
      <alignment horizontal="right" vertical="center"/>
      <protection hidden="1"/>
    </xf>
    <xf numFmtId="176" fontId="23" fillId="0" borderId="1" xfId="23" applyNumberFormat="1" applyFont="1" applyBorder="1" applyAlignment="1" applyProtection="1">
      <alignment horizontal="right" vertical="center"/>
      <protection hidden="1"/>
    </xf>
    <xf numFmtId="177" fontId="27" fillId="16" borderId="9" xfId="23" applyNumberFormat="1" applyFont="1" applyFill="1" applyBorder="1" applyAlignment="1" applyProtection="1">
      <alignment horizontal="center" vertical="center"/>
      <protection hidden="1"/>
    </xf>
    <xf numFmtId="177" fontId="27" fillId="16" borderId="6" xfId="23" applyNumberFormat="1" applyFont="1" applyFill="1" applyBorder="1" applyAlignment="1" applyProtection="1">
      <alignment horizontal="center" vertical="center"/>
      <protection hidden="1"/>
    </xf>
    <xf numFmtId="0" fontId="27" fillId="15" borderId="14" xfId="23" applyFont="1" applyFill="1" applyBorder="1" applyAlignment="1" applyProtection="1">
      <alignment horizontal="left" vertical="center"/>
      <protection hidden="1"/>
    </xf>
    <xf numFmtId="0" fontId="27" fillId="15" borderId="10" xfId="23" applyFont="1" applyFill="1" applyBorder="1" applyAlignment="1" applyProtection="1">
      <alignment horizontal="left" vertical="center"/>
      <protection hidden="1"/>
    </xf>
    <xf numFmtId="0" fontId="27" fillId="15" borderId="7" xfId="23" applyFont="1" applyFill="1" applyBorder="1" applyAlignment="1" applyProtection="1">
      <alignment horizontal="left" vertical="center"/>
      <protection hidden="1"/>
    </xf>
    <xf numFmtId="0" fontId="27" fillId="15" borderId="0" xfId="23" applyFont="1" applyFill="1" applyAlignment="1" applyProtection="1">
      <alignment horizontal="left" vertical="center"/>
      <protection hidden="1"/>
    </xf>
    <xf numFmtId="177" fontId="27" fillId="16" borderId="5" xfId="23" applyNumberFormat="1" applyFont="1" applyFill="1" applyBorder="1" applyAlignment="1" applyProtection="1">
      <alignment horizontal="center" vertical="center"/>
      <protection hidden="1"/>
    </xf>
    <xf numFmtId="176" fontId="27" fillId="0" borderId="7" xfId="23" applyNumberFormat="1" applyFont="1" applyBorder="1" applyAlignment="1" applyProtection="1">
      <alignment horizontal="left" vertical="center"/>
      <protection hidden="1"/>
    </xf>
    <xf numFmtId="176" fontId="27" fillId="0" borderId="0" xfId="23" applyNumberFormat="1" applyFont="1" applyAlignment="1" applyProtection="1">
      <alignment horizontal="left" vertical="center"/>
      <protection hidden="1"/>
    </xf>
    <xf numFmtId="176" fontId="27" fillId="0" borderId="5" xfId="23" applyNumberFormat="1" applyFont="1" applyBorder="1" applyAlignment="1" applyProtection="1">
      <alignment horizontal="left" vertical="center"/>
      <protection hidden="1"/>
    </xf>
    <xf numFmtId="0" fontId="21" fillId="15" borderId="1" xfId="23" applyFont="1" applyFill="1" applyBorder="1" applyAlignment="1" applyProtection="1">
      <alignment horizontal="center" vertical="center"/>
      <protection hidden="1"/>
    </xf>
    <xf numFmtId="49" fontId="13" fillId="15" borderId="1" xfId="23" applyNumberFormat="1" applyFont="1" applyFill="1" applyBorder="1" applyAlignment="1" applyProtection="1">
      <alignment horizontal="left" vertical="center"/>
      <protection hidden="1"/>
    </xf>
    <xf numFmtId="0" fontId="13" fillId="15" borderId="1" xfId="23" applyFont="1" applyFill="1" applyBorder="1" applyAlignment="1" applyProtection="1">
      <alignment horizontal="left" vertical="center"/>
      <protection hidden="1"/>
    </xf>
    <xf numFmtId="0" fontId="13" fillId="15" borderId="6" xfId="23" applyFont="1" applyFill="1" applyBorder="1" applyAlignment="1" applyProtection="1">
      <alignment horizontal="left" vertical="center"/>
      <protection hidden="1"/>
    </xf>
    <xf numFmtId="0" fontId="6" fillId="15" borderId="13" xfId="23" applyFont="1" applyFill="1" applyBorder="1" applyAlignment="1" applyProtection="1">
      <alignment horizontal="center" vertical="center"/>
      <protection hidden="1"/>
    </xf>
    <xf numFmtId="0" fontId="6" fillId="15" borderId="2" xfId="23" applyFont="1" applyFill="1" applyBorder="1" applyAlignment="1" applyProtection="1">
      <alignment horizontal="center" vertical="center"/>
      <protection hidden="1"/>
    </xf>
    <xf numFmtId="0" fontId="6" fillId="15" borderId="3" xfId="23" applyFont="1" applyFill="1" applyBorder="1" applyAlignment="1" applyProtection="1">
      <alignment horizontal="center" vertical="center"/>
      <protection hidden="1"/>
    </xf>
    <xf numFmtId="0" fontId="4" fillId="15" borderId="7" xfId="23" applyFont="1" applyFill="1" applyBorder="1" applyAlignment="1" applyProtection="1">
      <alignment horizontal="left" vertical="top"/>
      <protection hidden="1"/>
    </xf>
    <xf numFmtId="0" fontId="4" fillId="15" borderId="0" xfId="23" applyFont="1" applyFill="1" applyAlignment="1" applyProtection="1">
      <alignment horizontal="left" vertical="top"/>
      <protection hidden="1"/>
    </xf>
    <xf numFmtId="0" fontId="11" fillId="0" borderId="0" xfId="23" applyFont="1" applyAlignment="1" applyProtection="1">
      <alignment horizontal="left" vertical="center" shrinkToFit="1"/>
      <protection hidden="1"/>
    </xf>
    <xf numFmtId="0" fontId="11" fillId="0" borderId="5" xfId="23" applyFont="1" applyBorder="1" applyAlignment="1" applyProtection="1">
      <alignment horizontal="left" vertical="center" shrinkToFit="1"/>
      <protection hidden="1"/>
    </xf>
    <xf numFmtId="0" fontId="28" fillId="15" borderId="0" xfId="23" applyFont="1" applyFill="1" applyAlignment="1" applyProtection="1">
      <alignment horizontal="center" vertical="center"/>
      <protection hidden="1"/>
    </xf>
    <xf numFmtId="0" fontId="28" fillId="15" borderId="1" xfId="23" applyFont="1" applyFill="1" applyBorder="1" applyAlignment="1" applyProtection="1">
      <alignment horizontal="center" vertical="center"/>
      <protection hidden="1"/>
    </xf>
    <xf numFmtId="0" fontId="28" fillId="15" borderId="14" xfId="23" applyFont="1" applyFill="1" applyBorder="1" applyAlignment="1" applyProtection="1">
      <alignment horizontal="center" vertical="center"/>
      <protection hidden="1"/>
    </xf>
    <xf numFmtId="0" fontId="28" fillId="15" borderId="12" xfId="23" applyFont="1" applyFill="1" applyBorder="1" applyAlignment="1" applyProtection="1">
      <alignment horizontal="center" vertical="center"/>
      <protection hidden="1"/>
    </xf>
    <xf numFmtId="0" fontId="28" fillId="15" borderId="16" xfId="23" applyFont="1" applyFill="1" applyBorder="1" applyAlignment="1" applyProtection="1">
      <alignment horizontal="center" vertical="center"/>
      <protection hidden="1"/>
    </xf>
    <xf numFmtId="0" fontId="28" fillId="15" borderId="17" xfId="23" applyFont="1" applyFill="1" applyBorder="1" applyAlignment="1" applyProtection="1">
      <alignment horizontal="center" vertical="center"/>
      <protection hidden="1"/>
    </xf>
    <xf numFmtId="0" fontId="30" fillId="15" borderId="0" xfId="23" applyFont="1" applyFill="1" applyAlignment="1" applyProtection="1">
      <alignment horizontal="right" vertical="center"/>
      <protection hidden="1"/>
    </xf>
    <xf numFmtId="0" fontId="30" fillId="0" borderId="0" xfId="23" applyFont="1" applyAlignment="1" applyProtection="1">
      <alignment horizontal="right" vertical="center"/>
      <protection hidden="1"/>
    </xf>
    <xf numFmtId="0" fontId="4" fillId="15" borderId="14" xfId="23" applyFont="1" applyFill="1" applyBorder="1" applyAlignment="1" applyProtection="1">
      <alignment horizontal="center"/>
      <protection hidden="1"/>
    </xf>
    <xf numFmtId="0" fontId="4" fillId="15" borderId="10" xfId="23" applyFont="1" applyFill="1" applyBorder="1" applyAlignment="1" applyProtection="1">
      <alignment horizontal="center"/>
      <protection hidden="1"/>
    </xf>
    <xf numFmtId="0" fontId="4" fillId="15" borderId="7" xfId="23" applyFont="1" applyFill="1" applyBorder="1" applyAlignment="1" applyProtection="1">
      <alignment horizontal="center"/>
      <protection hidden="1"/>
    </xf>
    <xf numFmtId="0" fontId="4" fillId="15" borderId="0" xfId="23" applyFont="1" applyFill="1" applyAlignment="1" applyProtection="1">
      <alignment horizontal="center"/>
      <protection hidden="1"/>
    </xf>
    <xf numFmtId="0" fontId="4" fillId="15" borderId="14" xfId="23" applyFont="1" applyFill="1" applyBorder="1" applyAlignment="1" applyProtection="1">
      <alignment horizontal="distributed"/>
      <protection hidden="1"/>
    </xf>
    <xf numFmtId="0" fontId="4" fillId="15" borderId="10" xfId="23" applyFont="1" applyFill="1" applyBorder="1" applyAlignment="1" applyProtection="1">
      <alignment horizontal="distributed"/>
      <protection hidden="1"/>
    </xf>
    <xf numFmtId="0" fontId="4" fillId="15" borderId="9" xfId="23" applyFont="1" applyFill="1" applyBorder="1" applyAlignment="1" applyProtection="1">
      <alignment horizontal="distributed"/>
      <protection hidden="1"/>
    </xf>
    <xf numFmtId="0" fontId="27" fillId="0" borderId="0" xfId="23" applyFont="1" applyAlignment="1" applyProtection="1">
      <alignment horizontal="left" vertical="center"/>
      <protection hidden="1"/>
    </xf>
    <xf numFmtId="0" fontId="27" fillId="0" borderId="5" xfId="23" applyFont="1" applyBorder="1" applyAlignment="1" applyProtection="1">
      <alignment horizontal="left" vertical="center"/>
      <protection hidden="1"/>
    </xf>
    <xf numFmtId="0" fontId="4" fillId="15" borderId="0" xfId="23" applyFont="1" applyFill="1" applyAlignment="1" applyProtection="1">
      <alignment horizontal="center" vertical="top" textRotation="255" shrinkToFit="1"/>
      <protection hidden="1"/>
    </xf>
    <xf numFmtId="0" fontId="4" fillId="0" borderId="14" xfId="23" applyFont="1" applyBorder="1" applyAlignment="1" applyProtection="1">
      <alignment horizontal="center"/>
      <protection hidden="1"/>
    </xf>
    <xf numFmtId="0" fontId="4" fillId="0" borderId="10" xfId="23" applyFont="1" applyBorder="1" applyAlignment="1" applyProtection="1">
      <alignment horizontal="center"/>
      <protection hidden="1"/>
    </xf>
    <xf numFmtId="0" fontId="4" fillId="0" borderId="7" xfId="23" applyFont="1" applyBorder="1" applyAlignment="1" applyProtection="1">
      <alignment horizontal="center"/>
      <protection hidden="1"/>
    </xf>
    <xf numFmtId="0" fontId="4" fillId="0" borderId="0" xfId="23" applyFont="1" applyAlignment="1" applyProtection="1">
      <alignment horizontal="center"/>
      <protection hidden="1"/>
    </xf>
    <xf numFmtId="0" fontId="4" fillId="0" borderId="14" xfId="23" applyFont="1" applyBorder="1" applyAlignment="1" applyProtection="1">
      <alignment horizontal="distributed"/>
      <protection hidden="1"/>
    </xf>
    <xf numFmtId="0" fontId="4" fillId="0" borderId="10" xfId="23" applyFont="1" applyBorder="1" applyAlignment="1" applyProtection="1">
      <alignment horizontal="distributed"/>
      <protection hidden="1"/>
    </xf>
    <xf numFmtId="0" fontId="4" fillId="0" borderId="9" xfId="23" applyFont="1" applyBorder="1" applyAlignment="1" applyProtection="1">
      <alignment horizontal="distributed"/>
      <protection hidden="1"/>
    </xf>
    <xf numFmtId="0" fontId="6" fillId="0" borderId="13" xfId="23" applyFont="1" applyBorder="1" applyAlignment="1" applyProtection="1">
      <alignment horizontal="center" vertical="center"/>
      <protection hidden="1"/>
    </xf>
    <xf numFmtId="0" fontId="6" fillId="0" borderId="2" xfId="23" applyFont="1" applyBorder="1" applyAlignment="1" applyProtection="1">
      <alignment horizontal="center" vertical="center"/>
      <protection hidden="1"/>
    </xf>
    <xf numFmtId="176" fontId="23" fillId="0" borderId="0" xfId="23" applyNumberFormat="1" applyFont="1" applyAlignment="1" applyProtection="1">
      <alignment horizontal="right" vertical="center"/>
      <protection hidden="1"/>
    </xf>
    <xf numFmtId="0" fontId="4" fillId="15" borderId="7" xfId="23" applyFont="1" applyFill="1" applyBorder="1" applyAlignment="1" applyProtection="1">
      <alignment horizontal="distributed" vertical="top"/>
      <protection hidden="1"/>
    </xf>
    <xf numFmtId="0" fontId="4" fillId="15" borderId="0" xfId="23" applyFont="1" applyFill="1" applyAlignment="1" applyProtection="1">
      <alignment horizontal="distributed" vertical="top"/>
      <protection hidden="1"/>
    </xf>
    <xf numFmtId="0" fontId="4" fillId="15" borderId="5" xfId="23" applyFont="1" applyFill="1" applyBorder="1" applyAlignment="1" applyProtection="1">
      <alignment horizontal="distributed" vertical="top"/>
      <protection hidden="1"/>
    </xf>
    <xf numFmtId="0" fontId="4" fillId="0" borderId="7" xfId="23" applyFont="1" applyBorder="1" applyAlignment="1" applyProtection="1">
      <alignment horizontal="distributed" vertical="top"/>
      <protection hidden="1"/>
    </xf>
    <xf numFmtId="0" fontId="4" fillId="0" borderId="0" xfId="23" applyFont="1" applyAlignment="1" applyProtection="1">
      <alignment horizontal="distributed" vertical="top"/>
      <protection hidden="1"/>
    </xf>
    <xf numFmtId="0" fontId="4" fillId="0" borderId="5" xfId="23" applyFont="1" applyBorder="1" applyAlignment="1" applyProtection="1">
      <alignment horizontal="distributed" vertical="top"/>
      <protection hidden="1"/>
    </xf>
    <xf numFmtId="0" fontId="4" fillId="0" borderId="13" xfId="23" applyFont="1" applyBorder="1" applyAlignment="1" applyProtection="1">
      <alignment horizontal="center" vertical="center"/>
      <protection hidden="1"/>
    </xf>
    <xf numFmtId="0" fontId="4" fillId="0" borderId="2" xfId="23" applyFont="1" applyBorder="1" applyAlignment="1" applyProtection="1">
      <alignment horizontal="center" vertical="center"/>
      <protection hidden="1"/>
    </xf>
    <xf numFmtId="0" fontId="4" fillId="0" borderId="8" xfId="23" applyFont="1" applyBorder="1" applyAlignment="1" applyProtection="1">
      <alignment horizontal="center" vertical="center"/>
      <protection hidden="1"/>
    </xf>
    <xf numFmtId="0" fontId="6" fillId="15" borderId="14" xfId="23" applyFont="1" applyFill="1" applyBorder="1" applyAlignment="1" applyProtection="1">
      <alignment horizontal="center" vertical="center"/>
      <protection hidden="1"/>
    </xf>
    <xf numFmtId="0" fontId="6" fillId="15" borderId="10" xfId="23" applyFont="1" applyFill="1" applyBorder="1" applyAlignment="1" applyProtection="1">
      <alignment horizontal="center" vertical="center"/>
      <protection hidden="1"/>
    </xf>
    <xf numFmtId="0" fontId="6" fillId="15" borderId="9" xfId="23" applyFont="1" applyFill="1" applyBorder="1" applyAlignment="1" applyProtection="1">
      <alignment horizontal="center" vertical="center"/>
      <protection hidden="1"/>
    </xf>
    <xf numFmtId="0" fontId="4" fillId="15" borderId="7" xfId="23" applyFont="1" applyFill="1" applyBorder="1" applyAlignment="1" applyProtection="1">
      <alignment horizontal="center" vertical="top"/>
      <protection hidden="1"/>
    </xf>
    <xf numFmtId="0" fontId="4" fillId="15" borderId="0" xfId="23" applyFont="1" applyFill="1" applyAlignment="1" applyProtection="1">
      <alignment horizontal="center" vertical="top"/>
      <protection hidden="1"/>
    </xf>
    <xf numFmtId="0" fontId="4" fillId="15" borderId="12" xfId="23" applyFont="1" applyFill="1" applyBorder="1" applyAlignment="1" applyProtection="1">
      <alignment horizontal="center" vertical="top"/>
      <protection hidden="1"/>
    </xf>
    <xf numFmtId="0" fontId="4" fillId="15" borderId="1" xfId="23" applyFont="1" applyFill="1" applyBorder="1" applyAlignment="1" applyProtection="1">
      <alignment horizontal="center" vertical="top"/>
      <protection hidden="1"/>
    </xf>
    <xf numFmtId="0" fontId="4" fillId="15" borderId="14" xfId="23" applyFont="1" applyFill="1" applyBorder="1" applyAlignment="1" applyProtection="1">
      <alignment horizontal="distributed" vertical="center" wrapText="1"/>
      <protection hidden="1"/>
    </xf>
    <xf numFmtId="0" fontId="4" fillId="15" borderId="10" xfId="23" applyFont="1" applyFill="1" applyBorder="1" applyAlignment="1" applyProtection="1">
      <alignment horizontal="distributed" vertical="center"/>
      <protection hidden="1"/>
    </xf>
    <xf numFmtId="0" fontId="4" fillId="15" borderId="9" xfId="23" applyFont="1" applyFill="1" applyBorder="1" applyAlignment="1" applyProtection="1">
      <alignment horizontal="distributed" vertical="center"/>
      <protection hidden="1"/>
    </xf>
    <xf numFmtId="0" fontId="4" fillId="15" borderId="12" xfId="23" applyFont="1" applyFill="1" applyBorder="1" applyAlignment="1" applyProtection="1">
      <alignment horizontal="distributed" vertical="center"/>
      <protection hidden="1"/>
    </xf>
    <xf numFmtId="0" fontId="4" fillId="15" borderId="1" xfId="23" applyFont="1" applyFill="1" applyBorder="1" applyAlignment="1" applyProtection="1">
      <alignment horizontal="distributed" vertical="center"/>
      <protection hidden="1"/>
    </xf>
    <xf numFmtId="0" fontId="4" fillId="15" borderId="6" xfId="23" applyFont="1" applyFill="1" applyBorder="1" applyAlignment="1" applyProtection="1">
      <alignment horizontal="distributed" vertical="center"/>
      <protection hidden="1"/>
    </xf>
    <xf numFmtId="0" fontId="4" fillId="15" borderId="13" xfId="23" applyFont="1" applyFill="1" applyBorder="1" applyAlignment="1" applyProtection="1">
      <alignment horizontal="center" vertical="center"/>
      <protection hidden="1"/>
    </xf>
    <xf numFmtId="0" fontId="4" fillId="15" borderId="2" xfId="23" applyFont="1" applyFill="1" applyBorder="1" applyAlignment="1" applyProtection="1">
      <alignment horizontal="center" vertical="center"/>
      <protection hidden="1"/>
    </xf>
    <xf numFmtId="0" fontId="4" fillId="15" borderId="8" xfId="23" applyFont="1" applyFill="1" applyBorder="1" applyAlignment="1" applyProtection="1">
      <alignment horizontal="center" vertical="center"/>
      <protection hidden="1"/>
    </xf>
    <xf numFmtId="0" fontId="39" fillId="0" borderId="10" xfId="23" applyFont="1" applyBorder="1" applyAlignment="1" applyProtection="1">
      <alignment horizontal="left" vertical="center"/>
      <protection hidden="1"/>
    </xf>
    <xf numFmtId="0" fontId="39" fillId="0" borderId="9" xfId="23" applyFont="1" applyBorder="1" applyAlignment="1" applyProtection="1">
      <alignment horizontal="left" vertical="center"/>
      <protection hidden="1"/>
    </xf>
    <xf numFmtId="0" fontId="39" fillId="0" borderId="0" xfId="23" applyFont="1" applyAlignment="1" applyProtection="1">
      <alignment horizontal="left" vertical="center"/>
      <protection hidden="1"/>
    </xf>
    <xf numFmtId="0" fontId="39" fillId="0" borderId="5" xfId="23" applyFont="1" applyBorder="1" applyAlignment="1" applyProtection="1">
      <alignment horizontal="left" vertical="center"/>
      <protection hidden="1"/>
    </xf>
    <xf numFmtId="0" fontId="4" fillId="0" borderId="7" xfId="23" applyFont="1" applyBorder="1" applyAlignment="1" applyProtection="1">
      <alignment horizontal="center" vertical="top"/>
      <protection hidden="1"/>
    </xf>
    <xf numFmtId="0" fontId="4" fillId="0" borderId="0" xfId="23" applyFont="1" applyAlignment="1" applyProtection="1">
      <alignment horizontal="center" vertical="top"/>
      <protection hidden="1"/>
    </xf>
    <xf numFmtId="0" fontId="4" fillId="0" borderId="12" xfId="23" applyFont="1" applyBorder="1" applyAlignment="1" applyProtection="1">
      <alignment horizontal="center" vertical="top"/>
      <protection hidden="1"/>
    </xf>
    <xf numFmtId="0" fontId="4" fillId="0" borderId="1" xfId="23" applyFont="1" applyBorder="1" applyAlignment="1" applyProtection="1">
      <alignment horizontal="center" vertical="top"/>
      <protection hidden="1"/>
    </xf>
    <xf numFmtId="0" fontId="4" fillId="0" borderId="14" xfId="23" applyFont="1" applyBorder="1" applyAlignment="1" applyProtection="1">
      <alignment horizontal="distributed" vertical="center" wrapText="1"/>
      <protection hidden="1"/>
    </xf>
    <xf numFmtId="0" fontId="4" fillId="0" borderId="10" xfId="23" applyFont="1" applyBorder="1" applyAlignment="1" applyProtection="1">
      <alignment horizontal="distributed" vertical="center"/>
      <protection hidden="1"/>
    </xf>
    <xf numFmtId="0" fontId="4" fillId="0" borderId="9" xfId="23" applyFont="1" applyBorder="1" applyAlignment="1" applyProtection="1">
      <alignment horizontal="distributed" vertical="center"/>
      <protection hidden="1"/>
    </xf>
    <xf numFmtId="0" fontId="4" fillId="0" borderId="12" xfId="23" applyFont="1" applyBorder="1" applyAlignment="1" applyProtection="1">
      <alignment horizontal="distributed" vertical="center"/>
      <protection hidden="1"/>
    </xf>
    <xf numFmtId="0" fontId="4" fillId="0" borderId="1" xfId="23" applyFont="1" applyBorder="1" applyAlignment="1" applyProtection="1">
      <alignment horizontal="distributed" vertical="center"/>
      <protection hidden="1"/>
    </xf>
    <xf numFmtId="0" fontId="4" fillId="0" borderId="6" xfId="23" applyFont="1" applyBorder="1" applyAlignment="1" applyProtection="1">
      <alignment horizontal="distributed" vertical="center"/>
      <protection hidden="1"/>
    </xf>
    <xf numFmtId="0" fontId="39" fillId="0" borderId="1" xfId="23" applyFont="1" applyBorder="1" applyAlignment="1" applyProtection="1">
      <alignment horizontal="left" vertical="center"/>
      <protection hidden="1"/>
    </xf>
    <xf numFmtId="0" fontId="6" fillId="15" borderId="8" xfId="23" applyFont="1" applyFill="1" applyBorder="1" applyAlignment="1" applyProtection="1">
      <alignment horizontal="center" vertical="center"/>
      <protection hidden="1"/>
    </xf>
    <xf numFmtId="0" fontId="4" fillId="0" borderId="0" xfId="23" applyFont="1" applyAlignment="1" applyProtection="1">
      <alignment horizontal="center" vertical="top" textRotation="255" shrinkToFit="1"/>
      <protection hidden="1"/>
    </xf>
    <xf numFmtId="0" fontId="6" fillId="0" borderId="14" xfId="23" applyFont="1" applyBorder="1" applyAlignment="1" applyProtection="1">
      <alignment horizontal="center" vertical="center"/>
      <protection hidden="1"/>
    </xf>
    <xf numFmtId="0" fontId="6" fillId="0" borderId="10" xfId="23" applyFont="1" applyBorder="1" applyAlignment="1" applyProtection="1">
      <alignment horizontal="center" vertical="center"/>
      <protection hidden="1"/>
    </xf>
    <xf numFmtId="0" fontId="6" fillId="0" borderId="9" xfId="23" applyFont="1" applyBorder="1" applyAlignment="1" applyProtection="1">
      <alignment horizontal="center" vertical="center"/>
      <protection hidden="1"/>
    </xf>
    <xf numFmtId="0" fontId="6" fillId="0" borderId="8" xfId="23" applyFont="1" applyBorder="1" applyAlignment="1" applyProtection="1">
      <alignment horizontal="center" vertical="center"/>
      <protection hidden="1"/>
    </xf>
    <xf numFmtId="0" fontId="4" fillId="0" borderId="7" xfId="23" applyFont="1" applyBorder="1" applyAlignment="1" applyProtection="1">
      <alignment horizontal="left" vertical="top"/>
      <protection hidden="1"/>
    </xf>
    <xf numFmtId="0" fontId="4" fillId="0" borderId="0" xfId="23" applyFont="1" applyAlignment="1" applyProtection="1">
      <alignment horizontal="left" vertical="top"/>
      <protection hidden="1"/>
    </xf>
    <xf numFmtId="0" fontId="37" fillId="0" borderId="0" xfId="23" applyFont="1" applyAlignment="1" applyProtection="1">
      <alignment horizontal="left" vertical="center" shrinkToFit="1"/>
      <protection hidden="1"/>
    </xf>
    <xf numFmtId="0" fontId="37" fillId="0" borderId="5" xfId="23" applyFont="1" applyBorder="1" applyAlignment="1" applyProtection="1">
      <alignment horizontal="left" vertical="center" shrinkToFit="1"/>
      <protection hidden="1"/>
    </xf>
    <xf numFmtId="0" fontId="35" fillId="0" borderId="1" xfId="23" applyFont="1" applyBorder="1" applyAlignment="1" applyProtection="1">
      <alignment horizontal="left" vertical="center"/>
      <protection hidden="1"/>
    </xf>
    <xf numFmtId="0" fontId="35" fillId="0" borderId="6" xfId="23" applyFont="1" applyBorder="1" applyAlignment="1" applyProtection="1">
      <alignment horizontal="left" vertical="center"/>
      <protection hidden="1"/>
    </xf>
    <xf numFmtId="0" fontId="38" fillId="0" borderId="14" xfId="23" applyFont="1" applyBorder="1" applyAlignment="1" applyProtection="1">
      <alignment horizontal="center" vertical="center"/>
      <protection hidden="1"/>
    </xf>
    <xf numFmtId="0" fontId="38" fillId="0" borderId="12" xfId="23" applyFont="1" applyBorder="1" applyAlignment="1" applyProtection="1">
      <alignment horizontal="center" vertical="center"/>
      <protection hidden="1"/>
    </xf>
    <xf numFmtId="0" fontId="38" fillId="0" borderId="16" xfId="23" applyFont="1" applyBorder="1" applyAlignment="1" applyProtection="1">
      <alignment horizontal="center" vertical="center"/>
      <protection hidden="1"/>
    </xf>
    <xf numFmtId="0" fontId="38" fillId="0" borderId="17" xfId="23" applyFont="1" applyBorder="1" applyAlignment="1" applyProtection="1">
      <alignment horizontal="center" vertical="center"/>
      <protection hidden="1"/>
    </xf>
    <xf numFmtId="0" fontId="38" fillId="0" borderId="0" xfId="23" applyFont="1" applyAlignment="1" applyProtection="1">
      <alignment horizontal="center" vertical="center"/>
      <protection hidden="1"/>
    </xf>
    <xf numFmtId="0" fontId="38" fillId="0" borderId="1" xfId="23" applyFont="1" applyBorder="1" applyAlignment="1" applyProtection="1">
      <alignment horizontal="center" vertical="center"/>
      <protection hidden="1"/>
    </xf>
    <xf numFmtId="0" fontId="4" fillId="0" borderId="7" xfId="23" applyFont="1" applyBorder="1" applyAlignment="1" applyProtection="1">
      <alignment horizontal="distributed" vertical="center" wrapText="1"/>
      <protection hidden="1"/>
    </xf>
    <xf numFmtId="0" fontId="4" fillId="0" borderId="0" xfId="23" applyFont="1" applyAlignment="1" applyProtection="1">
      <alignment horizontal="distributed" vertical="center"/>
      <protection hidden="1"/>
    </xf>
    <xf numFmtId="0" fontId="4" fillId="0" borderId="7" xfId="23" applyFont="1" applyBorder="1" applyAlignment="1" applyProtection="1">
      <alignment horizontal="distributed" vertical="center"/>
      <protection hidden="1"/>
    </xf>
    <xf numFmtId="0" fontId="6" fillId="15" borderId="7" xfId="23" applyFont="1" applyFill="1" applyBorder="1" applyAlignment="1" applyProtection="1">
      <alignment horizontal="center" vertical="center"/>
      <protection hidden="1"/>
    </xf>
    <xf numFmtId="0" fontId="6" fillId="15" borderId="0" xfId="23" applyFont="1" applyFill="1" applyAlignment="1" applyProtection="1">
      <alignment horizontal="center" vertical="center"/>
      <protection hidden="1"/>
    </xf>
    <xf numFmtId="0" fontId="6" fillId="15" borderId="12" xfId="23" applyFont="1" applyFill="1" applyBorder="1" applyAlignment="1" applyProtection="1">
      <alignment horizontal="center" vertical="center"/>
      <protection hidden="1"/>
    </xf>
    <xf numFmtId="0" fontId="6" fillId="15" borderId="1" xfId="23" applyFont="1" applyFill="1" applyBorder="1" applyAlignment="1" applyProtection="1">
      <alignment horizontal="center" vertical="center"/>
      <protection hidden="1"/>
    </xf>
    <xf numFmtId="0" fontId="27" fillId="15" borderId="9" xfId="23" applyFont="1" applyFill="1" applyBorder="1" applyAlignment="1" applyProtection="1">
      <alignment horizontal="left" vertical="center"/>
      <protection hidden="1"/>
    </xf>
    <xf numFmtId="0" fontId="27" fillId="15" borderId="5" xfId="23" applyFont="1" applyFill="1" applyBorder="1" applyAlignment="1" applyProtection="1">
      <alignment horizontal="left" vertical="center"/>
      <protection hidden="1"/>
    </xf>
    <xf numFmtId="0" fontId="6" fillId="0" borderId="7" xfId="23" applyFont="1" applyBorder="1" applyAlignment="1" applyProtection="1">
      <alignment horizontal="center" vertical="center"/>
      <protection hidden="1"/>
    </xf>
    <xf numFmtId="0" fontId="6" fillId="0" borderId="0" xfId="23" applyFont="1" applyAlignment="1" applyProtection="1">
      <alignment horizontal="center" vertical="center"/>
      <protection hidden="1"/>
    </xf>
    <xf numFmtId="0" fontId="6" fillId="0" borderId="12" xfId="23" applyFont="1" applyBorder="1" applyAlignment="1" applyProtection="1">
      <alignment horizontal="center" vertical="center"/>
      <protection hidden="1"/>
    </xf>
    <xf numFmtId="0" fontId="6" fillId="0" borderId="1" xfId="23" applyFont="1" applyBorder="1" applyAlignment="1" applyProtection="1">
      <alignment horizontal="center" vertical="center"/>
      <protection hidden="1"/>
    </xf>
    <xf numFmtId="0" fontId="4" fillId="15" borderId="12" xfId="23" applyFont="1" applyFill="1" applyBorder="1" applyAlignment="1" applyProtection="1">
      <alignment horizontal="distributed" vertical="top"/>
      <protection hidden="1"/>
    </xf>
    <xf numFmtId="0" fontId="4" fillId="15" borderId="1" xfId="23" applyFont="1" applyFill="1" applyBorder="1" applyAlignment="1" applyProtection="1">
      <alignment horizontal="distributed" vertical="top"/>
      <protection hidden="1"/>
    </xf>
    <xf numFmtId="0" fontId="4" fillId="15" borderId="6" xfId="23" applyFont="1" applyFill="1" applyBorder="1" applyAlignment="1" applyProtection="1">
      <alignment horizontal="distributed" vertical="top"/>
      <protection hidden="1"/>
    </xf>
    <xf numFmtId="0" fontId="4" fillId="0" borderId="12" xfId="23" applyFont="1" applyBorder="1" applyAlignment="1" applyProtection="1">
      <alignment horizontal="distributed" vertical="top"/>
      <protection hidden="1"/>
    </xf>
    <xf numFmtId="0" fontId="4" fillId="0" borderId="1" xfId="23" applyFont="1" applyBorder="1" applyAlignment="1" applyProtection="1">
      <alignment horizontal="distributed" vertical="top"/>
      <protection hidden="1"/>
    </xf>
    <xf numFmtId="0" fontId="4" fillId="0" borderId="6" xfId="23" applyFont="1" applyBorder="1" applyAlignment="1" applyProtection="1">
      <alignment horizontal="distributed" vertical="top"/>
      <protection hidden="1"/>
    </xf>
    <xf numFmtId="0" fontId="4" fillId="15" borderId="7" xfId="23" applyFont="1" applyFill="1" applyBorder="1" applyAlignment="1" applyProtection="1">
      <alignment horizontal="distributed" vertical="center" wrapText="1"/>
      <protection hidden="1"/>
    </xf>
    <xf numFmtId="0" fontId="4" fillId="15" borderId="0" xfId="23" applyFont="1" applyFill="1" applyAlignment="1" applyProtection="1">
      <alignment horizontal="distributed" vertical="center"/>
      <protection hidden="1"/>
    </xf>
    <xf numFmtId="0" fontId="4" fillId="15" borderId="7" xfId="23" applyFont="1" applyFill="1" applyBorder="1" applyAlignment="1" applyProtection="1">
      <alignment horizontal="distributed" vertical="center"/>
      <protection hidden="1"/>
    </xf>
    <xf numFmtId="0" fontId="4" fillId="0" borderId="1" xfId="23" applyFont="1" applyBorder="1" applyAlignment="1" applyProtection="1">
      <alignment horizontal="center" vertical="center"/>
      <protection hidden="1"/>
    </xf>
    <xf numFmtId="0" fontId="28" fillId="15" borderId="5" xfId="23" applyFont="1" applyFill="1" applyBorder="1" applyAlignment="1" applyProtection="1">
      <alignment horizontal="center" vertical="center"/>
      <protection hidden="1"/>
    </xf>
    <xf numFmtId="0" fontId="28" fillId="15" borderId="6" xfId="23" applyFont="1" applyFill="1" applyBorder="1" applyAlignment="1" applyProtection="1">
      <alignment horizontal="center" vertical="center"/>
      <protection hidden="1"/>
    </xf>
    <xf numFmtId="0" fontId="39" fillId="0" borderId="14" xfId="23" applyFont="1" applyBorder="1" applyAlignment="1" applyProtection="1">
      <alignment horizontal="left" vertical="center"/>
      <protection hidden="1"/>
    </xf>
    <xf numFmtId="0" fontId="39" fillId="0" borderId="7" xfId="23" applyFont="1" applyBorder="1" applyAlignment="1" applyProtection="1">
      <alignment horizontal="left" vertical="center"/>
      <protection hidden="1"/>
    </xf>
    <xf numFmtId="49" fontId="38" fillId="0" borderId="5" xfId="23" applyNumberFormat="1" applyFont="1" applyBorder="1" applyAlignment="1" applyProtection="1">
      <alignment horizontal="center" vertical="center"/>
      <protection hidden="1"/>
    </xf>
    <xf numFmtId="0" fontId="38" fillId="0" borderId="6" xfId="23" applyFont="1" applyBorder="1" applyAlignment="1" applyProtection="1">
      <alignment horizontal="center" vertical="center"/>
      <protection hidden="1"/>
    </xf>
    <xf numFmtId="0" fontId="4" fillId="0" borderId="12" xfId="23" applyFont="1" applyBorder="1" applyAlignment="1" applyProtection="1">
      <alignment horizontal="left" vertical="top"/>
      <protection hidden="1"/>
    </xf>
    <xf numFmtId="0" fontId="4" fillId="0" borderId="1" xfId="23" applyFont="1" applyBorder="1" applyAlignment="1" applyProtection="1">
      <alignment horizontal="left" vertical="top"/>
      <protection hidden="1"/>
    </xf>
    <xf numFmtId="0" fontId="37" fillId="0" borderId="1" xfId="23" applyFont="1" applyBorder="1" applyAlignment="1" applyProtection="1">
      <alignment horizontal="left" vertical="center" shrinkToFit="1"/>
      <protection hidden="1"/>
    </xf>
    <xf numFmtId="0" fontId="37" fillId="0" borderId="6" xfId="23" applyFont="1" applyBorder="1" applyAlignment="1" applyProtection="1">
      <alignment horizontal="left" vertical="center" shrinkToFit="1"/>
      <protection hidden="1"/>
    </xf>
    <xf numFmtId="0" fontId="12" fillId="15" borderId="2" xfId="23" applyFont="1" applyFill="1" applyBorder="1" applyAlignment="1" applyProtection="1">
      <alignment horizontal="center" vertical="center"/>
      <protection hidden="1"/>
    </xf>
    <xf numFmtId="0" fontId="12" fillId="15" borderId="8" xfId="23" applyFont="1" applyFill="1" applyBorder="1" applyAlignment="1" applyProtection="1">
      <alignment horizontal="center" vertical="center"/>
      <protection hidden="1"/>
    </xf>
    <xf numFmtId="0" fontId="6" fillId="0" borderId="3" xfId="23" applyFont="1" applyBorder="1" applyAlignment="1" applyProtection="1">
      <alignment horizontal="center" vertical="center"/>
      <protection hidden="1"/>
    </xf>
    <xf numFmtId="0" fontId="30" fillId="15" borderId="1" xfId="23" applyFont="1" applyFill="1" applyBorder="1" applyAlignment="1" applyProtection="1">
      <alignment horizontal="distributed" vertical="center"/>
      <protection hidden="1"/>
    </xf>
    <xf numFmtId="0" fontId="30" fillId="0" borderId="1" xfId="23" applyFont="1" applyBorder="1" applyAlignment="1" applyProtection="1">
      <alignment horizontal="distributed" vertical="center"/>
      <protection hidden="1"/>
    </xf>
    <xf numFmtId="0" fontId="12" fillId="0" borderId="2" xfId="23" applyFont="1" applyBorder="1" applyAlignment="1" applyProtection="1">
      <alignment horizontal="center" vertical="center"/>
      <protection hidden="1"/>
    </xf>
    <xf numFmtId="0" fontId="12" fillId="0" borderId="8" xfId="23" applyFont="1" applyBorder="1" applyAlignment="1" applyProtection="1">
      <alignment horizontal="center" vertical="center"/>
      <protection hidden="1"/>
    </xf>
    <xf numFmtId="0" fontId="27" fillId="0" borderId="7" xfId="23" applyFont="1" applyBorder="1" applyAlignment="1" applyProtection="1">
      <alignment horizontal="left" vertical="center"/>
      <protection hidden="1"/>
    </xf>
    <xf numFmtId="0" fontId="13" fillId="0" borderId="1" xfId="23" applyFont="1" applyBorder="1" applyAlignment="1" applyProtection="1">
      <alignment horizontal="left" vertical="center"/>
      <protection hidden="1"/>
    </xf>
    <xf numFmtId="0" fontId="13" fillId="0" borderId="6" xfId="23" applyFont="1" applyBorder="1" applyAlignment="1" applyProtection="1">
      <alignment horizontal="left" vertical="center"/>
      <protection hidden="1"/>
    </xf>
    <xf numFmtId="0" fontId="7" fillId="15" borderId="13" xfId="23" applyFont="1" applyFill="1" applyBorder="1" applyAlignment="1" applyProtection="1">
      <alignment horizontal="distributed" vertical="center" wrapText="1" justifyLastLine="1"/>
      <protection hidden="1"/>
    </xf>
    <xf numFmtId="0" fontId="7" fillId="15" borderId="2" xfId="23" applyFont="1" applyFill="1" applyBorder="1" applyAlignment="1" applyProtection="1">
      <alignment horizontal="distributed" vertical="center" wrapText="1" justifyLastLine="1"/>
      <protection hidden="1"/>
    </xf>
    <xf numFmtId="0" fontId="7" fillId="15" borderId="8" xfId="23" applyFont="1" applyFill="1" applyBorder="1" applyAlignment="1" applyProtection="1">
      <alignment horizontal="distributed" vertical="center" wrapText="1" justifyLastLine="1"/>
      <protection hidden="1"/>
    </xf>
    <xf numFmtId="0" fontId="30" fillId="0" borderId="0" xfId="23" applyFont="1" applyAlignment="1" applyProtection="1">
      <alignment horizontal="distributed" vertical="center"/>
      <protection hidden="1"/>
    </xf>
    <xf numFmtId="0" fontId="30" fillId="15" borderId="0" xfId="23" applyFont="1" applyFill="1" applyAlignment="1" applyProtection="1">
      <alignment horizontal="distributed" vertical="center"/>
      <protection hidden="1"/>
    </xf>
    <xf numFmtId="0" fontId="7" fillId="15" borderId="14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10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9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7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0" xfId="23" applyFont="1" applyFill="1" applyAlignment="1" applyProtection="1">
      <alignment horizontal="distributed" vertical="center" wrapText="1" shrinkToFit="1"/>
      <protection hidden="1"/>
    </xf>
    <xf numFmtId="0" fontId="7" fillId="15" borderId="5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12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1" xfId="23" applyFont="1" applyFill="1" applyBorder="1" applyAlignment="1" applyProtection="1">
      <alignment horizontal="distributed" vertical="center" wrapText="1" shrinkToFit="1"/>
      <protection hidden="1"/>
    </xf>
    <xf numFmtId="0" fontId="7" fillId="15" borderId="6" xfId="23" applyFont="1" applyFill="1" applyBorder="1" applyAlignment="1" applyProtection="1">
      <alignment horizontal="distributed" vertical="center" wrapText="1" shrinkToFit="1"/>
      <protection hidden="1"/>
    </xf>
    <xf numFmtId="0" fontId="7" fillId="0" borderId="7" xfId="23" applyFont="1" applyBorder="1" applyAlignment="1" applyProtection="1">
      <alignment horizontal="distributed" vertical="center" justifyLastLine="1"/>
      <protection hidden="1"/>
    </xf>
    <xf numFmtId="0" fontId="7" fillId="0" borderId="0" xfId="23" applyFont="1" applyAlignment="1" applyProtection="1">
      <alignment horizontal="distributed" vertical="center" justifyLastLine="1"/>
      <protection hidden="1"/>
    </xf>
    <xf numFmtId="0" fontId="7" fillId="0" borderId="5" xfId="23" applyFont="1" applyBorder="1" applyAlignment="1" applyProtection="1">
      <alignment horizontal="distributed" vertical="center" justifyLastLine="1"/>
      <protection hidden="1"/>
    </xf>
    <xf numFmtId="0" fontId="39" fillId="0" borderId="2" xfId="23" applyFont="1" applyBorder="1" applyAlignment="1" applyProtection="1">
      <alignment horizontal="left" vertical="center"/>
      <protection hidden="1"/>
    </xf>
    <xf numFmtId="0" fontId="39" fillId="0" borderId="8" xfId="23" applyFont="1" applyBorder="1" applyAlignment="1" applyProtection="1">
      <alignment horizontal="left" vertical="center"/>
      <protection hidden="1"/>
    </xf>
    <xf numFmtId="0" fontId="7" fillId="0" borderId="13" xfId="23" applyFont="1" applyBorder="1" applyAlignment="1" applyProtection="1">
      <alignment horizontal="distributed" vertical="center" wrapText="1" justifyLastLine="1"/>
      <protection hidden="1"/>
    </xf>
    <xf numFmtId="0" fontId="7" fillId="0" borderId="2" xfId="23" applyFont="1" applyBorder="1" applyAlignment="1" applyProtection="1">
      <alignment horizontal="distributed" vertical="center" wrapText="1" justifyLastLine="1"/>
      <protection hidden="1"/>
    </xf>
    <xf numFmtId="0" fontId="7" fillId="0" borderId="8" xfId="23" applyFont="1" applyBorder="1" applyAlignment="1" applyProtection="1">
      <alignment horizontal="distributed" vertical="center" wrapText="1" justifyLastLine="1"/>
      <protection hidden="1"/>
    </xf>
    <xf numFmtId="0" fontId="7" fillId="0" borderId="7" xfId="23" applyFont="1" applyBorder="1" applyAlignment="1" applyProtection="1">
      <alignment horizontal="distributed" vertical="center" wrapText="1" justifyLastLine="1"/>
      <protection hidden="1"/>
    </xf>
    <xf numFmtId="0" fontId="7" fillId="0" borderId="0" xfId="23" applyFont="1" applyAlignment="1" applyProtection="1">
      <alignment horizontal="distributed" vertical="center" wrapText="1" justifyLastLine="1"/>
      <protection hidden="1"/>
    </xf>
    <xf numFmtId="0" fontId="7" fillId="0" borderId="5" xfId="23" applyFont="1" applyBorder="1" applyAlignment="1" applyProtection="1">
      <alignment horizontal="distributed" vertical="center" wrapText="1" justifyLastLine="1"/>
      <protection hidden="1"/>
    </xf>
    <xf numFmtId="0" fontId="28" fillId="15" borderId="10" xfId="23" applyFont="1" applyFill="1" applyBorder="1" applyAlignment="1" applyProtection="1">
      <alignment horizontal="center" vertical="center"/>
      <protection hidden="1"/>
    </xf>
    <xf numFmtId="0" fontId="28" fillId="15" borderId="9" xfId="23" applyFont="1" applyFill="1" applyBorder="1" applyAlignment="1" applyProtection="1">
      <alignment horizontal="center" vertical="center"/>
      <protection hidden="1"/>
    </xf>
    <xf numFmtId="0" fontId="7" fillId="15" borderId="7" xfId="23" applyFont="1" applyFill="1" applyBorder="1" applyAlignment="1" applyProtection="1">
      <alignment horizontal="center" vertical="center"/>
      <protection hidden="1"/>
    </xf>
    <xf numFmtId="0" fontId="7" fillId="15" borderId="0" xfId="23" applyFont="1" applyFill="1" applyAlignment="1" applyProtection="1">
      <alignment horizontal="center" vertical="center"/>
      <protection hidden="1"/>
    </xf>
    <xf numFmtId="0" fontId="7" fillId="15" borderId="5" xfId="23" applyFont="1" applyFill="1" applyBorder="1" applyAlignment="1" applyProtection="1">
      <alignment horizontal="center" vertical="center"/>
      <protection hidden="1"/>
    </xf>
    <xf numFmtId="0" fontId="27" fillId="0" borderId="13" xfId="23" applyFont="1" applyBorder="1" applyAlignment="1" applyProtection="1">
      <alignment horizontal="left" vertical="center"/>
      <protection hidden="1"/>
    </xf>
    <xf numFmtId="0" fontId="27" fillId="0" borderId="2" xfId="23" applyFont="1" applyBorder="1" applyAlignment="1" applyProtection="1">
      <alignment horizontal="left" vertical="center"/>
      <protection hidden="1"/>
    </xf>
    <xf numFmtId="0" fontId="39" fillId="0" borderId="13" xfId="23" applyFont="1" applyBorder="1" applyAlignment="1" applyProtection="1">
      <alignment horizontal="left" vertical="center" shrinkToFit="1"/>
      <protection hidden="1"/>
    </xf>
    <xf numFmtId="0" fontId="39" fillId="0" borderId="2" xfId="23" applyFont="1" applyBorder="1" applyAlignment="1" applyProtection="1">
      <alignment horizontal="left" vertical="center" shrinkToFit="1"/>
      <protection hidden="1"/>
    </xf>
    <xf numFmtId="0" fontId="39" fillId="0" borderId="8" xfId="23" applyFont="1" applyBorder="1" applyAlignment="1" applyProtection="1">
      <alignment horizontal="left" vertical="center" shrinkToFit="1"/>
      <protection hidden="1"/>
    </xf>
    <xf numFmtId="176" fontId="37" fillId="0" borderId="0" xfId="23" applyNumberFormat="1" applyFont="1" applyAlignment="1" applyProtection="1">
      <alignment horizontal="right" vertical="center"/>
      <protection hidden="1"/>
    </xf>
    <xf numFmtId="0" fontId="36" fillId="0" borderId="7" xfId="23" applyFont="1" applyBorder="1" applyAlignment="1" applyProtection="1">
      <alignment horizontal="center" vertical="center"/>
      <protection hidden="1"/>
    </xf>
    <xf numFmtId="0" fontId="36" fillId="0" borderId="0" xfId="23" applyFont="1" applyAlignment="1" applyProtection="1">
      <alignment horizontal="center" vertical="center"/>
      <protection hidden="1"/>
    </xf>
    <xf numFmtId="0" fontId="36" fillId="0" borderId="5" xfId="23" applyFont="1" applyBorder="1" applyAlignment="1" applyProtection="1">
      <alignment horizontal="center" vertical="center"/>
      <protection hidden="1"/>
    </xf>
    <xf numFmtId="0" fontId="38" fillId="0" borderId="10" xfId="23" applyFont="1" applyBorder="1" applyAlignment="1" applyProtection="1">
      <alignment horizontal="center" vertical="center"/>
      <protection hidden="1"/>
    </xf>
    <xf numFmtId="0" fontId="38" fillId="0" borderId="9" xfId="23" applyFont="1" applyBorder="1" applyAlignment="1" applyProtection="1">
      <alignment horizontal="center" vertical="center"/>
      <protection hidden="1"/>
    </xf>
    <xf numFmtId="0" fontId="7" fillId="0" borderId="14" xfId="23" applyFont="1" applyBorder="1" applyAlignment="1" applyProtection="1">
      <alignment horizontal="center" vertical="center" textRotation="255"/>
      <protection hidden="1"/>
    </xf>
    <xf numFmtId="0" fontId="7" fillId="0" borderId="7" xfId="23" applyFont="1" applyBorder="1" applyAlignment="1" applyProtection="1">
      <alignment horizontal="center" vertical="center" textRotation="255"/>
      <protection hidden="1"/>
    </xf>
    <xf numFmtId="0" fontId="7" fillId="0" borderId="9" xfId="23" applyFont="1" applyBorder="1" applyAlignment="1" applyProtection="1">
      <alignment horizontal="center" vertical="center" textRotation="255"/>
      <protection hidden="1"/>
    </xf>
    <xf numFmtId="0" fontId="7" fillId="0" borderId="5" xfId="23" applyFont="1" applyBorder="1" applyAlignment="1" applyProtection="1">
      <alignment horizontal="center" vertical="center" textRotation="255"/>
      <protection hidden="1"/>
    </xf>
    <xf numFmtId="0" fontId="37" fillId="0" borderId="13" xfId="23" applyFont="1" applyBorder="1" applyAlignment="1" applyProtection="1">
      <alignment horizontal="center" vertical="center" wrapText="1"/>
      <protection hidden="1"/>
    </xf>
    <xf numFmtId="0" fontId="37" fillId="0" borderId="2" xfId="23" applyFont="1" applyBorder="1" applyAlignment="1" applyProtection="1">
      <alignment horizontal="center" vertical="center" wrapText="1"/>
      <protection hidden="1"/>
    </xf>
    <xf numFmtId="0" fontId="37" fillId="0" borderId="8" xfId="23" applyFont="1" applyBorder="1" applyAlignment="1" applyProtection="1">
      <alignment horizontal="center" vertical="center" wrapText="1"/>
      <protection hidden="1"/>
    </xf>
    <xf numFmtId="0" fontId="4" fillId="0" borderId="10" xfId="23" applyFont="1" applyBorder="1" applyAlignment="1" applyProtection="1">
      <alignment horizontal="center" vertical="center"/>
      <protection hidden="1"/>
    </xf>
    <xf numFmtId="0" fontId="4" fillId="0" borderId="18" xfId="23" applyFont="1" applyBorder="1" applyAlignment="1" applyProtection="1">
      <alignment horizontal="center" vertical="center"/>
      <protection hidden="1"/>
    </xf>
    <xf numFmtId="0" fontId="4" fillId="0" borderId="19" xfId="23" applyFont="1" applyBorder="1" applyAlignment="1" applyProtection="1">
      <alignment horizontal="center" vertical="center"/>
      <protection hidden="1"/>
    </xf>
    <xf numFmtId="0" fontId="4" fillId="0" borderId="4" xfId="23" applyFont="1" applyBorder="1" applyAlignment="1" applyProtection="1">
      <alignment horizontal="center" vertical="center"/>
      <protection hidden="1"/>
    </xf>
    <xf numFmtId="0" fontId="4" fillId="0" borderId="10" xfId="23" applyFont="1" applyBorder="1" applyAlignment="1" applyProtection="1">
      <alignment horizontal="distributed" vertical="center" wrapText="1"/>
      <protection hidden="1"/>
    </xf>
    <xf numFmtId="0" fontId="4" fillId="0" borderId="0" xfId="23" applyFont="1" applyAlignment="1" applyProtection="1">
      <alignment horizontal="distributed" vertical="center" wrapText="1"/>
      <protection hidden="1"/>
    </xf>
    <xf numFmtId="176" fontId="35" fillId="0" borderId="0" xfId="23" applyNumberFormat="1" applyFont="1" applyAlignment="1" applyProtection="1">
      <alignment horizontal="right" vertical="center"/>
      <protection hidden="1"/>
    </xf>
    <xf numFmtId="0" fontId="4" fillId="0" borderId="14" xfId="23" applyFont="1" applyBorder="1" applyAlignment="1" applyProtection="1">
      <alignment horizontal="center" vertical="center" wrapText="1"/>
      <protection hidden="1"/>
    </xf>
    <xf numFmtId="0" fontId="4" fillId="0" borderId="10" xfId="23" applyFont="1" applyBorder="1" applyAlignment="1" applyProtection="1">
      <alignment horizontal="center" vertical="center" wrapText="1"/>
      <protection hidden="1"/>
    </xf>
    <xf numFmtId="0" fontId="4" fillId="0" borderId="9" xfId="23" applyFont="1" applyBorder="1" applyAlignment="1" applyProtection="1">
      <alignment horizontal="center" vertical="center" wrapText="1"/>
      <protection hidden="1"/>
    </xf>
    <xf numFmtId="0" fontId="4" fillId="0" borderId="3" xfId="23" applyFont="1" applyBorder="1" applyAlignment="1" applyProtection="1">
      <alignment horizontal="center" vertical="center"/>
      <protection hidden="1"/>
    </xf>
    <xf numFmtId="0" fontId="4" fillId="0" borderId="22" xfId="23" applyFont="1" applyBorder="1" applyAlignment="1" applyProtection="1">
      <alignment horizontal="center" vertical="center"/>
      <protection hidden="1"/>
    </xf>
    <xf numFmtId="176" fontId="35" fillId="0" borderId="10" xfId="23" applyNumberFormat="1" applyFont="1" applyBorder="1" applyAlignment="1" applyProtection="1">
      <alignment horizontal="right" vertical="center"/>
      <protection hidden="1"/>
    </xf>
    <xf numFmtId="0" fontId="35" fillId="0" borderId="13" xfId="23" applyFont="1" applyBorder="1" applyAlignment="1" applyProtection="1">
      <alignment horizontal="right" vertical="center" wrapText="1"/>
      <protection hidden="1"/>
    </xf>
    <xf numFmtId="0" fontId="35" fillId="0" borderId="2" xfId="23" applyFont="1" applyBorder="1" applyAlignment="1" applyProtection="1">
      <alignment horizontal="right" vertical="center" wrapText="1"/>
      <protection hidden="1"/>
    </xf>
    <xf numFmtId="0" fontId="37" fillId="0" borderId="13" xfId="23" applyFont="1" applyBorder="1" applyAlignment="1" applyProtection="1">
      <alignment horizontal="left" vertical="center" shrinkToFit="1"/>
      <protection hidden="1"/>
    </xf>
    <xf numFmtId="0" fontId="37" fillId="0" borderId="2" xfId="23" applyFont="1" applyBorder="1" applyAlignment="1" applyProtection="1">
      <alignment horizontal="left" vertical="center" shrinkToFit="1"/>
      <protection hidden="1"/>
    </xf>
    <xf numFmtId="0" fontId="37" fillId="0" borderId="8" xfId="23" applyFont="1" applyBorder="1" applyAlignment="1" applyProtection="1">
      <alignment horizontal="left" vertical="center" shrinkToFit="1"/>
      <protection hidden="1"/>
    </xf>
    <xf numFmtId="0" fontId="7" fillId="0" borderId="2" xfId="23" applyFont="1" applyBorder="1" applyAlignment="1" applyProtection="1">
      <alignment horizontal="center" vertical="center"/>
      <protection hidden="1"/>
    </xf>
    <xf numFmtId="0" fontId="7" fillId="0" borderId="8" xfId="23" applyFont="1" applyBorder="1" applyAlignment="1" applyProtection="1">
      <alignment horizontal="center" vertical="center"/>
      <protection hidden="1"/>
    </xf>
    <xf numFmtId="0" fontId="39" fillId="0" borderId="14" xfId="23" applyFont="1" applyBorder="1" applyAlignment="1" applyProtection="1">
      <alignment horizontal="left" vertical="center" shrinkToFit="1"/>
      <protection hidden="1"/>
    </xf>
    <xf numFmtId="0" fontId="39" fillId="0" borderId="10" xfId="23" applyFont="1" applyBorder="1" applyAlignment="1" applyProtection="1">
      <alignment horizontal="left" vertical="center" shrinkToFit="1"/>
      <protection hidden="1"/>
    </xf>
    <xf numFmtId="0" fontId="39" fillId="0" borderId="9" xfId="23" applyFont="1" applyBorder="1" applyAlignment="1" applyProtection="1">
      <alignment horizontal="left" vertical="center" shrinkToFit="1"/>
      <protection hidden="1"/>
    </xf>
    <xf numFmtId="0" fontId="39" fillId="0" borderId="7" xfId="23" applyFont="1" applyBorder="1" applyAlignment="1" applyProtection="1">
      <alignment horizontal="left" vertical="center" shrinkToFit="1"/>
      <protection hidden="1"/>
    </xf>
    <xf numFmtId="0" fontId="39" fillId="0" borderId="0" xfId="23" applyFont="1" applyAlignment="1" applyProtection="1">
      <alignment horizontal="left" vertical="center" shrinkToFit="1"/>
      <protection hidden="1"/>
    </xf>
    <xf numFmtId="0" fontId="39" fillId="0" borderId="5" xfId="23" applyFont="1" applyBorder="1" applyAlignment="1" applyProtection="1">
      <alignment horizontal="left" vertical="center" shrinkToFit="1"/>
      <protection hidden="1"/>
    </xf>
    <xf numFmtId="176" fontId="35" fillId="0" borderId="2" xfId="23" applyNumberFormat="1" applyFont="1" applyBorder="1" applyAlignment="1" applyProtection="1">
      <alignment horizontal="right" vertical="center"/>
      <protection hidden="1"/>
    </xf>
    <xf numFmtId="0" fontId="29" fillId="0" borderId="13" xfId="23" applyFont="1" applyBorder="1" applyAlignment="1" applyProtection="1">
      <alignment horizontal="center" vertical="center"/>
      <protection hidden="1"/>
    </xf>
    <xf numFmtId="0" fontId="29" fillId="0" borderId="2" xfId="23" applyFont="1" applyBorder="1" applyAlignment="1" applyProtection="1">
      <alignment horizontal="center" vertical="center"/>
      <protection hidden="1"/>
    </xf>
    <xf numFmtId="0" fontId="29" fillId="0" borderId="8" xfId="23" applyFont="1" applyBorder="1" applyAlignment="1" applyProtection="1">
      <alignment horizontal="center" vertical="center"/>
      <protection hidden="1"/>
    </xf>
    <xf numFmtId="0" fontId="37" fillId="0" borderId="0" xfId="23" applyFont="1" applyAlignment="1" applyProtection="1">
      <alignment horizontal="center" vertical="center"/>
      <protection hidden="1"/>
    </xf>
    <xf numFmtId="0" fontId="37" fillId="0" borderId="5" xfId="23" applyFont="1" applyBorder="1" applyAlignment="1" applyProtection="1">
      <alignment horizontal="center" vertical="center"/>
      <protection hidden="1"/>
    </xf>
    <xf numFmtId="176" fontId="13" fillId="0" borderId="13" xfId="23" applyNumberFormat="1" applyFont="1" applyBorder="1" applyAlignment="1" applyProtection="1">
      <alignment horizontal="right" vertical="center"/>
      <protection hidden="1"/>
    </xf>
    <xf numFmtId="176" fontId="13" fillId="0" borderId="2" xfId="23" applyNumberFormat="1" applyFont="1" applyBorder="1" applyAlignment="1" applyProtection="1">
      <alignment horizontal="right" vertical="center"/>
      <protection hidden="1"/>
    </xf>
    <xf numFmtId="0" fontId="4" fillId="15" borderId="3" xfId="23" applyFont="1" applyFill="1" applyBorder="1" applyAlignment="1" applyProtection="1">
      <alignment horizontal="center" vertical="center"/>
      <protection hidden="1"/>
    </xf>
    <xf numFmtId="0" fontId="4" fillId="15" borderId="19" xfId="23" applyFont="1" applyFill="1" applyBorder="1" applyAlignment="1" applyProtection="1">
      <alignment horizontal="center" vertical="center"/>
      <protection hidden="1"/>
    </xf>
    <xf numFmtId="0" fontId="4" fillId="15" borderId="22" xfId="23" applyFont="1" applyFill="1" applyBorder="1" applyAlignment="1" applyProtection="1">
      <alignment horizontal="center" vertical="center"/>
      <protection hidden="1"/>
    </xf>
    <xf numFmtId="0" fontId="28" fillId="15" borderId="20" xfId="23" applyFont="1" applyFill="1" applyBorder="1" applyAlignment="1" applyProtection="1">
      <alignment horizontal="center" vertical="center"/>
      <protection hidden="1"/>
    </xf>
    <xf numFmtId="0" fontId="28" fillId="15" borderId="21" xfId="23" applyFont="1" applyFill="1" applyBorder="1" applyAlignment="1" applyProtection="1">
      <alignment horizontal="center" vertical="center"/>
      <protection hidden="1"/>
    </xf>
    <xf numFmtId="0" fontId="7" fillId="15" borderId="7" xfId="23" applyFont="1" applyFill="1" applyBorder="1" applyAlignment="1" applyProtection="1">
      <alignment horizontal="distributed" vertical="center" justifyLastLine="1"/>
      <protection hidden="1"/>
    </xf>
    <xf numFmtId="0" fontId="7" fillId="15" borderId="0" xfId="23" applyFont="1" applyFill="1" applyAlignment="1" applyProtection="1">
      <alignment horizontal="distributed" vertical="center" justifyLastLine="1"/>
      <protection hidden="1"/>
    </xf>
    <xf numFmtId="0" fontId="7" fillId="15" borderId="5" xfId="23" applyFont="1" applyFill="1" applyBorder="1" applyAlignment="1" applyProtection="1">
      <alignment horizontal="distributed" vertical="center" justifyLastLine="1"/>
      <protection hidden="1"/>
    </xf>
    <xf numFmtId="0" fontId="7" fillId="15" borderId="2" xfId="23" applyFont="1" applyFill="1" applyBorder="1" applyAlignment="1" applyProtection="1">
      <alignment horizontal="center" vertical="center"/>
      <protection hidden="1"/>
    </xf>
    <xf numFmtId="0" fontId="7" fillId="15" borderId="8" xfId="23" applyFont="1" applyFill="1" applyBorder="1" applyAlignment="1" applyProtection="1">
      <alignment horizontal="center" vertical="center"/>
      <protection hidden="1"/>
    </xf>
    <xf numFmtId="0" fontId="7" fillId="0" borderId="14" xfId="23" applyFont="1" applyBorder="1" applyAlignment="1" applyProtection="1">
      <alignment horizontal="distributed" vertical="center" wrapText="1" shrinkToFit="1"/>
      <protection hidden="1"/>
    </xf>
    <xf numFmtId="0" fontId="7" fillId="0" borderId="10" xfId="23" applyFont="1" applyBorder="1" applyAlignment="1" applyProtection="1">
      <alignment horizontal="distributed" vertical="center" wrapText="1" shrinkToFit="1"/>
      <protection hidden="1"/>
    </xf>
    <xf numFmtId="0" fontId="7" fillId="0" borderId="9" xfId="23" applyFont="1" applyBorder="1" applyAlignment="1" applyProtection="1">
      <alignment horizontal="distributed" vertical="center" wrapText="1" shrinkToFit="1"/>
      <protection hidden="1"/>
    </xf>
    <xf numFmtId="0" fontId="7" fillId="0" borderId="7" xfId="23" applyFont="1" applyBorder="1" applyAlignment="1" applyProtection="1">
      <alignment horizontal="distributed" vertical="center" wrapText="1" shrinkToFit="1"/>
      <protection hidden="1"/>
    </xf>
    <xf numFmtId="0" fontId="7" fillId="0" borderId="0" xfId="23" applyFont="1" applyAlignment="1" applyProtection="1">
      <alignment horizontal="distributed" vertical="center" wrapText="1" shrinkToFit="1"/>
      <protection hidden="1"/>
    </xf>
    <xf numFmtId="0" fontId="7" fillId="0" borderId="5" xfId="23" applyFont="1" applyBorder="1" applyAlignment="1" applyProtection="1">
      <alignment horizontal="distributed" vertical="center" wrapText="1" shrinkToFit="1"/>
      <protection hidden="1"/>
    </xf>
    <xf numFmtId="0" fontId="7" fillId="0" borderId="12" xfId="23" applyFont="1" applyBorder="1" applyAlignment="1" applyProtection="1">
      <alignment horizontal="distributed" vertical="center" wrapText="1" shrinkToFit="1"/>
      <protection hidden="1"/>
    </xf>
    <xf numFmtId="0" fontId="7" fillId="0" borderId="1" xfId="23" applyFont="1" applyBorder="1" applyAlignment="1" applyProtection="1">
      <alignment horizontal="distributed" vertical="center" wrapText="1" shrinkToFit="1"/>
      <protection hidden="1"/>
    </xf>
    <xf numFmtId="0" fontId="7" fillId="0" borderId="6" xfId="23" applyFont="1" applyBorder="1" applyAlignment="1" applyProtection="1">
      <alignment horizontal="distributed" vertical="center" wrapText="1" shrinkToFit="1"/>
      <protection hidden="1"/>
    </xf>
    <xf numFmtId="0" fontId="39" fillId="0" borderId="6" xfId="23" applyFont="1" applyBorder="1" applyAlignment="1" applyProtection="1">
      <alignment horizontal="left" vertical="center"/>
      <protection hidden="1"/>
    </xf>
    <xf numFmtId="0" fontId="28" fillId="15" borderId="23" xfId="23" applyFont="1" applyFill="1" applyBorder="1" applyAlignment="1" applyProtection="1">
      <alignment horizontal="center" vertical="center"/>
      <protection hidden="1"/>
    </xf>
    <xf numFmtId="0" fontId="28" fillId="15" borderId="24" xfId="23" applyFont="1" applyFill="1" applyBorder="1" applyAlignment="1" applyProtection="1">
      <alignment horizontal="center" vertical="center"/>
      <protection hidden="1"/>
    </xf>
    <xf numFmtId="0" fontId="7" fillId="0" borderId="14" xfId="23" applyFont="1" applyBorder="1" applyAlignment="1" applyProtection="1">
      <alignment horizontal="center" vertical="center"/>
      <protection hidden="1"/>
    </xf>
    <xf numFmtId="0" fontId="7" fillId="0" borderId="10" xfId="23" applyFont="1" applyBorder="1" applyAlignment="1" applyProtection="1">
      <alignment horizontal="center" vertical="center"/>
      <protection hidden="1"/>
    </xf>
    <xf numFmtId="0" fontId="7" fillId="0" borderId="9" xfId="23" applyFont="1" applyBorder="1" applyAlignment="1" applyProtection="1">
      <alignment horizontal="center" vertical="center"/>
      <protection hidden="1"/>
    </xf>
    <xf numFmtId="0" fontId="7" fillId="0" borderId="7" xfId="23" applyFont="1" applyBorder="1" applyAlignment="1" applyProtection="1">
      <alignment horizontal="center" vertical="center"/>
      <protection hidden="1"/>
    </xf>
    <xf numFmtId="0" fontId="7" fillId="0" borderId="0" xfId="23" applyFont="1" applyAlignment="1" applyProtection="1">
      <alignment horizontal="center" vertical="center"/>
      <protection hidden="1"/>
    </xf>
    <xf numFmtId="0" fontId="7" fillId="0" borderId="5" xfId="23" applyFont="1" applyBorder="1" applyAlignment="1" applyProtection="1">
      <alignment horizontal="center" vertical="center"/>
      <protection hidden="1"/>
    </xf>
    <xf numFmtId="0" fontId="7" fillId="0" borderId="12" xfId="23" applyFont="1" applyBorder="1" applyAlignment="1" applyProtection="1">
      <alignment horizontal="center" vertical="center"/>
      <protection hidden="1"/>
    </xf>
    <xf numFmtId="0" fontId="7" fillId="0" borderId="1" xfId="23" applyFont="1" applyBorder="1" applyAlignment="1" applyProtection="1">
      <alignment horizontal="center" vertical="center"/>
      <protection hidden="1"/>
    </xf>
    <xf numFmtId="0" fontId="7" fillId="0" borderId="6" xfId="23" applyFont="1" applyBorder="1" applyAlignment="1" applyProtection="1">
      <alignment horizontal="center" vertical="center"/>
      <protection hidden="1"/>
    </xf>
    <xf numFmtId="0" fontId="40" fillId="0" borderId="1" xfId="23" applyFont="1" applyBorder="1" applyAlignment="1" applyProtection="1">
      <alignment horizontal="left" vertical="center"/>
      <protection hidden="1"/>
    </xf>
    <xf numFmtId="0" fontId="40" fillId="0" borderId="6" xfId="23" applyFont="1" applyBorder="1" applyAlignment="1" applyProtection="1">
      <alignment horizontal="left" vertical="center"/>
      <protection hidden="1"/>
    </xf>
    <xf numFmtId="0" fontId="38" fillId="0" borderId="7" xfId="23" applyFont="1" applyBorder="1" applyAlignment="1" applyProtection="1">
      <alignment horizontal="center" vertical="center"/>
      <protection hidden="1"/>
    </xf>
    <xf numFmtId="177" fontId="27" fillId="16" borderId="10" xfId="23" applyNumberFormat="1" applyFont="1" applyFill="1" applyBorder="1" applyAlignment="1" applyProtection="1">
      <alignment horizontal="center" vertical="center" shrinkToFit="1"/>
      <protection hidden="1"/>
    </xf>
    <xf numFmtId="177" fontId="27" fillId="16" borderId="9" xfId="23" applyNumberFormat="1" applyFont="1" applyFill="1" applyBorder="1" applyAlignment="1" applyProtection="1">
      <alignment horizontal="center" vertical="center" shrinkToFit="1"/>
      <protection hidden="1"/>
    </xf>
    <xf numFmtId="177" fontId="27" fillId="16" borderId="0" xfId="23" applyNumberFormat="1" applyFont="1" applyFill="1" applyAlignment="1" applyProtection="1">
      <alignment horizontal="center" vertical="center" shrinkToFit="1"/>
      <protection hidden="1"/>
    </xf>
    <xf numFmtId="177" fontId="27" fillId="16" borderId="5" xfId="23" applyNumberFormat="1" applyFont="1" applyFill="1" applyBorder="1" applyAlignment="1" applyProtection="1">
      <alignment horizontal="center" vertical="center" shrinkToFit="1"/>
      <protection hidden="1"/>
    </xf>
    <xf numFmtId="0" fontId="13" fillId="0" borderId="13" xfId="23" applyFont="1" applyBorder="1" applyAlignment="1" applyProtection="1">
      <alignment horizontal="right" vertical="center" wrapText="1"/>
      <protection hidden="1"/>
    </xf>
    <xf numFmtId="0" fontId="13" fillId="0" borderId="2" xfId="23" applyFont="1" applyBorder="1" applyAlignment="1" applyProtection="1">
      <alignment horizontal="right" vertical="center" wrapText="1"/>
      <protection hidden="1"/>
    </xf>
    <xf numFmtId="0" fontId="4" fillId="15" borderId="18" xfId="23" applyFont="1" applyFill="1" applyBorder="1" applyAlignment="1" applyProtection="1">
      <alignment horizontal="center" vertical="center"/>
      <protection hidden="1"/>
    </xf>
    <xf numFmtId="0" fontId="4" fillId="15" borderId="4" xfId="23" applyFont="1" applyFill="1" applyBorder="1" applyAlignment="1" applyProtection="1">
      <alignment horizontal="center" vertical="center"/>
      <protection hidden="1"/>
    </xf>
    <xf numFmtId="0" fontId="7" fillId="15" borderId="13" xfId="23" applyFont="1" applyFill="1" applyBorder="1" applyAlignment="1" applyProtection="1">
      <alignment horizontal="distributed" vertical="center" wrapText="1" justifyLastLine="1" shrinkToFit="1"/>
      <protection hidden="1"/>
    </xf>
    <xf numFmtId="0" fontId="7" fillId="15" borderId="2" xfId="23" applyFont="1" applyFill="1" applyBorder="1" applyAlignment="1" applyProtection="1">
      <alignment horizontal="distributed" vertical="center" wrapText="1" justifyLastLine="1" shrinkToFit="1"/>
      <protection hidden="1"/>
    </xf>
    <xf numFmtId="0" fontId="7" fillId="15" borderId="8" xfId="23" applyFont="1" applyFill="1" applyBorder="1" applyAlignment="1" applyProtection="1">
      <alignment horizontal="distributed" vertical="center" wrapText="1" justifyLastLine="1" shrinkToFit="1"/>
      <protection hidden="1"/>
    </xf>
    <xf numFmtId="0" fontId="29" fillId="15" borderId="13" xfId="23" applyFont="1" applyFill="1" applyBorder="1" applyAlignment="1" applyProtection="1">
      <alignment horizontal="center" vertical="center"/>
      <protection hidden="1"/>
    </xf>
    <xf numFmtId="0" fontId="29" fillId="15" borderId="2" xfId="23" applyFont="1" applyFill="1" applyBorder="1" applyAlignment="1" applyProtection="1">
      <alignment horizontal="center" vertical="center"/>
      <protection hidden="1"/>
    </xf>
    <xf numFmtId="0" fontId="29" fillId="15" borderId="8" xfId="23" applyFont="1" applyFill="1" applyBorder="1" applyAlignment="1" applyProtection="1">
      <alignment horizontal="center" vertical="center"/>
      <protection hidden="1"/>
    </xf>
    <xf numFmtId="0" fontId="7" fillId="15" borderId="14" xfId="23" applyFont="1" applyFill="1" applyBorder="1" applyAlignment="1" applyProtection="1">
      <alignment horizontal="center" vertical="center" textRotation="255"/>
      <protection hidden="1"/>
    </xf>
    <xf numFmtId="0" fontId="7" fillId="15" borderId="7" xfId="23" applyFont="1" applyFill="1" applyBorder="1" applyAlignment="1" applyProtection="1">
      <alignment horizontal="center" vertical="center" textRotation="255"/>
      <protection hidden="1"/>
    </xf>
    <xf numFmtId="0" fontId="11" fillId="0" borderId="0" xfId="23" applyFont="1" applyAlignment="1" applyProtection="1">
      <alignment horizontal="center" vertical="center"/>
      <protection hidden="1"/>
    </xf>
    <xf numFmtId="0" fontId="11" fillId="0" borderId="5" xfId="23" applyFont="1" applyBorder="1" applyAlignment="1" applyProtection="1">
      <alignment horizontal="center" vertical="center"/>
      <protection hidden="1"/>
    </xf>
    <xf numFmtId="0" fontId="7" fillId="15" borderId="9" xfId="23" applyFont="1" applyFill="1" applyBorder="1" applyAlignment="1" applyProtection="1">
      <alignment horizontal="center" vertical="center" textRotation="255"/>
      <protection hidden="1"/>
    </xf>
    <xf numFmtId="0" fontId="7" fillId="15" borderId="5" xfId="23" applyFont="1" applyFill="1" applyBorder="1" applyAlignment="1" applyProtection="1">
      <alignment horizontal="center" vertical="center" textRotation="255"/>
      <protection hidden="1"/>
    </xf>
    <xf numFmtId="0" fontId="11" fillId="0" borderId="13" xfId="23" applyFont="1" applyBorder="1" applyAlignment="1" applyProtection="1">
      <alignment horizontal="center" vertical="center" shrinkToFit="1"/>
      <protection hidden="1"/>
    </xf>
    <xf numFmtId="0" fontId="11" fillId="0" borderId="2" xfId="23" applyFont="1" applyBorder="1" applyAlignment="1" applyProtection="1">
      <alignment horizontal="center" vertical="center" shrinkToFit="1"/>
      <protection hidden="1"/>
    </xf>
    <xf numFmtId="0" fontId="11" fillId="0" borderId="8" xfId="23" applyFont="1" applyBorder="1" applyAlignment="1" applyProtection="1">
      <alignment horizontal="center" vertical="center" shrinkToFit="1"/>
      <protection hidden="1"/>
    </xf>
    <xf numFmtId="0" fontId="6" fillId="0" borderId="7" xfId="23" applyFont="1" applyBorder="1" applyAlignment="1" applyProtection="1">
      <alignment horizontal="center" vertical="top" textRotation="255" shrinkToFit="1"/>
      <protection hidden="1"/>
    </xf>
    <xf numFmtId="0" fontId="6" fillId="0" borderId="0" xfId="23" applyFont="1" applyAlignment="1" applyProtection="1">
      <alignment horizontal="center" vertical="top" textRotation="255" shrinkToFit="1"/>
      <protection hidden="1"/>
    </xf>
    <xf numFmtId="0" fontId="6" fillId="15" borderId="7" xfId="23" applyFont="1" applyFill="1" applyBorder="1" applyAlignment="1" applyProtection="1">
      <alignment horizontal="center" vertical="top" textRotation="255" shrinkToFit="1"/>
      <protection hidden="1"/>
    </xf>
    <xf numFmtId="0" fontId="6" fillId="15" borderId="0" xfId="23" applyFont="1" applyFill="1" applyAlignment="1" applyProtection="1">
      <alignment horizontal="center" vertical="top" textRotation="255" shrinkToFit="1"/>
      <protection hidden="1"/>
    </xf>
    <xf numFmtId="0" fontId="7" fillId="0" borderId="12" xfId="23" applyFont="1" applyBorder="1" applyAlignment="1" applyProtection="1">
      <alignment horizontal="distributed" vertical="center" wrapText="1" justifyLastLine="1" shrinkToFit="1"/>
      <protection hidden="1"/>
    </xf>
    <xf numFmtId="0" fontId="7" fillId="0" borderId="1" xfId="23" applyFont="1" applyBorder="1" applyAlignment="1" applyProtection="1">
      <alignment horizontal="distributed" vertical="center" wrapText="1" justifyLastLine="1" shrinkToFit="1"/>
      <protection hidden="1"/>
    </xf>
    <xf numFmtId="0" fontId="7" fillId="0" borderId="6" xfId="23" applyFont="1" applyBorder="1" applyAlignment="1" applyProtection="1">
      <alignment horizontal="distributed" vertical="center" wrapText="1" justifyLastLine="1" shrinkToFit="1"/>
      <protection hidden="1"/>
    </xf>
    <xf numFmtId="0" fontId="7" fillId="0" borderId="13" xfId="23" applyFont="1" applyBorder="1" applyAlignment="1" applyProtection="1">
      <alignment horizontal="distributed" vertical="center" wrapText="1" justifyLastLine="1" shrinkToFit="1"/>
      <protection hidden="1"/>
    </xf>
    <xf numFmtId="0" fontId="7" fillId="0" borderId="2" xfId="23" applyFont="1" applyBorder="1" applyAlignment="1" applyProtection="1">
      <alignment horizontal="distributed" vertical="center" wrapText="1" justifyLastLine="1" shrinkToFit="1"/>
      <protection hidden="1"/>
    </xf>
    <xf numFmtId="0" fontId="7" fillId="0" borderId="8" xfId="23" applyFont="1" applyBorder="1" applyAlignment="1" applyProtection="1">
      <alignment horizontal="distributed" vertical="center" wrapText="1" justifyLastLine="1" shrinkToFit="1"/>
      <protection hidden="1"/>
    </xf>
    <xf numFmtId="0" fontId="28" fillId="15" borderId="25" xfId="23" applyFont="1" applyFill="1" applyBorder="1" applyAlignment="1" applyProtection="1">
      <alignment horizontal="center" vertical="center"/>
      <protection hidden="1"/>
    </xf>
    <xf numFmtId="0" fontId="28" fillId="15" borderId="26" xfId="23" applyFont="1" applyFill="1" applyBorder="1" applyAlignment="1" applyProtection="1">
      <alignment horizontal="center" vertical="center"/>
      <protection hidden="1"/>
    </xf>
    <xf numFmtId="0" fontId="7" fillId="15" borderId="14" xfId="23" applyFont="1" applyFill="1" applyBorder="1" applyAlignment="1" applyProtection="1">
      <alignment horizontal="center" vertical="center"/>
      <protection hidden="1"/>
    </xf>
    <xf numFmtId="0" fontId="7" fillId="15" borderId="10" xfId="23" applyFont="1" applyFill="1" applyBorder="1" applyAlignment="1" applyProtection="1">
      <alignment horizontal="center" vertical="center"/>
      <protection hidden="1"/>
    </xf>
    <xf numFmtId="0" fontId="7" fillId="15" borderId="9" xfId="23" applyFont="1" applyFill="1" applyBorder="1" applyAlignment="1" applyProtection="1">
      <alignment horizontal="center" vertical="center"/>
      <protection hidden="1"/>
    </xf>
    <xf numFmtId="0" fontId="7" fillId="15" borderId="12" xfId="23" applyFont="1" applyFill="1" applyBorder="1" applyAlignment="1" applyProtection="1">
      <alignment horizontal="center" vertical="center"/>
      <protection hidden="1"/>
    </xf>
    <xf numFmtId="0" fontId="7" fillId="15" borderId="1" xfId="23" applyFont="1" applyFill="1" applyBorder="1" applyAlignment="1" applyProtection="1">
      <alignment horizontal="center" vertical="center"/>
      <protection hidden="1"/>
    </xf>
    <xf numFmtId="0" fontId="7" fillId="15" borderId="6" xfId="23" applyFont="1" applyFill="1" applyBorder="1" applyAlignment="1" applyProtection="1">
      <alignment horizontal="center" vertical="center"/>
      <protection hidden="1"/>
    </xf>
    <xf numFmtId="0" fontId="27" fillId="15" borderId="14" xfId="23" applyFont="1" applyFill="1" applyBorder="1" applyAlignment="1" applyProtection="1">
      <alignment horizontal="left" vertical="center" shrinkToFit="1"/>
      <protection hidden="1"/>
    </xf>
    <xf numFmtId="0" fontId="27" fillId="15" borderId="10" xfId="23" applyFont="1" applyFill="1" applyBorder="1" applyAlignment="1" applyProtection="1">
      <alignment horizontal="left" vertical="center" shrinkToFit="1"/>
      <protection hidden="1"/>
    </xf>
    <xf numFmtId="0" fontId="27" fillId="15" borderId="7" xfId="23" applyFont="1" applyFill="1" applyBorder="1" applyAlignment="1" applyProtection="1">
      <alignment horizontal="left" vertical="center" shrinkToFit="1"/>
      <protection hidden="1"/>
    </xf>
    <xf numFmtId="0" fontId="27" fillId="15" borderId="0" xfId="23" applyFont="1" applyFill="1" applyAlignment="1" applyProtection="1">
      <alignment horizontal="left" vertical="center" shrinkToFit="1"/>
      <protection hidden="1"/>
    </xf>
    <xf numFmtId="0" fontId="4" fillId="15" borderId="1" xfId="23" applyFont="1" applyFill="1" applyBorder="1" applyAlignment="1" applyProtection="1">
      <alignment horizontal="center" vertical="center"/>
      <protection hidden="1"/>
    </xf>
    <xf numFmtId="0" fontId="21" fillId="15" borderId="1" xfId="23" applyFont="1" applyFill="1" applyBorder="1" applyAlignment="1" applyProtection="1">
      <alignment horizontal="left" vertical="center"/>
      <protection hidden="1"/>
    </xf>
    <xf numFmtId="0" fontId="21" fillId="15" borderId="6" xfId="23" applyFont="1" applyFill="1" applyBorder="1" applyAlignment="1" applyProtection="1">
      <alignment horizontal="left" vertical="center"/>
      <protection hidden="1"/>
    </xf>
    <xf numFmtId="0" fontId="7" fillId="15" borderId="7" xfId="23" applyFont="1" applyFill="1" applyBorder="1" applyAlignment="1" applyProtection="1">
      <alignment horizontal="distributed" vertical="center" wrapText="1" justifyLastLine="1"/>
      <protection hidden="1"/>
    </xf>
    <xf numFmtId="0" fontId="7" fillId="15" borderId="0" xfId="23" applyFont="1" applyFill="1" applyAlignment="1" applyProtection="1">
      <alignment horizontal="distributed" vertical="center" wrapText="1" justifyLastLine="1"/>
      <protection hidden="1"/>
    </xf>
    <xf numFmtId="0" fontId="7" fillId="15" borderId="5" xfId="23" applyFont="1" applyFill="1" applyBorder="1" applyAlignment="1" applyProtection="1">
      <alignment horizontal="distributed" vertical="center" wrapText="1" justifyLastLine="1"/>
      <protection hidden="1"/>
    </xf>
    <xf numFmtId="0" fontId="27" fillId="15" borderId="13" xfId="23" applyFont="1" applyFill="1" applyBorder="1" applyAlignment="1" applyProtection="1">
      <alignment horizontal="left" vertical="center" shrinkToFit="1"/>
      <protection hidden="1"/>
    </xf>
    <xf numFmtId="0" fontId="27" fillId="15" borderId="2" xfId="23" applyFont="1" applyFill="1" applyBorder="1" applyAlignment="1" applyProtection="1">
      <alignment horizontal="left" vertical="center" shrinkToFit="1"/>
      <protection hidden="1"/>
    </xf>
    <xf numFmtId="0" fontId="27" fillId="15" borderId="8" xfId="23" applyFont="1" applyFill="1" applyBorder="1" applyAlignment="1" applyProtection="1">
      <alignment horizontal="left" vertical="center" shrinkToFit="1"/>
      <protection hidden="1"/>
    </xf>
    <xf numFmtId="0" fontId="7" fillId="15" borderId="7" xfId="23" applyFont="1" applyFill="1" applyBorder="1" applyAlignment="1" applyProtection="1">
      <alignment horizontal="distributed" vertical="center" wrapText="1" justifyLastLine="1" shrinkToFit="1"/>
      <protection hidden="1"/>
    </xf>
    <xf numFmtId="0" fontId="7" fillId="15" borderId="0" xfId="23" applyFont="1" applyFill="1" applyAlignment="1" applyProtection="1">
      <alignment horizontal="distributed" vertical="center" wrapText="1" justifyLastLine="1" shrinkToFit="1"/>
      <protection hidden="1"/>
    </xf>
    <xf numFmtId="0" fontId="7" fillId="15" borderId="5" xfId="23" applyFont="1" applyFill="1" applyBorder="1" applyAlignment="1" applyProtection="1">
      <alignment horizontal="distributed" vertical="center" wrapText="1" justifyLastLine="1" shrinkToFit="1"/>
      <protection hidden="1"/>
    </xf>
    <xf numFmtId="176" fontId="22" fillId="0" borderId="0" xfId="23" applyNumberFormat="1" applyFont="1" applyAlignment="1" applyProtection="1">
      <alignment horizontal="right" vertical="center"/>
      <protection hidden="1"/>
    </xf>
    <xf numFmtId="0" fontId="37" fillId="0" borderId="14" xfId="23" applyFont="1" applyBorder="1" applyAlignment="1" applyProtection="1">
      <alignment horizontal="left" vertical="center" shrinkToFit="1"/>
      <protection hidden="1"/>
    </xf>
    <xf numFmtId="0" fontId="37" fillId="0" borderId="10" xfId="23" applyFont="1" applyBorder="1" applyAlignment="1" applyProtection="1">
      <alignment horizontal="left" vertical="center" shrinkToFit="1"/>
      <protection hidden="1"/>
    </xf>
    <xf numFmtId="176" fontId="13" fillId="0" borderId="7" xfId="23" applyNumberFormat="1" applyFont="1" applyBorder="1" applyAlignment="1" applyProtection="1">
      <alignment horizontal="right" vertical="center"/>
      <protection hidden="1"/>
    </xf>
    <xf numFmtId="176" fontId="13" fillId="0" borderId="0" xfId="23" applyNumberFormat="1" applyFont="1" applyAlignment="1" applyProtection="1">
      <alignment horizontal="right" vertical="center"/>
      <protection hidden="1"/>
    </xf>
    <xf numFmtId="0" fontId="37" fillId="0" borderId="7" xfId="23" applyFont="1" applyBorder="1" applyAlignment="1" applyProtection="1">
      <alignment horizontal="left" vertical="center" shrinkToFit="1"/>
      <protection hidden="1"/>
    </xf>
    <xf numFmtId="0" fontId="4" fillId="0" borderId="14" xfId="23" applyFont="1" applyBorder="1" applyAlignment="1" applyProtection="1">
      <alignment horizontal="center" vertical="center" wrapText="1" shrinkToFit="1"/>
      <protection hidden="1"/>
    </xf>
    <xf numFmtId="0" fontId="4" fillId="0" borderId="10" xfId="23" applyFont="1" applyBorder="1" applyAlignment="1" applyProtection="1">
      <alignment horizontal="center" vertical="center" wrapText="1" shrinkToFit="1"/>
      <protection hidden="1"/>
    </xf>
    <xf numFmtId="0" fontId="4" fillId="0" borderId="9" xfId="23" applyFont="1" applyBorder="1" applyAlignment="1" applyProtection="1">
      <alignment horizontal="center" vertical="center" wrapText="1" shrinkToFit="1"/>
      <protection hidden="1"/>
    </xf>
    <xf numFmtId="0" fontId="4" fillId="0" borderId="7" xfId="23" applyFont="1" applyBorder="1" applyAlignment="1" applyProtection="1">
      <alignment horizontal="center" vertical="center" wrapText="1" shrinkToFit="1"/>
      <protection hidden="1"/>
    </xf>
    <xf numFmtId="0" fontId="4" fillId="0" borderId="0" xfId="23" applyFont="1" applyAlignment="1" applyProtection="1">
      <alignment horizontal="center" vertical="center" wrapText="1" shrinkToFit="1"/>
      <protection hidden="1"/>
    </xf>
    <xf numFmtId="0" fontId="4" fillId="0" borderId="5" xfId="23" applyFont="1" applyBorder="1" applyAlignment="1" applyProtection="1">
      <alignment horizontal="center" vertical="center" wrapText="1" shrinkToFit="1"/>
      <protection hidden="1"/>
    </xf>
    <xf numFmtId="0" fontId="11" fillId="0" borderId="13" xfId="23" applyFont="1" applyBorder="1" applyAlignment="1" applyProtection="1">
      <alignment horizontal="left" vertical="center" shrinkToFit="1"/>
      <protection hidden="1"/>
    </xf>
    <xf numFmtId="0" fontId="11" fillId="0" borderId="2" xfId="23" applyFont="1" applyBorder="1" applyAlignment="1" applyProtection="1">
      <alignment horizontal="left" vertical="center" shrinkToFit="1"/>
      <protection hidden="1"/>
    </xf>
    <xf numFmtId="0" fontId="11" fillId="0" borderId="8" xfId="23" applyFont="1" applyBorder="1" applyAlignment="1" applyProtection="1">
      <alignment horizontal="left" vertical="center" shrinkToFit="1"/>
      <protection hidden="1"/>
    </xf>
    <xf numFmtId="0" fontId="11" fillId="0" borderId="13" xfId="23" applyFont="1" applyBorder="1" applyAlignment="1" applyProtection="1">
      <alignment horizontal="center" vertical="center" wrapText="1"/>
      <protection hidden="1"/>
    </xf>
    <xf numFmtId="0" fontId="11" fillId="0" borderId="2" xfId="23" applyFont="1" applyBorder="1" applyAlignment="1" applyProtection="1">
      <alignment horizontal="center" vertical="center" wrapText="1"/>
      <protection hidden="1"/>
    </xf>
    <xf numFmtId="0" fontId="11" fillId="0" borderId="8" xfId="23" applyFont="1" applyBorder="1" applyAlignment="1" applyProtection="1">
      <alignment horizontal="center" vertical="center" wrapText="1"/>
      <protection hidden="1"/>
    </xf>
    <xf numFmtId="0" fontId="11" fillId="0" borderId="7" xfId="23" applyFont="1" applyBorder="1" applyAlignment="1" applyProtection="1">
      <alignment horizontal="left" vertical="center" shrinkToFit="1"/>
      <protection hidden="1"/>
    </xf>
    <xf numFmtId="0" fontId="27" fillId="0" borderId="14" xfId="23" applyFont="1" applyBorder="1" applyAlignment="1" applyProtection="1">
      <alignment horizontal="left" vertical="center" shrinkToFit="1"/>
      <protection hidden="1"/>
    </xf>
    <xf numFmtId="0" fontId="27" fillId="0" borderId="10" xfId="23" applyFont="1" applyBorder="1" applyAlignment="1" applyProtection="1">
      <alignment horizontal="left" vertical="center" shrinkToFit="1"/>
      <protection hidden="1"/>
    </xf>
    <xf numFmtId="0" fontId="27" fillId="0" borderId="12" xfId="23" applyFont="1" applyBorder="1" applyAlignment="1" applyProtection="1">
      <alignment horizontal="left" vertical="center" shrinkToFit="1"/>
      <protection hidden="1"/>
    </xf>
    <xf numFmtId="0" fontId="27" fillId="0" borderId="1" xfId="23" applyFont="1" applyBorder="1" applyAlignment="1" applyProtection="1">
      <alignment horizontal="left" vertical="center" shrinkToFit="1"/>
      <protection hidden="1"/>
    </xf>
    <xf numFmtId="0" fontId="30" fillId="0" borderId="0" xfId="23" applyFont="1" applyAlignment="1" applyProtection="1">
      <alignment horizontal="center" vertical="center"/>
      <protection hidden="1"/>
    </xf>
    <xf numFmtId="49" fontId="38" fillId="0" borderId="0" xfId="23" applyNumberFormat="1" applyFont="1" applyAlignment="1" applyProtection="1">
      <alignment horizontal="center" vertical="center"/>
      <protection hidden="1"/>
    </xf>
    <xf numFmtId="0" fontId="4" fillId="15" borderId="10" xfId="23" applyFont="1" applyFill="1" applyBorder="1" applyAlignment="1" applyProtection="1">
      <alignment horizontal="distributed" vertical="center" wrapText="1"/>
      <protection hidden="1"/>
    </xf>
    <xf numFmtId="0" fontId="4" fillId="15" borderId="0" xfId="23" applyFont="1" applyFill="1" applyAlignment="1" applyProtection="1">
      <alignment horizontal="distributed" vertical="center" wrapText="1"/>
      <protection hidden="1"/>
    </xf>
    <xf numFmtId="0" fontId="4" fillId="15" borderId="14" xfId="23" applyFont="1" applyFill="1" applyBorder="1" applyAlignment="1" applyProtection="1">
      <alignment horizontal="center" vertical="center" wrapText="1"/>
      <protection hidden="1"/>
    </xf>
    <xf numFmtId="0" fontId="4" fillId="15" borderId="10" xfId="23" applyFont="1" applyFill="1" applyBorder="1" applyAlignment="1" applyProtection="1">
      <alignment horizontal="center" vertical="center" wrapText="1"/>
      <protection hidden="1"/>
    </xf>
    <xf numFmtId="0" fontId="4" fillId="15" borderId="9" xfId="23" applyFont="1" applyFill="1" applyBorder="1" applyAlignment="1" applyProtection="1">
      <alignment horizontal="center" vertical="center" wrapText="1"/>
      <protection hidden="1"/>
    </xf>
    <xf numFmtId="0" fontId="27" fillId="0" borderId="9" xfId="23" applyFont="1" applyBorder="1" applyAlignment="1" applyProtection="1">
      <alignment horizontal="left" vertical="center" shrinkToFit="1"/>
      <protection hidden="1"/>
    </xf>
    <xf numFmtId="0" fontId="30" fillId="15" borderId="0" xfId="23" applyFont="1" applyFill="1" applyAlignment="1" applyProtection="1">
      <alignment horizontal="center" vertical="center"/>
      <protection hidden="1"/>
    </xf>
    <xf numFmtId="49" fontId="28" fillId="0" borderId="0" xfId="23" applyNumberFormat="1" applyFont="1" applyAlignment="1" applyProtection="1">
      <alignment horizontal="center" vertical="center"/>
      <protection hidden="1"/>
    </xf>
    <xf numFmtId="0" fontId="28" fillId="0" borderId="0" xfId="23" applyFont="1" applyAlignment="1" applyProtection="1">
      <alignment horizontal="center" vertical="center"/>
      <protection hidden="1"/>
    </xf>
    <xf numFmtId="0" fontId="4" fillId="15" borderId="14" xfId="23" applyFont="1" applyFill="1" applyBorder="1" applyAlignment="1" applyProtection="1">
      <alignment horizontal="center" vertical="center" wrapText="1" shrinkToFit="1"/>
      <protection hidden="1"/>
    </xf>
    <xf numFmtId="0" fontId="4" fillId="15" borderId="10" xfId="23" applyFont="1" applyFill="1" applyBorder="1" applyAlignment="1" applyProtection="1">
      <alignment horizontal="center" vertical="center" wrapText="1" shrinkToFit="1"/>
      <protection hidden="1"/>
    </xf>
    <xf numFmtId="0" fontId="4" fillId="15" borderId="9" xfId="23" applyFont="1" applyFill="1" applyBorder="1" applyAlignment="1" applyProtection="1">
      <alignment horizontal="center" vertical="center" wrapText="1" shrinkToFit="1"/>
      <protection hidden="1"/>
    </xf>
    <xf numFmtId="0" fontId="4" fillId="15" borderId="7" xfId="23" applyFont="1" applyFill="1" applyBorder="1" applyAlignment="1" applyProtection="1">
      <alignment horizontal="center" vertical="center" wrapText="1" shrinkToFit="1"/>
      <protection hidden="1"/>
    </xf>
    <xf numFmtId="0" fontId="4" fillId="15" borderId="0" xfId="23" applyFont="1" applyFill="1" applyAlignment="1" applyProtection="1">
      <alignment horizontal="center" vertical="center" wrapText="1" shrinkToFit="1"/>
      <protection hidden="1"/>
    </xf>
    <xf numFmtId="0" fontId="4" fillId="15" borderId="5" xfId="23" applyFont="1" applyFill="1" applyBorder="1" applyAlignment="1" applyProtection="1">
      <alignment horizontal="center" vertical="center" wrapText="1" shrinkToFit="1"/>
      <protection hidden="1"/>
    </xf>
    <xf numFmtId="0" fontId="4" fillId="15" borderId="14" xfId="23" applyFont="1" applyFill="1" applyBorder="1" applyAlignment="1" applyProtection="1">
      <alignment horizontal="center" vertical="center"/>
      <protection hidden="1"/>
    </xf>
    <xf numFmtId="0" fontId="4" fillId="15" borderId="10" xfId="23" applyFont="1" applyFill="1" applyBorder="1" applyAlignment="1" applyProtection="1">
      <alignment horizontal="center" vertical="center"/>
      <protection hidden="1"/>
    </xf>
    <xf numFmtId="0" fontId="4" fillId="15" borderId="9" xfId="23" applyFont="1" applyFill="1" applyBorder="1" applyAlignment="1" applyProtection="1">
      <alignment horizontal="center" vertical="center"/>
      <protection hidden="1"/>
    </xf>
    <xf numFmtId="0" fontId="4" fillId="15" borderId="7" xfId="23" applyFont="1" applyFill="1" applyBorder="1" applyAlignment="1" applyProtection="1">
      <alignment horizontal="center" vertical="center"/>
      <protection hidden="1"/>
    </xf>
    <xf numFmtId="0" fontId="4" fillId="15" borderId="0" xfId="23" applyFont="1" applyFill="1" applyAlignment="1" applyProtection="1">
      <alignment horizontal="center" vertical="center"/>
      <protection hidden="1"/>
    </xf>
    <xf numFmtId="177" fontId="27" fillId="16" borderId="1" xfId="23" applyNumberFormat="1" applyFont="1" applyFill="1" applyBorder="1" applyAlignment="1" applyProtection="1">
      <alignment horizontal="center" vertical="center" shrinkToFit="1"/>
      <protection hidden="1"/>
    </xf>
    <xf numFmtId="177" fontId="27" fillId="16" borderId="6" xfId="23" applyNumberFormat="1" applyFont="1" applyFill="1" applyBorder="1" applyAlignment="1" applyProtection="1">
      <alignment horizontal="center" vertical="center" shrinkToFit="1"/>
      <protection hidden="1"/>
    </xf>
    <xf numFmtId="0" fontId="4" fillId="15" borderId="12" xfId="23" applyFont="1" applyFill="1" applyBorder="1" applyAlignment="1" applyProtection="1">
      <alignment horizontal="center" vertical="center" wrapText="1" shrinkToFit="1"/>
      <protection hidden="1"/>
    </xf>
    <xf numFmtId="0" fontId="4" fillId="15" borderId="1" xfId="23" applyFont="1" applyFill="1" applyBorder="1" applyAlignment="1" applyProtection="1">
      <alignment horizontal="center" vertical="center" wrapText="1" shrinkToFit="1"/>
      <protection hidden="1"/>
    </xf>
    <xf numFmtId="0" fontId="4" fillId="15" borderId="6" xfId="23" applyFont="1" applyFill="1" applyBorder="1" applyAlignment="1" applyProtection="1">
      <alignment horizontal="center" vertical="center" wrapText="1" shrinkToFit="1"/>
      <protection hidden="1"/>
    </xf>
    <xf numFmtId="0" fontId="7" fillId="15" borderId="12" xfId="23" applyFont="1" applyFill="1" applyBorder="1" applyAlignment="1" applyProtection="1">
      <alignment horizontal="distributed" vertical="center" wrapText="1" justifyLastLine="1" shrinkToFit="1"/>
      <protection hidden="1"/>
    </xf>
    <xf numFmtId="0" fontId="7" fillId="15" borderId="1" xfId="23" applyFont="1" applyFill="1" applyBorder="1" applyAlignment="1" applyProtection="1">
      <alignment horizontal="distributed" vertical="center" wrapText="1" justifyLastLine="1" shrinkToFit="1"/>
      <protection hidden="1"/>
    </xf>
    <xf numFmtId="0" fontId="7" fillId="15" borderId="6" xfId="23" applyFont="1" applyFill="1" applyBorder="1" applyAlignment="1" applyProtection="1">
      <alignment horizontal="distributed" vertical="center" wrapText="1" justifyLastLine="1" shrinkToFit="1"/>
      <protection hidden="1"/>
    </xf>
    <xf numFmtId="0" fontId="28" fillId="15" borderId="27" xfId="23" applyFont="1" applyFill="1" applyBorder="1" applyAlignment="1" applyProtection="1">
      <alignment horizontal="center" vertical="center"/>
      <protection hidden="1"/>
    </xf>
    <xf numFmtId="0" fontId="28" fillId="15" borderId="2" xfId="23" applyFont="1" applyFill="1" applyBorder="1" applyAlignment="1" applyProtection="1">
      <alignment horizontal="center" vertical="center"/>
      <protection hidden="1"/>
    </xf>
    <xf numFmtId="0" fontId="28" fillId="15" borderId="8" xfId="23" applyFont="1" applyFill="1" applyBorder="1" applyAlignment="1" applyProtection="1">
      <alignment horizontal="center" vertical="center"/>
      <protection hidden="1"/>
    </xf>
    <xf numFmtId="49" fontId="21" fillId="15" borderId="1" xfId="23" applyNumberFormat="1" applyFont="1" applyFill="1" applyBorder="1" applyAlignment="1" applyProtection="1">
      <alignment horizontal="left" vertical="center"/>
      <protection hidden="1"/>
    </xf>
    <xf numFmtId="0" fontId="28" fillId="15" borderId="7" xfId="23" applyFont="1" applyFill="1" applyBorder="1" applyAlignment="1" applyProtection="1">
      <alignment horizontal="center" vertical="center"/>
      <protection hidden="1"/>
    </xf>
    <xf numFmtId="49" fontId="40" fillId="0" borderId="1" xfId="23" applyNumberFormat="1" applyFont="1" applyBorder="1" applyAlignment="1" applyProtection="1">
      <alignment horizontal="left" vertical="center"/>
      <protection hidden="1"/>
    </xf>
    <xf numFmtId="0" fontId="35" fillId="0" borderId="13" xfId="23" applyFont="1" applyBorder="1" applyAlignment="1" applyProtection="1">
      <alignment horizontal="center" wrapText="1"/>
      <protection hidden="1"/>
    </xf>
    <xf numFmtId="0" fontId="35" fillId="0" borderId="2" xfId="23" applyFont="1" applyBorder="1" applyAlignment="1" applyProtection="1">
      <alignment horizontal="center" wrapText="1"/>
      <protection hidden="1"/>
    </xf>
    <xf numFmtId="0" fontId="35" fillId="0" borderId="8" xfId="23" applyFont="1" applyBorder="1" applyAlignment="1" applyProtection="1">
      <alignment horizontal="center" wrapText="1"/>
      <protection hidden="1"/>
    </xf>
    <xf numFmtId="0" fontId="13" fillId="0" borderId="13" xfId="23" applyFont="1" applyBorder="1" applyAlignment="1" applyProtection="1">
      <alignment horizontal="center" vertical="center" wrapText="1"/>
      <protection hidden="1"/>
    </xf>
    <xf numFmtId="0" fontId="13" fillId="0" borderId="8" xfId="23" applyFont="1" applyBorder="1" applyAlignment="1" applyProtection="1">
      <alignment horizontal="center" vertical="center" wrapText="1"/>
      <protection hidden="1"/>
    </xf>
    <xf numFmtId="0" fontId="27" fillId="0" borderId="13" xfId="23" applyFont="1" applyBorder="1" applyAlignment="1" applyProtection="1">
      <alignment horizontal="left" vertical="center" shrinkToFit="1"/>
      <protection hidden="1"/>
    </xf>
    <xf numFmtId="0" fontId="27" fillId="0" borderId="2" xfId="23" applyFont="1" applyBorder="1" applyAlignment="1" applyProtection="1">
      <alignment horizontal="left" vertical="center" shrinkToFit="1"/>
      <protection hidden="1"/>
    </xf>
    <xf numFmtId="0" fontId="27" fillId="0" borderId="8" xfId="23" applyFont="1" applyBorder="1" applyAlignment="1" applyProtection="1">
      <alignment horizontal="left" vertical="center" shrinkToFit="1"/>
      <protection hidden="1"/>
    </xf>
    <xf numFmtId="0" fontId="26" fillId="15" borderId="13" xfId="23" applyFont="1" applyFill="1" applyBorder="1" applyAlignment="1" applyProtection="1">
      <alignment horizontal="center" vertical="center"/>
      <protection hidden="1"/>
    </xf>
    <xf numFmtId="0" fontId="26" fillId="15" borderId="2" xfId="23" applyFont="1" applyFill="1" applyBorder="1" applyAlignment="1" applyProtection="1">
      <alignment horizontal="center" vertical="center"/>
      <protection hidden="1"/>
    </xf>
    <xf numFmtId="0" fontId="26" fillId="15" borderId="8" xfId="23" applyFont="1" applyFill="1" applyBorder="1" applyAlignment="1" applyProtection="1">
      <alignment horizontal="center" vertical="center"/>
      <protection hidden="1"/>
    </xf>
    <xf numFmtId="0" fontId="27" fillId="0" borderId="7" xfId="23" applyFont="1" applyBorder="1" applyAlignment="1" applyProtection="1">
      <alignment horizontal="left" vertical="center" shrinkToFit="1"/>
      <protection hidden="1"/>
    </xf>
    <xf numFmtId="0" fontId="27" fillId="0" borderId="0" xfId="23" applyFont="1" applyAlignment="1" applyProtection="1">
      <alignment horizontal="left" vertical="center" shrinkToFit="1"/>
      <protection hidden="1"/>
    </xf>
    <xf numFmtId="0" fontId="35" fillId="0" borderId="13" xfId="23" applyFont="1" applyBorder="1" applyAlignment="1" applyProtection="1">
      <alignment horizontal="right" vertical="center"/>
      <protection hidden="1"/>
    </xf>
    <xf numFmtId="0" fontId="35" fillId="0" borderId="2" xfId="23" applyFont="1" applyBorder="1" applyAlignment="1" applyProtection="1">
      <alignment horizontal="right" vertical="center"/>
      <protection hidden="1"/>
    </xf>
    <xf numFmtId="0" fontId="35" fillId="0" borderId="13" xfId="23" applyFont="1" applyBorder="1" applyAlignment="1" applyProtection="1">
      <alignment horizontal="center" vertical="center" wrapText="1"/>
      <protection hidden="1"/>
    </xf>
    <xf numFmtId="0" fontId="35" fillId="0" borderId="8" xfId="23" applyFont="1" applyBorder="1" applyAlignment="1" applyProtection="1">
      <alignment horizontal="center" vertical="center" wrapText="1"/>
      <protection hidden="1"/>
    </xf>
    <xf numFmtId="176" fontId="35" fillId="0" borderId="13" xfId="23" applyNumberFormat="1" applyFont="1" applyBorder="1" applyAlignment="1" applyProtection="1">
      <alignment horizontal="right" vertical="center"/>
      <protection hidden="1"/>
    </xf>
    <xf numFmtId="0" fontId="7" fillId="0" borderId="13" xfId="23" applyFont="1" applyBorder="1" applyAlignment="1" applyProtection="1">
      <alignment horizontal="center" vertical="center" wrapText="1"/>
      <protection hidden="1"/>
    </xf>
    <xf numFmtId="0" fontId="7" fillId="0" borderId="2" xfId="23" applyFont="1" applyBorder="1" applyAlignment="1" applyProtection="1">
      <alignment horizontal="center" vertical="center" wrapText="1"/>
      <protection hidden="1"/>
    </xf>
    <xf numFmtId="0" fontId="7" fillId="0" borderId="8" xfId="23" applyFont="1" applyBorder="1" applyAlignment="1" applyProtection="1">
      <alignment horizontal="center" vertical="center" wrapText="1"/>
      <protection hidden="1"/>
    </xf>
    <xf numFmtId="0" fontId="13" fillId="0" borderId="13" xfId="23" applyFont="1" applyBorder="1" applyAlignment="1" applyProtection="1">
      <alignment horizontal="center" wrapText="1"/>
      <protection hidden="1"/>
    </xf>
    <xf numFmtId="0" fontId="13" fillId="0" borderId="2" xfId="23" applyFont="1" applyBorder="1" applyAlignment="1" applyProtection="1">
      <alignment horizontal="center" wrapText="1"/>
      <protection hidden="1"/>
    </xf>
    <xf numFmtId="0" fontId="13" fillId="0" borderId="8" xfId="23" applyFont="1" applyBorder="1" applyAlignment="1" applyProtection="1">
      <alignment horizontal="center" wrapText="1"/>
      <protection hidden="1"/>
    </xf>
    <xf numFmtId="0" fontId="13" fillId="0" borderId="13" xfId="23" applyFont="1" applyBorder="1" applyAlignment="1" applyProtection="1">
      <alignment horizontal="right" vertical="center"/>
      <protection hidden="1"/>
    </xf>
    <xf numFmtId="0" fontId="13" fillId="0" borderId="2" xfId="23" applyFont="1" applyBorder="1" applyAlignment="1" applyProtection="1">
      <alignment horizontal="right" vertical="center"/>
      <protection hidden="1"/>
    </xf>
    <xf numFmtId="0" fontId="7" fillId="15" borderId="13" xfId="23" applyFont="1" applyFill="1" applyBorder="1" applyAlignment="1" applyProtection="1">
      <alignment horizontal="center" vertical="center" wrapText="1"/>
      <protection hidden="1"/>
    </xf>
    <xf numFmtId="0" fontId="7" fillId="15" borderId="2" xfId="23" applyFont="1" applyFill="1" applyBorder="1" applyAlignment="1" applyProtection="1">
      <alignment horizontal="center" vertical="center" wrapText="1"/>
      <protection hidden="1"/>
    </xf>
    <xf numFmtId="0" fontId="7" fillId="15" borderId="8" xfId="23" applyFont="1" applyFill="1" applyBorder="1" applyAlignment="1" applyProtection="1">
      <alignment horizontal="center" vertical="center" wrapText="1"/>
      <protection hidden="1"/>
    </xf>
    <xf numFmtId="0" fontId="26" fillId="0" borderId="13" xfId="23" applyFont="1" applyBorder="1" applyAlignment="1" applyProtection="1">
      <alignment horizontal="center" vertical="center"/>
      <protection hidden="1"/>
    </xf>
    <xf numFmtId="0" fontId="26" fillId="0" borderId="2" xfId="23" applyFont="1" applyBorder="1" applyAlignment="1" applyProtection="1">
      <alignment horizontal="center" vertical="center"/>
      <protection hidden="1"/>
    </xf>
    <xf numFmtId="0" fontId="26" fillId="0" borderId="8" xfId="23" applyFont="1" applyBorder="1" applyAlignment="1" applyProtection="1">
      <alignment horizontal="center" vertical="center"/>
      <protection hidden="1"/>
    </xf>
    <xf numFmtId="0" fontId="36" fillId="0" borderId="1" xfId="23" applyFont="1" applyBorder="1" applyAlignment="1" applyProtection="1">
      <alignment horizontal="left" vertical="center"/>
      <protection hidden="1"/>
    </xf>
    <xf numFmtId="0" fontId="36" fillId="0" borderId="6" xfId="23" applyFont="1" applyBorder="1" applyAlignment="1" applyProtection="1">
      <alignment horizontal="left" vertical="center"/>
      <protection hidden="1"/>
    </xf>
    <xf numFmtId="0" fontId="4" fillId="15" borderId="14" xfId="23" applyFont="1" applyFill="1" applyBorder="1" applyAlignment="1" applyProtection="1">
      <alignment horizontal="center" vertical="top"/>
      <protection hidden="1"/>
    </xf>
    <xf numFmtId="0" fontId="4" fillId="15" borderId="10" xfId="23" applyFont="1" applyFill="1" applyBorder="1" applyAlignment="1" applyProtection="1">
      <alignment horizontal="center" vertical="top"/>
      <protection hidden="1"/>
    </xf>
    <xf numFmtId="0" fontId="11" fillId="0" borderId="10" xfId="23" applyFont="1" applyBorder="1" applyAlignment="1" applyProtection="1">
      <alignment horizontal="center" vertical="center" shrinkToFit="1"/>
      <protection hidden="1"/>
    </xf>
    <xf numFmtId="0" fontId="11" fillId="0" borderId="9" xfId="23" applyFont="1" applyBorder="1" applyAlignment="1" applyProtection="1">
      <alignment horizontal="center" vertical="center" shrinkToFit="1"/>
      <protection hidden="1"/>
    </xf>
    <xf numFmtId="0" fontId="11" fillId="0" borderId="1" xfId="23" applyFont="1" applyBorder="1" applyAlignment="1" applyProtection="1">
      <alignment horizontal="center" vertical="center" shrinkToFit="1"/>
      <protection hidden="1"/>
    </xf>
    <xf numFmtId="0" fontId="11" fillId="0" borderId="6" xfId="23" applyFont="1" applyBorder="1" applyAlignment="1" applyProtection="1">
      <alignment horizontal="center" vertical="center" shrinkToFit="1"/>
      <protection hidden="1"/>
    </xf>
    <xf numFmtId="0" fontId="4" fillId="0" borderId="14" xfId="23" applyFont="1" applyBorder="1" applyAlignment="1" applyProtection="1">
      <alignment horizontal="center" vertical="top"/>
      <protection hidden="1"/>
    </xf>
    <xf numFmtId="0" fontId="4" fillId="0" borderId="10" xfId="23" applyFont="1" applyBorder="1" applyAlignment="1" applyProtection="1">
      <alignment horizontal="center" vertical="top"/>
      <protection hidden="1"/>
    </xf>
    <xf numFmtId="0" fontId="11" fillId="0" borderId="1" xfId="23" applyFont="1" applyBorder="1" applyAlignment="1" applyProtection="1">
      <alignment horizontal="center" vertical="center"/>
      <protection hidden="1"/>
    </xf>
    <xf numFmtId="0" fontId="11" fillId="0" borderId="6" xfId="23" applyFont="1" applyBorder="1" applyAlignment="1" applyProtection="1">
      <alignment horizontal="center" vertical="center"/>
      <protection hidden="1"/>
    </xf>
    <xf numFmtId="0" fontId="46" fillId="0" borderId="13" xfId="23" applyFont="1" applyBorder="1" applyAlignment="1" applyProtection="1">
      <alignment horizontal="center" vertical="center" wrapText="1"/>
      <protection hidden="1"/>
    </xf>
    <xf numFmtId="0" fontId="46" fillId="0" borderId="2" xfId="23" applyFont="1" applyBorder="1" applyAlignment="1" applyProtection="1">
      <alignment horizontal="center" vertical="center" wrapText="1"/>
      <protection hidden="1"/>
    </xf>
    <xf numFmtId="0" fontId="46" fillId="0" borderId="8" xfId="23" applyFont="1" applyBorder="1" applyAlignment="1" applyProtection="1">
      <alignment horizontal="center" vertical="center" wrapText="1"/>
      <protection hidden="1"/>
    </xf>
    <xf numFmtId="0" fontId="20" fillId="0" borderId="1" xfId="23" applyFont="1" applyBorder="1" applyAlignment="1" applyProtection="1">
      <alignment horizontal="left" vertical="center"/>
      <protection hidden="1"/>
    </xf>
    <xf numFmtId="0" fontId="20" fillId="0" borderId="6" xfId="23" applyFont="1" applyBorder="1" applyAlignment="1" applyProtection="1">
      <alignment horizontal="left" vertical="center"/>
      <protection hidden="1"/>
    </xf>
    <xf numFmtId="0" fontId="37" fillId="0" borderId="10" xfId="23" applyFont="1" applyBorder="1" applyAlignment="1" applyProtection="1">
      <alignment horizontal="center" vertical="center"/>
      <protection hidden="1"/>
    </xf>
    <xf numFmtId="0" fontId="37" fillId="0" borderId="9" xfId="23" applyFont="1" applyBorder="1" applyAlignment="1" applyProtection="1">
      <alignment horizontal="center" vertical="center"/>
      <protection hidden="1"/>
    </xf>
    <xf numFmtId="0" fontId="27" fillId="0" borderId="28" xfId="23" applyFont="1" applyBorder="1" applyAlignment="1" applyProtection="1">
      <alignment horizontal="left" vertical="center"/>
      <protection hidden="1"/>
    </xf>
    <xf numFmtId="0" fontId="28" fillId="0" borderId="10" xfId="23" applyFont="1" applyBorder="1" applyAlignment="1" applyProtection="1">
      <alignment horizontal="center" vertical="center"/>
      <protection hidden="1"/>
    </xf>
    <xf numFmtId="0" fontId="28" fillId="0" borderId="9" xfId="23" applyFont="1" applyBorder="1" applyAlignment="1" applyProtection="1">
      <alignment horizontal="center" vertical="center"/>
      <protection hidden="1"/>
    </xf>
    <xf numFmtId="0" fontId="37" fillId="0" borderId="1" xfId="23" applyFont="1" applyBorder="1" applyAlignment="1" applyProtection="1">
      <alignment horizontal="center" vertical="center"/>
      <protection hidden="1"/>
    </xf>
    <xf numFmtId="0" fontId="37" fillId="0" borderId="6" xfId="23" applyFont="1" applyBorder="1" applyAlignment="1" applyProtection="1">
      <alignment horizontal="center" vertical="center"/>
      <protection hidden="1"/>
    </xf>
    <xf numFmtId="0" fontId="37" fillId="0" borderId="13" xfId="23" applyFont="1" applyBorder="1" applyAlignment="1" applyProtection="1">
      <alignment horizontal="center" wrapText="1"/>
      <protection hidden="1"/>
    </xf>
    <xf numFmtId="0" fontId="37" fillId="0" borderId="2" xfId="23" applyFont="1" applyBorder="1" applyAlignment="1" applyProtection="1">
      <alignment horizontal="center" wrapText="1"/>
      <protection hidden="1"/>
    </xf>
    <xf numFmtId="0" fontId="37" fillId="0" borderId="8" xfId="23" applyFont="1" applyBorder="1" applyAlignment="1" applyProtection="1">
      <alignment horizontal="center" wrapText="1"/>
      <protection hidden="1"/>
    </xf>
    <xf numFmtId="0" fontId="4" fillId="0" borderId="13" xfId="23" applyFont="1" applyBorder="1" applyAlignment="1" applyProtection="1">
      <alignment horizontal="distributed" vertical="center" indent="2"/>
      <protection hidden="1"/>
    </xf>
    <xf numFmtId="0" fontId="4" fillId="0" borderId="2" xfId="23" applyFont="1" applyBorder="1" applyAlignment="1" applyProtection="1">
      <alignment horizontal="distributed" vertical="center" indent="2"/>
      <protection hidden="1"/>
    </xf>
    <xf numFmtId="0" fontId="4" fillId="0" borderId="8" xfId="23" applyFont="1" applyBorder="1" applyAlignment="1" applyProtection="1">
      <alignment horizontal="distributed" vertical="center" indent="2"/>
      <protection hidden="1"/>
    </xf>
    <xf numFmtId="0" fontId="44" fillId="0" borderId="10" xfId="23" applyFont="1" applyBorder="1" applyAlignment="1" applyProtection="1">
      <alignment horizontal="left" vertical="center" shrinkToFit="1"/>
      <protection hidden="1"/>
    </xf>
    <xf numFmtId="0" fontId="44" fillId="0" borderId="9" xfId="23" applyFont="1" applyBorder="1" applyAlignment="1" applyProtection="1">
      <alignment horizontal="left" vertical="center" shrinkToFit="1"/>
      <protection hidden="1"/>
    </xf>
    <xf numFmtId="0" fontId="44" fillId="0" borderId="0" xfId="23" applyFont="1" applyAlignment="1" applyProtection="1">
      <alignment horizontal="left" vertical="center" shrinkToFit="1"/>
      <protection hidden="1"/>
    </xf>
    <xf numFmtId="0" fontId="44" fillId="0" borderId="5" xfId="23" applyFont="1" applyBorder="1" applyAlignment="1" applyProtection="1">
      <alignment horizontal="left" vertical="center" shrinkToFit="1"/>
      <protection hidden="1"/>
    </xf>
    <xf numFmtId="0" fontId="4" fillId="0" borderId="13" xfId="23" applyFont="1" applyBorder="1" applyAlignment="1" applyProtection="1">
      <alignment horizontal="center" vertical="center" shrinkToFit="1"/>
      <protection hidden="1"/>
    </xf>
    <xf numFmtId="0" fontId="4" fillId="0" borderId="2" xfId="23" applyFont="1" applyBorder="1" applyAlignment="1" applyProtection="1">
      <alignment horizontal="center" vertical="center" shrinkToFit="1"/>
      <protection hidden="1"/>
    </xf>
    <xf numFmtId="0" fontId="4" fillId="0" borderId="8" xfId="23" applyFont="1" applyBorder="1" applyAlignment="1" applyProtection="1">
      <alignment horizontal="center" vertical="center" shrinkToFit="1"/>
      <protection hidden="1"/>
    </xf>
    <xf numFmtId="0" fontId="4" fillId="0" borderId="13" xfId="23" applyFont="1" applyBorder="1" applyAlignment="1" applyProtection="1">
      <alignment horizontal="center" vertical="center" wrapText="1"/>
      <protection hidden="1"/>
    </xf>
    <xf numFmtId="0" fontId="4" fillId="0" borderId="2" xfId="23" applyFont="1" applyBorder="1" applyAlignment="1" applyProtection="1">
      <alignment horizontal="center" vertical="center" wrapText="1"/>
      <protection hidden="1"/>
    </xf>
    <xf numFmtId="0" fontId="4" fillId="0" borderId="8" xfId="23" applyFont="1" applyBorder="1" applyAlignment="1" applyProtection="1">
      <alignment horizontal="center" vertical="center" wrapText="1"/>
      <protection hidden="1"/>
    </xf>
    <xf numFmtId="49" fontId="41" fillId="0" borderId="0" xfId="23" applyNumberFormat="1" applyFont="1" applyAlignment="1" applyProtection="1">
      <alignment horizontal="center" vertical="center"/>
      <protection hidden="1"/>
    </xf>
    <xf numFmtId="0" fontId="41" fillId="0" borderId="0" xfId="23" applyFont="1" applyAlignment="1" applyProtection="1">
      <alignment horizontal="center" vertical="center"/>
      <protection hidden="1"/>
    </xf>
    <xf numFmtId="0" fontId="37" fillId="0" borderId="13" xfId="23" applyFont="1" applyBorder="1" applyAlignment="1" applyProtection="1">
      <alignment horizontal="center" vertical="center" shrinkToFit="1"/>
      <protection hidden="1"/>
    </xf>
    <xf numFmtId="0" fontId="37" fillId="0" borderId="2" xfId="23" applyFont="1" applyBorder="1" applyAlignment="1" applyProtection="1">
      <alignment horizontal="center" vertical="center" shrinkToFit="1"/>
      <protection hidden="1"/>
    </xf>
    <xf numFmtId="0" fontId="37" fillId="0" borderId="8" xfId="23" applyFont="1" applyBorder="1" applyAlignment="1" applyProtection="1">
      <alignment horizontal="center" vertical="center" shrinkToFit="1"/>
      <protection hidden="1"/>
    </xf>
    <xf numFmtId="0" fontId="31" fillId="0" borderId="0" xfId="23" applyFont="1" applyAlignment="1" applyProtection="1">
      <alignment horizontal="center" vertical="center"/>
      <protection hidden="1"/>
    </xf>
    <xf numFmtId="0" fontId="4" fillId="15" borderId="13" xfId="23" applyFont="1" applyFill="1" applyBorder="1" applyAlignment="1" applyProtection="1">
      <alignment horizontal="center" vertical="center" wrapText="1"/>
      <protection hidden="1"/>
    </xf>
    <xf numFmtId="0" fontId="4" fillId="15" borderId="2" xfId="23" applyFont="1" applyFill="1" applyBorder="1" applyAlignment="1" applyProtection="1">
      <alignment horizontal="center" vertical="center" wrapText="1"/>
      <protection hidden="1"/>
    </xf>
    <xf numFmtId="0" fontId="4" fillId="15" borderId="8" xfId="23" applyFont="1" applyFill="1" applyBorder="1" applyAlignment="1" applyProtection="1">
      <alignment horizontal="center" vertical="center" wrapText="1"/>
      <protection hidden="1"/>
    </xf>
    <xf numFmtId="0" fontId="4" fillId="15" borderId="13" xfId="23" applyFont="1" applyFill="1" applyBorder="1" applyAlignment="1" applyProtection="1">
      <alignment horizontal="center" vertical="center" shrinkToFit="1"/>
      <protection hidden="1"/>
    </xf>
    <xf numFmtId="0" fontId="4" fillId="15" borderId="2" xfId="23" applyFont="1" applyFill="1" applyBorder="1" applyAlignment="1" applyProtection="1">
      <alignment horizontal="center" vertical="center" shrinkToFit="1"/>
      <protection hidden="1"/>
    </xf>
    <xf numFmtId="0" fontId="4" fillId="15" borderId="8" xfId="23" applyFont="1" applyFill="1" applyBorder="1" applyAlignment="1" applyProtection="1">
      <alignment horizontal="center" vertical="center" shrinkToFit="1"/>
      <protection hidden="1"/>
    </xf>
    <xf numFmtId="0" fontId="43" fillId="0" borderId="13" xfId="23" applyFont="1" applyBorder="1" applyAlignment="1" applyProtection="1">
      <alignment horizontal="center" vertical="center"/>
      <protection hidden="1"/>
    </xf>
    <xf numFmtId="0" fontId="43" fillId="0" borderId="2" xfId="23" applyFont="1" applyBorder="1" applyAlignment="1" applyProtection="1">
      <alignment horizontal="center" vertical="center"/>
      <protection hidden="1"/>
    </xf>
    <xf numFmtId="0" fontId="43" fillId="0" borderId="8" xfId="23" applyFont="1" applyBorder="1" applyAlignment="1" applyProtection="1">
      <alignment horizontal="center" vertical="center"/>
      <protection hidden="1"/>
    </xf>
    <xf numFmtId="176" fontId="45" fillId="0" borderId="13" xfId="23" applyNumberFormat="1" applyFont="1" applyBorder="1" applyAlignment="1" applyProtection="1">
      <alignment horizontal="right" vertical="center"/>
      <protection hidden="1"/>
    </xf>
    <xf numFmtId="176" fontId="45" fillId="0" borderId="2" xfId="23" applyNumberFormat="1" applyFont="1" applyBorder="1" applyAlignment="1" applyProtection="1">
      <alignment horizontal="right" vertical="center"/>
      <protection hidden="1"/>
    </xf>
    <xf numFmtId="0" fontId="4" fillId="0" borderId="7" xfId="23" applyFont="1" applyBorder="1" applyAlignment="1" applyProtection="1">
      <alignment horizontal="distributed" vertical="center" wrapText="1" justifyLastLine="1"/>
      <protection hidden="1"/>
    </xf>
    <xf numFmtId="0" fontId="4" fillId="0" borderId="0" xfId="23" applyFont="1" applyAlignment="1" applyProtection="1">
      <alignment horizontal="distributed" vertical="center" wrapText="1" justifyLastLine="1"/>
      <protection hidden="1"/>
    </xf>
    <xf numFmtId="0" fontId="4" fillId="0" borderId="5" xfId="23" applyFont="1" applyBorder="1" applyAlignment="1" applyProtection="1">
      <alignment horizontal="distributed" vertical="center" wrapText="1" justifyLastLine="1"/>
      <protection hidden="1"/>
    </xf>
    <xf numFmtId="0" fontId="37" fillId="0" borderId="13" xfId="23" applyFont="1" applyBorder="1" applyAlignment="1" applyProtection="1">
      <alignment horizontal="center" vertical="center"/>
      <protection hidden="1"/>
    </xf>
    <xf numFmtId="0" fontId="37" fillId="0" borderId="2" xfId="23" applyFont="1" applyBorder="1" applyAlignment="1" applyProtection="1">
      <alignment horizontal="center" vertical="center"/>
      <protection hidden="1"/>
    </xf>
    <xf numFmtId="0" fontId="37" fillId="0" borderId="8" xfId="23" applyFont="1" applyBorder="1" applyAlignment="1" applyProtection="1">
      <alignment horizontal="center" vertical="center"/>
      <protection hidden="1"/>
    </xf>
    <xf numFmtId="0" fontId="4" fillId="15" borderId="5" xfId="23" applyFont="1" applyFill="1" applyBorder="1" applyAlignment="1" applyProtection="1">
      <alignment horizontal="center" vertical="center"/>
      <protection hidden="1"/>
    </xf>
    <xf numFmtId="0" fontId="4" fillId="15" borderId="12" xfId="23" applyFont="1" applyFill="1" applyBorder="1" applyAlignment="1" applyProtection="1">
      <alignment horizontal="center" vertical="center"/>
      <protection hidden="1"/>
    </xf>
    <xf numFmtId="0" fontId="4" fillId="15" borderId="6" xfId="23" applyFont="1" applyFill="1" applyBorder="1" applyAlignment="1" applyProtection="1">
      <alignment horizontal="center" vertical="center"/>
      <protection hidden="1"/>
    </xf>
    <xf numFmtId="0" fontId="4" fillId="15" borderId="7" xfId="23" applyFont="1" applyFill="1" applyBorder="1" applyAlignment="1" applyProtection="1">
      <alignment horizontal="distributed" vertical="center" wrapText="1" justifyLastLine="1"/>
      <protection hidden="1"/>
    </xf>
    <xf numFmtId="0" fontId="4" fillId="15" borderId="0" xfId="23" applyFont="1" applyFill="1" applyAlignment="1" applyProtection="1">
      <alignment horizontal="distributed" vertical="center" wrapText="1" justifyLastLine="1"/>
      <protection hidden="1"/>
    </xf>
    <xf numFmtId="0" fontId="4" fillId="15" borderId="5" xfId="23" applyFont="1" applyFill="1" applyBorder="1" applyAlignment="1" applyProtection="1">
      <alignment horizontal="distributed" vertical="center" wrapText="1" justifyLastLine="1"/>
      <protection hidden="1"/>
    </xf>
    <xf numFmtId="0" fontId="31" fillId="15" borderId="0" xfId="23" applyFont="1" applyFill="1" applyAlignment="1" applyProtection="1">
      <alignment horizontal="center" vertical="center"/>
      <protection hidden="1"/>
    </xf>
    <xf numFmtId="49" fontId="32" fillId="0" borderId="0" xfId="23" applyNumberFormat="1" applyFont="1" applyAlignment="1" applyProtection="1">
      <alignment horizontal="center" vertical="center"/>
      <protection hidden="1"/>
    </xf>
    <xf numFmtId="0" fontId="32" fillId="0" borderId="0" xfId="23" applyFont="1" applyAlignment="1" applyProtection="1">
      <alignment horizontal="center" vertical="center"/>
      <protection hidden="1"/>
    </xf>
    <xf numFmtId="0" fontId="42" fillId="0" borderId="10" xfId="23" applyFont="1" applyBorder="1" applyAlignment="1" applyProtection="1">
      <alignment horizontal="left" vertical="center"/>
      <protection hidden="1"/>
    </xf>
    <xf numFmtId="0" fontId="42" fillId="0" borderId="9" xfId="23" applyFont="1" applyBorder="1" applyAlignment="1" applyProtection="1">
      <alignment horizontal="left" vertical="center"/>
      <protection hidden="1"/>
    </xf>
    <xf numFmtId="0" fontId="42" fillId="0" borderId="0" xfId="23" applyFont="1" applyAlignment="1" applyProtection="1">
      <alignment horizontal="left" vertical="center"/>
      <protection hidden="1"/>
    </xf>
    <xf numFmtId="0" fontId="42" fillId="0" borderId="5" xfId="23" applyFont="1" applyBorder="1" applyAlignment="1" applyProtection="1">
      <alignment horizontal="left" vertical="center"/>
      <protection hidden="1"/>
    </xf>
    <xf numFmtId="0" fontId="42" fillId="0" borderId="1" xfId="23" applyFont="1" applyBorder="1" applyAlignment="1" applyProtection="1">
      <alignment horizontal="left" vertical="center"/>
      <protection hidden="1"/>
    </xf>
    <xf numFmtId="0" fontId="42" fillId="0" borderId="6" xfId="23" applyFont="1" applyBorder="1" applyAlignment="1" applyProtection="1">
      <alignment horizontal="left" vertical="center"/>
      <protection hidden="1"/>
    </xf>
    <xf numFmtId="0" fontId="21" fillId="0" borderId="1" xfId="23" applyFont="1" applyBorder="1" applyAlignment="1" applyProtection="1">
      <alignment horizontal="left" vertical="center"/>
      <protection hidden="1"/>
    </xf>
    <xf numFmtId="0" fontId="21" fillId="0" borderId="6" xfId="23" applyFont="1" applyBorder="1" applyAlignment="1" applyProtection="1">
      <alignment horizontal="left" vertical="center"/>
      <protection hidden="1"/>
    </xf>
    <xf numFmtId="0" fontId="23" fillId="0" borderId="13" xfId="23" applyFont="1" applyBorder="1" applyAlignment="1" applyProtection="1">
      <alignment horizontal="left" vertical="center" shrinkToFit="1"/>
      <protection hidden="1"/>
    </xf>
    <xf numFmtId="0" fontId="23" fillId="0" borderId="2" xfId="23" applyFont="1" applyBorder="1" applyAlignment="1" applyProtection="1">
      <alignment horizontal="left" vertical="center" shrinkToFit="1"/>
      <protection hidden="1"/>
    </xf>
    <xf numFmtId="0" fontId="23" fillId="0" borderId="8" xfId="23" applyFont="1" applyBorder="1" applyAlignment="1" applyProtection="1">
      <alignment horizontal="left" vertical="center" shrinkToFit="1"/>
      <protection hidden="1"/>
    </xf>
    <xf numFmtId="0" fontId="4" fillId="0" borderId="14" xfId="23" applyFont="1" applyBorder="1" applyAlignment="1" applyProtection="1">
      <alignment horizontal="center" vertical="center"/>
      <protection hidden="1"/>
    </xf>
    <xf numFmtId="0" fontId="4" fillId="0" borderId="9" xfId="23" applyFont="1" applyBorder="1" applyAlignment="1" applyProtection="1">
      <alignment horizontal="center" vertical="center"/>
      <protection hidden="1"/>
    </xf>
    <xf numFmtId="0" fontId="4" fillId="0" borderId="7" xfId="23" applyFont="1" applyBorder="1" applyAlignment="1" applyProtection="1">
      <alignment horizontal="center" vertical="center"/>
      <protection hidden="1"/>
    </xf>
    <xf numFmtId="0" fontId="4" fillId="0" borderId="0" xfId="23" applyFont="1" applyAlignment="1" applyProtection="1">
      <alignment horizontal="center" vertical="center"/>
      <protection hidden="1"/>
    </xf>
    <xf numFmtId="0" fontId="4" fillId="0" borderId="5" xfId="23" applyFont="1" applyBorder="1" applyAlignment="1" applyProtection="1">
      <alignment horizontal="center" vertical="center"/>
      <protection hidden="1"/>
    </xf>
    <xf numFmtId="0" fontId="4" fillId="0" borderId="12" xfId="23" applyFont="1" applyBorder="1" applyAlignment="1" applyProtection="1">
      <alignment horizontal="center" vertical="center"/>
      <protection hidden="1"/>
    </xf>
    <xf numFmtId="0" fontId="4" fillId="0" borderId="6" xfId="23" applyFont="1" applyBorder="1" applyAlignment="1" applyProtection="1">
      <alignment horizontal="center" vertical="center"/>
      <protection hidden="1"/>
    </xf>
    <xf numFmtId="0" fontId="4" fillId="15" borderId="14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10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9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7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0" xfId="23" applyFont="1" applyFill="1" applyAlignment="1" applyProtection="1">
      <alignment horizontal="distributed" vertical="center" wrapText="1" shrinkToFit="1"/>
      <protection hidden="1"/>
    </xf>
    <xf numFmtId="0" fontId="4" fillId="15" borderId="5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12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1" xfId="23" applyFont="1" applyFill="1" applyBorder="1" applyAlignment="1" applyProtection="1">
      <alignment horizontal="distributed" vertical="center" wrapText="1" shrinkToFit="1"/>
      <protection hidden="1"/>
    </xf>
    <xf numFmtId="0" fontId="4" fillId="15" borderId="6" xfId="23" applyFont="1" applyFill="1" applyBorder="1" applyAlignment="1" applyProtection="1">
      <alignment horizontal="distributed" vertical="center" wrapText="1" shrinkToFit="1"/>
      <protection hidden="1"/>
    </xf>
    <xf numFmtId="0" fontId="23" fillId="0" borderId="14" xfId="23" applyFont="1" applyBorder="1" applyAlignment="1" applyProtection="1">
      <alignment horizontal="left" vertical="center" shrinkToFit="1"/>
      <protection hidden="1"/>
    </xf>
    <xf numFmtId="0" fontId="23" fillId="0" borderId="10" xfId="23" applyFont="1" applyBorder="1" applyAlignment="1" applyProtection="1">
      <alignment horizontal="left" vertical="center" shrinkToFit="1"/>
      <protection hidden="1"/>
    </xf>
    <xf numFmtId="0" fontId="23" fillId="0" borderId="7" xfId="23" applyFont="1" applyBorder="1" applyAlignment="1" applyProtection="1">
      <alignment horizontal="left" vertical="center" shrinkToFit="1"/>
      <protection hidden="1"/>
    </xf>
    <xf numFmtId="0" fontId="23" fillId="0" borderId="0" xfId="23" applyFont="1" applyAlignment="1" applyProtection="1">
      <alignment horizontal="left" vertical="center" shrinkToFit="1"/>
      <protection hidden="1"/>
    </xf>
    <xf numFmtId="177" fontId="23" fillId="16" borderId="10" xfId="23" applyNumberFormat="1" applyFont="1" applyFill="1" applyBorder="1" applyAlignment="1" applyProtection="1">
      <alignment horizontal="center" vertical="center" shrinkToFit="1"/>
      <protection hidden="1"/>
    </xf>
    <xf numFmtId="177" fontId="23" fillId="16" borderId="9" xfId="23" applyNumberFormat="1" applyFont="1" applyFill="1" applyBorder="1" applyAlignment="1" applyProtection="1">
      <alignment horizontal="center" vertical="center" shrinkToFit="1"/>
      <protection hidden="1"/>
    </xf>
    <xf numFmtId="177" fontId="23" fillId="16" borderId="0" xfId="23" applyNumberFormat="1" applyFont="1" applyFill="1" applyAlignment="1" applyProtection="1">
      <alignment horizontal="center" vertical="center" shrinkToFit="1"/>
      <protection hidden="1"/>
    </xf>
    <xf numFmtId="177" fontId="23" fillId="16" borderId="5" xfId="23" applyNumberFormat="1" applyFont="1" applyFill="1" applyBorder="1" applyAlignment="1" applyProtection="1">
      <alignment horizontal="center" vertical="center" shrinkToFit="1"/>
      <protection hidden="1"/>
    </xf>
    <xf numFmtId="0" fontId="11" fillId="0" borderId="13" xfId="23" applyFont="1" applyBorder="1" applyAlignment="1" applyProtection="1">
      <alignment horizontal="center" wrapText="1"/>
      <protection hidden="1"/>
    </xf>
    <xf numFmtId="0" fontId="11" fillId="0" borderId="2" xfId="23" applyFont="1" applyBorder="1" applyAlignment="1" applyProtection="1">
      <alignment horizontal="center" wrapText="1"/>
      <protection hidden="1"/>
    </xf>
    <xf numFmtId="0" fontId="11" fillId="0" borderId="8" xfId="23" applyFont="1" applyBorder="1" applyAlignment="1" applyProtection="1">
      <alignment horizontal="center" wrapText="1"/>
      <protection hidden="1"/>
    </xf>
    <xf numFmtId="176" fontId="27" fillId="0" borderId="13" xfId="23" applyNumberFormat="1" applyFont="1" applyBorder="1" applyAlignment="1" applyProtection="1">
      <alignment horizontal="right" vertical="center"/>
      <protection hidden="1"/>
    </xf>
    <xf numFmtId="176" fontId="27" fillId="0" borderId="2" xfId="23" applyNumberFormat="1" applyFont="1" applyBorder="1" applyAlignment="1" applyProtection="1">
      <alignment horizontal="right" vertical="center"/>
      <protection hidden="1"/>
    </xf>
    <xf numFmtId="177" fontId="23" fillId="16" borderId="1" xfId="23" applyNumberFormat="1" applyFont="1" applyFill="1" applyBorder="1" applyAlignment="1" applyProtection="1">
      <alignment horizontal="center" vertical="center" shrinkToFit="1"/>
      <protection hidden="1"/>
    </xf>
    <xf numFmtId="177" fontId="23" fillId="16" borderId="6" xfId="23" applyNumberFormat="1" applyFont="1" applyFill="1" applyBorder="1" applyAlignment="1" applyProtection="1">
      <alignment horizontal="center" vertical="center" shrinkToFit="1"/>
      <protection hidden="1"/>
    </xf>
    <xf numFmtId="0" fontId="6" fillId="0" borderId="13" xfId="23" applyFont="1" applyBorder="1" applyAlignment="1" applyProtection="1">
      <alignment horizontal="center" vertical="top"/>
      <protection hidden="1"/>
    </xf>
    <xf numFmtId="0" fontId="6" fillId="0" borderId="2" xfId="23" applyFont="1" applyBorder="1" applyAlignment="1" applyProtection="1">
      <alignment horizontal="center" vertical="top"/>
      <protection hidden="1"/>
    </xf>
    <xf numFmtId="0" fontId="6" fillId="0" borderId="8" xfId="23" applyFont="1" applyBorder="1" applyAlignment="1" applyProtection="1">
      <alignment horizontal="center" vertical="top"/>
      <protection hidden="1"/>
    </xf>
    <xf numFmtId="0" fontId="44" fillId="0" borderId="13" xfId="23" applyFont="1" applyBorder="1" applyAlignment="1" applyProtection="1">
      <alignment horizontal="left" vertical="center" shrinkToFit="1"/>
      <protection hidden="1"/>
    </xf>
    <xf numFmtId="0" fontId="44" fillId="0" borderId="2" xfId="23" applyFont="1" applyBorder="1" applyAlignment="1" applyProtection="1">
      <alignment horizontal="left" vertical="center" shrinkToFit="1"/>
      <protection hidden="1"/>
    </xf>
    <xf numFmtId="0" fontId="44" fillId="0" borderId="8" xfId="23" applyFont="1" applyBorder="1" applyAlignment="1" applyProtection="1">
      <alignment horizontal="left" vertical="center" shrinkToFit="1"/>
      <protection hidden="1"/>
    </xf>
    <xf numFmtId="0" fontId="4" fillId="0" borderId="14" xfId="23" applyFont="1" applyBorder="1" applyAlignment="1" applyProtection="1">
      <alignment horizontal="distributed" vertical="center" wrapText="1" shrinkToFit="1"/>
      <protection hidden="1"/>
    </xf>
    <xf numFmtId="0" fontId="4" fillId="0" borderId="10" xfId="23" applyFont="1" applyBorder="1" applyAlignment="1" applyProtection="1">
      <alignment horizontal="distributed" vertical="center" wrapText="1" shrinkToFit="1"/>
      <protection hidden="1"/>
    </xf>
    <xf numFmtId="0" fontId="4" fillId="0" borderId="9" xfId="23" applyFont="1" applyBorder="1" applyAlignment="1" applyProtection="1">
      <alignment horizontal="distributed" vertical="center" wrapText="1" shrinkToFit="1"/>
      <protection hidden="1"/>
    </xf>
    <xf numFmtId="0" fontId="4" fillId="0" borderId="7" xfId="23" applyFont="1" applyBorder="1" applyAlignment="1" applyProtection="1">
      <alignment horizontal="distributed" vertical="center" wrapText="1" shrinkToFit="1"/>
      <protection hidden="1"/>
    </xf>
    <xf numFmtId="0" fontId="4" fillId="0" borderId="0" xfId="23" applyFont="1" applyAlignment="1" applyProtection="1">
      <alignment horizontal="distributed" vertical="center" wrapText="1" shrinkToFit="1"/>
      <protection hidden="1"/>
    </xf>
    <xf numFmtId="0" fontId="4" fillId="0" borderId="5" xfId="23" applyFont="1" applyBorder="1" applyAlignment="1" applyProtection="1">
      <alignment horizontal="distributed" vertical="center" wrapText="1" shrinkToFit="1"/>
      <protection hidden="1"/>
    </xf>
    <xf numFmtId="0" fontId="4" fillId="0" borderId="12" xfId="23" applyFont="1" applyBorder="1" applyAlignment="1" applyProtection="1">
      <alignment horizontal="distributed" vertical="center" wrapText="1" shrinkToFit="1"/>
      <protection hidden="1"/>
    </xf>
    <xf numFmtId="0" fontId="4" fillId="0" borderId="1" xfId="23" applyFont="1" applyBorder="1" applyAlignment="1" applyProtection="1">
      <alignment horizontal="distributed" vertical="center" wrapText="1" shrinkToFit="1"/>
      <protection hidden="1"/>
    </xf>
    <xf numFmtId="0" fontId="4" fillId="0" borderId="6" xfId="23" applyFont="1" applyBorder="1" applyAlignment="1" applyProtection="1">
      <alignment horizontal="distributed" vertical="center" wrapText="1" shrinkToFit="1"/>
      <protection hidden="1"/>
    </xf>
    <xf numFmtId="176" fontId="39" fillId="0" borderId="13" xfId="23" applyNumberFormat="1" applyFont="1" applyBorder="1" applyAlignment="1" applyProtection="1">
      <alignment horizontal="right" vertical="center"/>
      <protection hidden="1"/>
    </xf>
    <xf numFmtId="176" fontId="39" fillId="0" borderId="2" xfId="23" applyNumberFormat="1" applyFont="1" applyBorder="1" applyAlignment="1" applyProtection="1">
      <alignment horizontal="right" vertical="center"/>
      <protection hidden="1"/>
    </xf>
    <xf numFmtId="0" fontId="23" fillId="0" borderId="9" xfId="23" applyFont="1" applyBorder="1" applyAlignment="1" applyProtection="1">
      <alignment horizontal="left" vertical="center" shrinkToFit="1"/>
      <protection hidden="1"/>
    </xf>
    <xf numFmtId="0" fontId="43" fillId="0" borderId="13" xfId="23" applyFont="1" applyBorder="1" applyAlignment="1" applyProtection="1">
      <alignment horizontal="center" vertical="center" shrinkToFit="1"/>
      <protection hidden="1"/>
    </xf>
    <xf numFmtId="0" fontId="43" fillId="0" borderId="2" xfId="23" applyFont="1" applyBorder="1" applyAlignment="1" applyProtection="1">
      <alignment horizontal="center" vertical="center" shrinkToFit="1"/>
      <protection hidden="1"/>
    </xf>
    <xf numFmtId="0" fontId="43" fillId="0" borderId="8" xfId="23" applyFont="1" applyBorder="1" applyAlignment="1" applyProtection="1">
      <alignment horizontal="center" vertical="center" shrinkToFit="1"/>
      <protection hidden="1"/>
    </xf>
    <xf numFmtId="0" fontId="4" fillId="15" borderId="13" xfId="23" applyFont="1" applyFill="1" applyBorder="1" applyAlignment="1" applyProtection="1">
      <alignment horizontal="distributed" vertical="center" indent="2"/>
      <protection hidden="1"/>
    </xf>
    <xf numFmtId="0" fontId="4" fillId="15" borderId="2" xfId="23" applyFont="1" applyFill="1" applyBorder="1" applyAlignment="1" applyProtection="1">
      <alignment horizontal="distributed" vertical="center" indent="2"/>
      <protection hidden="1"/>
    </xf>
    <xf numFmtId="0" fontId="4" fillId="15" borderId="8" xfId="23" applyFont="1" applyFill="1" applyBorder="1" applyAlignment="1" applyProtection="1">
      <alignment horizontal="distributed" vertical="center" indent="2"/>
      <protection hidden="1"/>
    </xf>
    <xf numFmtId="0" fontId="44" fillId="0" borderId="14" xfId="23" applyFont="1" applyBorder="1" applyAlignment="1" applyProtection="1">
      <alignment horizontal="left" vertical="center" shrinkToFit="1"/>
      <protection hidden="1"/>
    </xf>
    <xf numFmtId="0" fontId="44" fillId="0" borderId="7" xfId="23" applyFont="1" applyBorder="1" applyAlignment="1" applyProtection="1">
      <alignment horizontal="left" vertical="center" shrinkToFit="1"/>
      <protection hidden="1"/>
    </xf>
    <xf numFmtId="0" fontId="8" fillId="0" borderId="10" xfId="23" applyFont="1" applyBorder="1" applyAlignment="1" applyProtection="1">
      <alignment horizontal="left" vertical="center"/>
      <protection hidden="1"/>
    </xf>
    <xf numFmtId="0" fontId="8" fillId="0" borderId="9" xfId="23" applyFont="1" applyBorder="1" applyAlignment="1" applyProtection="1">
      <alignment horizontal="left" vertical="center"/>
      <protection hidden="1"/>
    </xf>
    <xf numFmtId="0" fontId="8" fillId="0" borderId="0" xfId="23" applyFont="1" applyAlignment="1" applyProtection="1">
      <alignment horizontal="left" vertical="center"/>
      <protection hidden="1"/>
    </xf>
    <xf numFmtId="0" fontId="8" fillId="0" borderId="5" xfId="23" applyFont="1" applyBorder="1" applyAlignment="1" applyProtection="1">
      <alignment horizontal="left" vertical="center"/>
      <protection hidden="1"/>
    </xf>
    <xf numFmtId="0" fontId="8" fillId="0" borderId="1" xfId="23" applyFont="1" applyBorder="1" applyAlignment="1" applyProtection="1">
      <alignment horizontal="left" vertical="center"/>
      <protection hidden="1"/>
    </xf>
    <xf numFmtId="0" fontId="8" fillId="0" borderId="6" xfId="23" applyFont="1" applyBorder="1" applyAlignment="1" applyProtection="1">
      <alignment horizontal="left" vertical="center"/>
      <protection hidden="1"/>
    </xf>
    <xf numFmtId="0" fontId="4" fillId="15" borderId="14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10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9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7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0" xfId="23" applyFont="1" applyFill="1" applyAlignment="1" applyProtection="1">
      <alignment horizontal="distributed" vertical="center" justifyLastLine="1" shrinkToFit="1"/>
      <protection hidden="1"/>
    </xf>
    <xf numFmtId="0" fontId="4" fillId="15" borderId="5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12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1" xfId="23" applyFont="1" applyFill="1" applyBorder="1" applyAlignment="1" applyProtection="1">
      <alignment horizontal="distributed" vertical="center" justifyLastLine="1" shrinkToFit="1"/>
      <protection hidden="1"/>
    </xf>
    <xf numFmtId="0" fontId="4" fillId="15" borderId="6" xfId="23" applyFont="1" applyFill="1" applyBorder="1" applyAlignment="1" applyProtection="1">
      <alignment horizontal="distributed" vertical="center" justifyLastLine="1" shrinkToFit="1"/>
      <protection hidden="1"/>
    </xf>
    <xf numFmtId="0" fontId="23" fillId="0" borderId="12" xfId="23" applyFont="1" applyBorder="1" applyAlignment="1" applyProtection="1">
      <alignment horizontal="left" vertical="center" shrinkToFit="1"/>
      <protection hidden="1"/>
    </xf>
    <xf numFmtId="0" fontId="23" fillId="0" borderId="1" xfId="23" applyFont="1" applyBorder="1" applyAlignment="1" applyProtection="1">
      <alignment horizontal="left" vertical="center" shrinkToFit="1"/>
      <protection hidden="1"/>
    </xf>
    <xf numFmtId="0" fontId="6" fillId="0" borderId="13" xfId="23" applyFont="1" applyBorder="1" applyAlignment="1" applyProtection="1">
      <alignment horizontal="center" vertical="center" shrinkToFit="1"/>
      <protection hidden="1"/>
    </xf>
    <xf numFmtId="0" fontId="6" fillId="0" borderId="2" xfId="23" applyFont="1" applyBorder="1" applyAlignment="1" applyProtection="1">
      <alignment horizontal="center" vertical="center" shrinkToFit="1"/>
      <protection hidden="1"/>
    </xf>
    <xf numFmtId="0" fontId="6" fillId="0" borderId="8" xfId="23" applyFont="1" applyBorder="1" applyAlignment="1" applyProtection="1">
      <alignment horizontal="center" vertical="center" shrinkToFit="1"/>
      <protection hidden="1"/>
    </xf>
    <xf numFmtId="0" fontId="4" fillId="15" borderId="10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9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7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0" xfId="23" applyFont="1" applyFill="1" applyAlignment="1" applyProtection="1">
      <alignment horizontal="distributed" vertical="center" wrapText="1" justifyLastLine="1" shrinkToFit="1"/>
      <protection hidden="1"/>
    </xf>
    <xf numFmtId="0" fontId="4" fillId="15" borderId="5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12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1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15" borderId="6" xfId="23" applyFont="1" applyFill="1" applyBorder="1" applyAlignment="1" applyProtection="1">
      <alignment horizontal="distributed" vertical="center" wrapText="1" justifyLastLine="1" shrinkToFit="1"/>
      <protection hidden="1"/>
    </xf>
    <xf numFmtId="0" fontId="4" fillId="0" borderId="14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10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9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7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0" xfId="23" applyFont="1" applyAlignment="1" applyProtection="1">
      <alignment horizontal="distributed" vertical="center" wrapText="1" justifyLastLine="1" shrinkToFit="1"/>
      <protection hidden="1"/>
    </xf>
    <xf numFmtId="0" fontId="4" fillId="0" borderId="5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12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1" xfId="23" applyFont="1" applyBorder="1" applyAlignment="1" applyProtection="1">
      <alignment horizontal="distributed" vertical="center" wrapText="1" justifyLastLine="1" shrinkToFit="1"/>
      <protection hidden="1"/>
    </xf>
    <xf numFmtId="0" fontId="4" fillId="0" borderId="6" xfId="23" applyFont="1" applyBorder="1" applyAlignment="1" applyProtection="1">
      <alignment horizontal="distributed" vertical="center" wrapText="1" justifyLastLine="1" shrinkToFit="1"/>
      <protection hidden="1"/>
    </xf>
    <xf numFmtId="0" fontId="23" fillId="0" borderId="14" xfId="23" applyFont="1" applyBorder="1" applyAlignment="1" applyProtection="1">
      <alignment horizontal="center" vertical="center" shrinkToFit="1"/>
      <protection hidden="1"/>
    </xf>
    <xf numFmtId="0" fontId="23" fillId="0" borderId="10" xfId="23" applyFont="1" applyBorder="1" applyAlignment="1" applyProtection="1">
      <alignment horizontal="center" vertical="center" shrinkToFit="1"/>
      <protection hidden="1"/>
    </xf>
    <xf numFmtId="0" fontId="23" fillId="0" borderId="12" xfId="23" applyFont="1" applyBorder="1" applyAlignment="1" applyProtection="1">
      <alignment horizontal="center" vertical="center" shrinkToFit="1"/>
      <protection hidden="1"/>
    </xf>
    <xf numFmtId="0" fontId="23" fillId="0" borderId="1" xfId="23" applyFont="1" applyBorder="1" applyAlignment="1" applyProtection="1">
      <alignment horizontal="center" vertical="center" shrinkToFit="1"/>
      <protection hidden="1"/>
    </xf>
  </cellXfs>
  <cellStyles count="28">
    <cellStyle name="アクセント 1 - 20%" xfId="1"/>
    <cellStyle name="アクセント 1 - 40%" xfId="2"/>
    <cellStyle name="アクセント 1 - 60%" xfId="3"/>
    <cellStyle name="アクセント 2 - 20%" xfId="4"/>
    <cellStyle name="アクセント 2 - 40%" xfId="5"/>
    <cellStyle name="アクセント 2 - 60%" xfId="6"/>
    <cellStyle name="アクセント 3 - 20%" xfId="7"/>
    <cellStyle name="アクセント 3 - 40%" xfId="8"/>
    <cellStyle name="アクセント 3 - 60%" xfId="9"/>
    <cellStyle name="アクセント 4 - 20%" xfId="10"/>
    <cellStyle name="アクセント 4 - 40%" xfId="11"/>
    <cellStyle name="アクセント 4 - 60%" xfId="12"/>
    <cellStyle name="アクセント 5 - 20%" xfId="13"/>
    <cellStyle name="アクセント 5 - 40%" xfId="14"/>
    <cellStyle name="アクセント 5 - 60%" xfId="15"/>
    <cellStyle name="アクセント 6 - 20%" xfId="16"/>
    <cellStyle name="アクセント 6 - 40%" xfId="17"/>
    <cellStyle name="アクセント 6 - 60%" xfId="18"/>
    <cellStyle name="強調 1" xfId="19"/>
    <cellStyle name="強調 2" xfId="20"/>
    <cellStyle name="強調 3" xfId="21"/>
    <cellStyle name="桁区切り 2" xfId="22"/>
    <cellStyle name="標準" xfId="0" builtinId="0"/>
    <cellStyle name="標準 2" xfId="23"/>
    <cellStyle name="不良" xfId="24"/>
    <cellStyle name="普通" xfId="25"/>
    <cellStyle name="良" xfId="26"/>
    <cellStyle name="良_源泉徴収簿" xfId="27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FFFF"/>
      <rgbColor rgb="00000000"/>
      <rgbColor rgb="00717171"/>
      <rgbColor rgb="0069696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106680</xdr:colOff>
      <xdr:row>14</xdr:row>
      <xdr:rowOff>0</xdr:rowOff>
    </xdr:from>
    <xdr:to>
      <xdr:col>38</xdr:col>
      <xdr:colOff>108602</xdr:colOff>
      <xdr:row>14</xdr:row>
      <xdr:rowOff>162426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4352925" y="2581275"/>
          <a:ext cx="80962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32</xdr:col>
      <xdr:colOff>106680</xdr:colOff>
      <xdr:row>40</xdr:row>
      <xdr:rowOff>8659</xdr:rowOff>
    </xdr:from>
    <xdr:to>
      <xdr:col>38</xdr:col>
      <xdr:colOff>108602</xdr:colOff>
      <xdr:row>40</xdr:row>
      <xdr:rowOff>187902</xdr:rowOff>
    </xdr:to>
    <xdr:sp macro="" textlink="">
      <xdr:nvSpPr>
        <xdr:cNvPr id="33" name="Text Box 2">
          <a:extLst>
            <a:ext uri="{FF2B5EF4-FFF2-40B4-BE49-F238E27FC236}">
              <a16:creationId xmlns="" xmlns:a16="http://schemas.microsoft.com/office/drawing/2014/main" id="{00000000-0008-0000-0200-000021000000}"/>
            </a:ext>
          </a:extLst>
        </xdr:cNvPr>
        <xdr:cNvSpPr txBox="1">
          <a:spLocks noChangeArrowheads="1"/>
        </xdr:cNvSpPr>
      </xdr:nvSpPr>
      <xdr:spPr bwMode="auto">
        <a:xfrm>
          <a:off x="4199659" y="6286500"/>
          <a:ext cx="73688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14</xdr:row>
      <xdr:rowOff>1039</xdr:rowOff>
    </xdr:from>
    <xdr:to>
      <xdr:col>89</xdr:col>
      <xdr:colOff>116328</xdr:colOff>
      <xdr:row>14</xdr:row>
      <xdr:rowOff>180282</xdr:rowOff>
    </xdr:to>
    <xdr:sp macro="" textlink="">
      <xdr:nvSpPr>
        <xdr:cNvPr id="53" name="Text Box 2">
          <a:extLst>
            <a:ext uri="{FF2B5EF4-FFF2-40B4-BE49-F238E27FC236}">
              <a16:creationId xmlns="" xmlns:a16="http://schemas.microsoft.com/office/drawing/2014/main" id="{00000000-0008-0000-0200-000035000000}"/>
            </a:ext>
          </a:extLst>
        </xdr:cNvPr>
        <xdr:cNvSpPr txBox="1">
          <a:spLocks noChangeArrowheads="1"/>
        </xdr:cNvSpPr>
      </xdr:nvSpPr>
      <xdr:spPr bwMode="auto">
        <a:xfrm>
          <a:off x="9421091" y="2502477"/>
          <a:ext cx="73688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40</xdr:row>
      <xdr:rowOff>8659</xdr:rowOff>
    </xdr:from>
    <xdr:to>
      <xdr:col>89</xdr:col>
      <xdr:colOff>116328</xdr:colOff>
      <xdr:row>40</xdr:row>
      <xdr:rowOff>187902</xdr:rowOff>
    </xdr:to>
    <xdr:sp macro="" textlink="">
      <xdr:nvSpPr>
        <xdr:cNvPr id="75" name="Text Box 2">
          <a:extLst>
            <a:ext uri="{FF2B5EF4-FFF2-40B4-BE49-F238E27FC236}">
              <a16:creationId xmlns="" xmlns:a16="http://schemas.microsoft.com/office/drawing/2014/main" id="{00000000-0008-0000-0200-00004B000000}"/>
            </a:ext>
          </a:extLst>
        </xdr:cNvPr>
        <xdr:cNvSpPr txBox="1">
          <a:spLocks noChangeArrowheads="1"/>
        </xdr:cNvSpPr>
      </xdr:nvSpPr>
      <xdr:spPr bwMode="auto">
        <a:xfrm>
          <a:off x="9421091" y="6286500"/>
          <a:ext cx="736889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106680</xdr:colOff>
      <xdr:row>14</xdr:row>
      <xdr:rowOff>0</xdr:rowOff>
    </xdr:from>
    <xdr:to>
      <xdr:col>38</xdr:col>
      <xdr:colOff>108602</xdr:colOff>
      <xdr:row>14</xdr:row>
      <xdr:rowOff>162426</xdr:rowOff>
    </xdr:to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300-000002000000}"/>
            </a:ext>
          </a:extLst>
        </xdr:cNvPr>
        <xdr:cNvSpPr txBox="1">
          <a:spLocks noChangeArrowheads="1"/>
        </xdr:cNvSpPr>
      </xdr:nvSpPr>
      <xdr:spPr bwMode="auto">
        <a:xfrm>
          <a:off x="5459730" y="3267075"/>
          <a:ext cx="1087772" cy="16242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32</xdr:col>
      <xdr:colOff>106680</xdr:colOff>
      <xdr:row>40</xdr:row>
      <xdr:rowOff>8659</xdr:rowOff>
    </xdr:from>
    <xdr:to>
      <xdr:col>38</xdr:col>
      <xdr:colOff>108602</xdr:colOff>
      <xdr:row>40</xdr:row>
      <xdr:rowOff>187902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5459730" y="8133484"/>
          <a:ext cx="1087772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14</xdr:row>
      <xdr:rowOff>1039</xdr:rowOff>
    </xdr:from>
    <xdr:to>
      <xdr:col>89</xdr:col>
      <xdr:colOff>116328</xdr:colOff>
      <xdr:row>14</xdr:row>
      <xdr:rowOff>180282</xdr:rowOff>
    </xdr:to>
    <xdr:sp macro="" textlink="">
      <xdr:nvSpPr>
        <xdr:cNvPr id="4" name="Text Box 2">
          <a:extLst>
            <a:ext uri="{FF2B5EF4-FFF2-40B4-BE49-F238E27FC236}">
              <a16:creationId xmlns="" xmlns:a16="http://schemas.microsoft.com/office/drawing/2014/main" id="{00000000-0008-0000-0300-000004000000}"/>
            </a:ext>
          </a:extLst>
        </xdr:cNvPr>
        <xdr:cNvSpPr txBox="1">
          <a:spLocks noChangeArrowheads="1"/>
        </xdr:cNvSpPr>
      </xdr:nvSpPr>
      <xdr:spPr bwMode="auto">
        <a:xfrm>
          <a:off x="12681585" y="3268114"/>
          <a:ext cx="1112643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40</xdr:row>
      <xdr:rowOff>8659</xdr:rowOff>
    </xdr:from>
    <xdr:to>
      <xdr:col>89</xdr:col>
      <xdr:colOff>116328</xdr:colOff>
      <xdr:row>40</xdr:row>
      <xdr:rowOff>187902</xdr:rowOff>
    </xdr:to>
    <xdr:sp macro="" textlink="">
      <xdr:nvSpPr>
        <xdr:cNvPr id="5" name="Text Box 2">
          <a:extLst>
            <a:ext uri="{FF2B5EF4-FFF2-40B4-BE49-F238E27FC236}">
              <a16:creationId xmlns=""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12681585" y="8133484"/>
          <a:ext cx="1112643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106680</xdr:colOff>
      <xdr:row>13</xdr:row>
      <xdr:rowOff>0</xdr:rowOff>
    </xdr:from>
    <xdr:to>
      <xdr:col>38</xdr:col>
      <xdr:colOff>108602</xdr:colOff>
      <xdr:row>13</xdr:row>
      <xdr:rowOff>179243</xdr:rowOff>
    </xdr:to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400-000002000000}"/>
            </a:ext>
          </a:extLst>
        </xdr:cNvPr>
        <xdr:cNvSpPr txBox="1">
          <a:spLocks noChangeArrowheads="1"/>
        </xdr:cNvSpPr>
      </xdr:nvSpPr>
      <xdr:spPr bwMode="auto">
        <a:xfrm>
          <a:off x="4991100" y="3267075"/>
          <a:ext cx="981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32</xdr:col>
      <xdr:colOff>106680</xdr:colOff>
      <xdr:row>38</xdr:row>
      <xdr:rowOff>8659</xdr:rowOff>
    </xdr:from>
    <xdr:to>
      <xdr:col>38</xdr:col>
      <xdr:colOff>108602</xdr:colOff>
      <xdr:row>38</xdr:row>
      <xdr:rowOff>187902</xdr:rowOff>
    </xdr:to>
    <xdr:sp macro="" textlink="">
      <xdr:nvSpPr>
        <xdr:cNvPr id="6" name="Text Box 2">
          <a:extLst>
            <a:ext uri="{FF2B5EF4-FFF2-40B4-BE49-F238E27FC236}">
              <a16:creationId xmlns=""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4991100" y="8133484"/>
          <a:ext cx="981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13</xdr:row>
      <xdr:rowOff>8659</xdr:rowOff>
    </xdr:from>
    <xdr:to>
      <xdr:col>89</xdr:col>
      <xdr:colOff>116328</xdr:colOff>
      <xdr:row>13</xdr:row>
      <xdr:rowOff>180109</xdr:rowOff>
    </xdr:to>
    <xdr:sp macro="" textlink="">
      <xdr:nvSpPr>
        <xdr:cNvPr id="7" name="Text Box 2">
          <a:extLst>
            <a:ext uri="{FF2B5EF4-FFF2-40B4-BE49-F238E27FC236}">
              <a16:creationId xmlns=""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639550" y="3275734"/>
          <a:ext cx="981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38</xdr:row>
      <xdr:rowOff>8659</xdr:rowOff>
    </xdr:from>
    <xdr:to>
      <xdr:col>89</xdr:col>
      <xdr:colOff>116328</xdr:colOff>
      <xdr:row>38</xdr:row>
      <xdr:rowOff>187902</xdr:rowOff>
    </xdr:to>
    <xdr:sp macro="" textlink="">
      <xdr:nvSpPr>
        <xdr:cNvPr id="8" name="Text Box 2">
          <a:extLst>
            <a:ext uri="{FF2B5EF4-FFF2-40B4-BE49-F238E27FC236}">
              <a16:creationId xmlns="" xmlns:a16="http://schemas.microsoft.com/office/drawing/2014/main" id="{00000000-0008-0000-0400-000008000000}"/>
            </a:ext>
          </a:extLst>
        </xdr:cNvPr>
        <xdr:cNvSpPr txBox="1">
          <a:spLocks noChangeArrowheads="1"/>
        </xdr:cNvSpPr>
      </xdr:nvSpPr>
      <xdr:spPr bwMode="auto">
        <a:xfrm>
          <a:off x="11639550" y="8133484"/>
          <a:ext cx="981075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 editAs="oneCell">
    <xdr:from>
      <xdr:col>23</xdr:col>
      <xdr:colOff>68580</xdr:colOff>
      <xdr:row>7</xdr:row>
      <xdr:rowOff>19051</xdr:rowOff>
    </xdr:from>
    <xdr:to>
      <xdr:col>28</xdr:col>
      <xdr:colOff>66199</xdr:colOff>
      <xdr:row>7</xdr:row>
      <xdr:rowOff>171451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400-000003000000}"/>
            </a:ext>
          </a:extLst>
        </xdr:cNvPr>
        <xdr:cNvSpPr txBox="1"/>
      </xdr:nvSpPr>
      <xdr:spPr>
        <a:xfrm>
          <a:off x="3724275" y="1352551"/>
          <a:ext cx="647700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23</xdr:col>
      <xdr:colOff>68580</xdr:colOff>
      <xdr:row>32</xdr:row>
      <xdr:rowOff>11431</xdr:rowOff>
    </xdr:from>
    <xdr:to>
      <xdr:col>28</xdr:col>
      <xdr:colOff>66199</xdr:colOff>
      <xdr:row>32</xdr:row>
      <xdr:rowOff>163831</xdr:rowOff>
    </xdr:to>
    <xdr:sp macro="" textlink="">
      <xdr:nvSpPr>
        <xdr:cNvPr id="11" name="テキスト ボックス 10">
          <a:extLst>
            <a:ext uri="{FF2B5EF4-FFF2-40B4-BE49-F238E27FC236}">
              <a16:creationId xmlns="" xmlns:a16="http://schemas.microsoft.com/office/drawing/2014/main" id="{00000000-0008-0000-0400-00000B000000}"/>
            </a:ext>
          </a:extLst>
        </xdr:cNvPr>
        <xdr:cNvSpPr txBox="1"/>
      </xdr:nvSpPr>
      <xdr:spPr>
        <a:xfrm>
          <a:off x="3829050" y="1352551"/>
          <a:ext cx="664369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74</xdr:col>
      <xdr:colOff>59055</xdr:colOff>
      <xdr:row>7</xdr:row>
      <xdr:rowOff>19051</xdr:rowOff>
    </xdr:from>
    <xdr:to>
      <xdr:col>79</xdr:col>
      <xdr:colOff>66303</xdr:colOff>
      <xdr:row>7</xdr:row>
      <xdr:rowOff>171451</xdr:rowOff>
    </xdr:to>
    <xdr:sp macro="" textlink="">
      <xdr:nvSpPr>
        <xdr:cNvPr id="13" name="テキスト ボックス 12">
          <a:extLst>
            <a:ext uri="{FF2B5EF4-FFF2-40B4-BE49-F238E27FC236}">
              <a16:creationId xmlns="" xmlns:a16="http://schemas.microsoft.com/office/drawing/2014/main" id="{00000000-0008-0000-0400-00000D000000}"/>
            </a:ext>
          </a:extLst>
        </xdr:cNvPr>
        <xdr:cNvSpPr txBox="1"/>
      </xdr:nvSpPr>
      <xdr:spPr>
        <a:xfrm>
          <a:off x="3829050" y="1352551"/>
          <a:ext cx="664369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74</xdr:col>
      <xdr:colOff>59055</xdr:colOff>
      <xdr:row>32</xdr:row>
      <xdr:rowOff>11431</xdr:rowOff>
    </xdr:from>
    <xdr:to>
      <xdr:col>79</xdr:col>
      <xdr:colOff>66303</xdr:colOff>
      <xdr:row>32</xdr:row>
      <xdr:rowOff>163831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400-000010000000}"/>
            </a:ext>
          </a:extLst>
        </xdr:cNvPr>
        <xdr:cNvSpPr txBox="1"/>
      </xdr:nvSpPr>
      <xdr:spPr>
        <a:xfrm>
          <a:off x="10651331" y="1352551"/>
          <a:ext cx="664369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106680</xdr:colOff>
      <xdr:row>13</xdr:row>
      <xdr:rowOff>0</xdr:rowOff>
    </xdr:from>
    <xdr:to>
      <xdr:col>38</xdr:col>
      <xdr:colOff>108602</xdr:colOff>
      <xdr:row>13</xdr:row>
      <xdr:rowOff>179243</xdr:rowOff>
    </xdr:to>
    <xdr:sp macro="" textlink="">
      <xdr:nvSpPr>
        <xdr:cNvPr id="2" name="Text Box 2">
          <a:extLst>
            <a:ext uri="{FF2B5EF4-FFF2-40B4-BE49-F238E27FC236}">
              <a16:creationId xmlns="" xmlns:a16="http://schemas.microsoft.com/office/drawing/2014/main" id="{00000000-0008-0000-0500-000002000000}"/>
            </a:ext>
          </a:extLst>
        </xdr:cNvPr>
        <xdr:cNvSpPr txBox="1">
          <a:spLocks noChangeArrowheads="1"/>
        </xdr:cNvSpPr>
      </xdr:nvSpPr>
      <xdr:spPr bwMode="auto">
        <a:xfrm>
          <a:off x="5516880" y="3248025"/>
          <a:ext cx="1144922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32</xdr:col>
      <xdr:colOff>106680</xdr:colOff>
      <xdr:row>38</xdr:row>
      <xdr:rowOff>8659</xdr:rowOff>
    </xdr:from>
    <xdr:to>
      <xdr:col>38</xdr:col>
      <xdr:colOff>108602</xdr:colOff>
      <xdr:row>38</xdr:row>
      <xdr:rowOff>187902</xdr:rowOff>
    </xdr:to>
    <xdr:sp macro="" textlink="">
      <xdr:nvSpPr>
        <xdr:cNvPr id="3" name="Text Box 2">
          <a:extLst>
            <a:ext uri="{FF2B5EF4-FFF2-40B4-BE49-F238E27FC236}">
              <a16:creationId xmlns="" xmlns:a16="http://schemas.microsoft.com/office/drawing/2014/main" id="{00000000-0008-0000-0500-000003000000}"/>
            </a:ext>
          </a:extLst>
        </xdr:cNvPr>
        <xdr:cNvSpPr txBox="1">
          <a:spLocks noChangeArrowheads="1"/>
        </xdr:cNvSpPr>
      </xdr:nvSpPr>
      <xdr:spPr bwMode="auto">
        <a:xfrm>
          <a:off x="5516880" y="8095384"/>
          <a:ext cx="1144922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13</xdr:row>
      <xdr:rowOff>8659</xdr:rowOff>
    </xdr:from>
    <xdr:to>
      <xdr:col>89</xdr:col>
      <xdr:colOff>116328</xdr:colOff>
      <xdr:row>13</xdr:row>
      <xdr:rowOff>180109</xdr:rowOff>
    </xdr:to>
    <xdr:sp macro="" textlink="">
      <xdr:nvSpPr>
        <xdr:cNvPr id="4" name="Text Box 2">
          <a:extLst>
            <a:ext uri="{FF2B5EF4-FFF2-40B4-BE49-F238E27FC236}">
              <a16:creationId xmlns="" xmlns:a16="http://schemas.microsoft.com/office/drawing/2014/main" id="{00000000-0008-0000-0500-000004000000}"/>
            </a:ext>
          </a:extLst>
        </xdr:cNvPr>
        <xdr:cNvSpPr txBox="1">
          <a:spLocks noChangeArrowheads="1"/>
        </xdr:cNvSpPr>
      </xdr:nvSpPr>
      <xdr:spPr bwMode="auto">
        <a:xfrm>
          <a:off x="12862560" y="3256684"/>
          <a:ext cx="1169793" cy="1714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>
    <xdr:from>
      <xdr:col>83</xdr:col>
      <xdr:colOff>89535</xdr:colOff>
      <xdr:row>38</xdr:row>
      <xdr:rowOff>8659</xdr:rowOff>
    </xdr:from>
    <xdr:to>
      <xdr:col>89</xdr:col>
      <xdr:colOff>116328</xdr:colOff>
      <xdr:row>38</xdr:row>
      <xdr:rowOff>187902</xdr:rowOff>
    </xdr:to>
    <xdr:sp macro="" textlink="">
      <xdr:nvSpPr>
        <xdr:cNvPr id="5" name="Text Box 2">
          <a:extLst>
            <a:ext uri="{FF2B5EF4-FFF2-40B4-BE49-F238E27FC236}">
              <a16:creationId xmlns="" xmlns:a16="http://schemas.microsoft.com/office/drawing/2014/main" id="{00000000-0008-0000-0500-000005000000}"/>
            </a:ext>
          </a:extLst>
        </xdr:cNvPr>
        <xdr:cNvSpPr txBox="1">
          <a:spLocks noChangeArrowheads="1"/>
        </xdr:cNvSpPr>
      </xdr:nvSpPr>
      <xdr:spPr bwMode="auto">
        <a:xfrm>
          <a:off x="12862560" y="8095384"/>
          <a:ext cx="1169793" cy="179243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ctr" upright="1"/>
        <a:lstStyle/>
        <a:p>
          <a:pPr algn="r" rtl="0">
            <a:defRPr sz="1000"/>
          </a:pPr>
          <a:r>
            <a:rPr lang="ja-JP" altLang="en-US" sz="6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千　　　　　円</a:t>
          </a:r>
          <a:endParaRPr lang="ja-JP" altLang="en-US" sz="600"/>
        </a:p>
      </xdr:txBody>
    </xdr:sp>
    <xdr:clientData/>
  </xdr:twoCellAnchor>
  <xdr:twoCellAnchor editAs="oneCell">
    <xdr:from>
      <xdr:col>23</xdr:col>
      <xdr:colOff>68580</xdr:colOff>
      <xdr:row>7</xdr:row>
      <xdr:rowOff>19051</xdr:rowOff>
    </xdr:from>
    <xdr:to>
      <xdr:col>28</xdr:col>
      <xdr:colOff>66199</xdr:colOff>
      <xdr:row>7</xdr:row>
      <xdr:rowOff>171451</xdr:rowOff>
    </xdr:to>
    <xdr:sp macro="" textlink="">
      <xdr:nvSpPr>
        <xdr:cNvPr id="6" name="テキスト ボックス 5">
          <a:extLst>
            <a:ext uri="{FF2B5EF4-FFF2-40B4-BE49-F238E27FC236}">
              <a16:creationId xmlns=""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4050030" y="1352551"/>
          <a:ext cx="664369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23</xdr:col>
      <xdr:colOff>68580</xdr:colOff>
      <xdr:row>32</xdr:row>
      <xdr:rowOff>11431</xdr:rowOff>
    </xdr:from>
    <xdr:to>
      <xdr:col>28</xdr:col>
      <xdr:colOff>66199</xdr:colOff>
      <xdr:row>32</xdr:row>
      <xdr:rowOff>163831</xdr:rowOff>
    </xdr:to>
    <xdr:sp macro="" textlink="">
      <xdr:nvSpPr>
        <xdr:cNvPr id="7" name="テキスト ボックス 6">
          <a:extLst>
            <a:ext uri="{FF2B5EF4-FFF2-40B4-BE49-F238E27FC236}">
              <a16:creationId xmlns=""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4050030" y="6183631"/>
          <a:ext cx="664369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74</xdr:col>
      <xdr:colOff>59055</xdr:colOff>
      <xdr:row>7</xdr:row>
      <xdr:rowOff>19051</xdr:rowOff>
    </xdr:from>
    <xdr:to>
      <xdr:col>79</xdr:col>
      <xdr:colOff>66303</xdr:colOff>
      <xdr:row>7</xdr:row>
      <xdr:rowOff>171451</xdr:rowOff>
    </xdr:to>
    <xdr:sp macro="" textlink="">
      <xdr:nvSpPr>
        <xdr:cNvPr id="8" name="テキスト ボックス 7">
          <a:extLst>
            <a:ext uri="{FF2B5EF4-FFF2-40B4-BE49-F238E27FC236}">
              <a16:creationId xmlns=""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11403330" y="1352551"/>
          <a:ext cx="673998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  <xdr:twoCellAnchor editAs="oneCell">
    <xdr:from>
      <xdr:col>74</xdr:col>
      <xdr:colOff>59055</xdr:colOff>
      <xdr:row>32</xdr:row>
      <xdr:rowOff>11431</xdr:rowOff>
    </xdr:from>
    <xdr:to>
      <xdr:col>79</xdr:col>
      <xdr:colOff>66303</xdr:colOff>
      <xdr:row>32</xdr:row>
      <xdr:rowOff>163831</xdr:rowOff>
    </xdr:to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11403330" y="6183631"/>
          <a:ext cx="673998" cy="15240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月   日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57149</xdr:colOff>
      <xdr:row>7</xdr:row>
      <xdr:rowOff>5239</xdr:rowOff>
    </xdr:from>
    <xdr:to>
      <xdr:col>30</xdr:col>
      <xdr:colOff>11917</xdr:colOff>
      <xdr:row>7</xdr:row>
      <xdr:rowOff>178672</xdr:rowOff>
    </xdr:to>
    <xdr:sp macro="" textlink="">
      <xdr:nvSpPr>
        <xdr:cNvPr id="9" name="テキスト ボックス 8">
          <a:extLst>
            <a:ext uri="{FF2B5EF4-FFF2-40B4-BE49-F238E27FC236}">
              <a16:creationId xmlns="" xmlns:a16="http://schemas.microsoft.com/office/drawing/2014/main" id="{00000000-0008-0000-0600-000009000000}"/>
            </a:ext>
          </a:extLst>
        </xdr:cNvPr>
        <xdr:cNvSpPr txBox="1"/>
      </xdr:nvSpPr>
      <xdr:spPr>
        <a:xfrm>
          <a:off x="2962274" y="1374458"/>
          <a:ext cx="1835956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71</xdr:col>
      <xdr:colOff>57149</xdr:colOff>
      <xdr:row>7</xdr:row>
      <xdr:rowOff>5239</xdr:rowOff>
    </xdr:from>
    <xdr:to>
      <xdr:col>82</xdr:col>
      <xdr:colOff>21430</xdr:colOff>
      <xdr:row>7</xdr:row>
      <xdr:rowOff>178672</xdr:rowOff>
    </xdr:to>
    <xdr:sp macro="" textlink="">
      <xdr:nvSpPr>
        <xdr:cNvPr id="16" name="テキスト ボックス 15">
          <a:extLst>
            <a:ext uri="{FF2B5EF4-FFF2-40B4-BE49-F238E27FC236}">
              <a16:creationId xmlns="" xmlns:a16="http://schemas.microsoft.com/office/drawing/2014/main" id="{00000000-0008-0000-0600-000010000000}"/>
            </a:ext>
          </a:extLst>
        </xdr:cNvPr>
        <xdr:cNvSpPr txBox="1"/>
      </xdr:nvSpPr>
      <xdr:spPr>
        <a:xfrm>
          <a:off x="10153649" y="1374458"/>
          <a:ext cx="1845469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71</xdr:col>
      <xdr:colOff>57149</xdr:colOff>
      <xdr:row>35</xdr:row>
      <xdr:rowOff>5239</xdr:rowOff>
    </xdr:from>
    <xdr:to>
      <xdr:col>82</xdr:col>
      <xdr:colOff>21430</xdr:colOff>
      <xdr:row>35</xdr:row>
      <xdr:rowOff>178672</xdr:rowOff>
    </xdr:to>
    <xdr:sp macro="" textlink="">
      <xdr:nvSpPr>
        <xdr:cNvPr id="7" name="テキスト ボックス 6">
          <a:extLst>
            <a:ext uri="{FF2B5EF4-FFF2-40B4-BE49-F238E27FC236}">
              <a16:creationId xmlns="" xmlns:a16="http://schemas.microsoft.com/office/drawing/2014/main" id="{00000000-0008-0000-0600-000007000000}"/>
            </a:ext>
          </a:extLst>
        </xdr:cNvPr>
        <xdr:cNvSpPr txBox="1"/>
      </xdr:nvSpPr>
      <xdr:spPr>
        <a:xfrm>
          <a:off x="10153649" y="6125052"/>
          <a:ext cx="1845469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19</xdr:col>
      <xdr:colOff>57149</xdr:colOff>
      <xdr:row>35</xdr:row>
      <xdr:rowOff>5239</xdr:rowOff>
    </xdr:from>
    <xdr:to>
      <xdr:col>30</xdr:col>
      <xdr:colOff>11917</xdr:colOff>
      <xdr:row>35</xdr:row>
      <xdr:rowOff>178672</xdr:rowOff>
    </xdr:to>
    <xdr:sp macro="" textlink="">
      <xdr:nvSpPr>
        <xdr:cNvPr id="10" name="テキスト ボックス 9">
          <a:extLst>
            <a:ext uri="{FF2B5EF4-FFF2-40B4-BE49-F238E27FC236}">
              <a16:creationId xmlns="" xmlns:a16="http://schemas.microsoft.com/office/drawing/2014/main" id="{00000000-0008-0000-0600-00000A000000}"/>
            </a:ext>
          </a:extLst>
        </xdr:cNvPr>
        <xdr:cNvSpPr txBox="1"/>
      </xdr:nvSpPr>
      <xdr:spPr>
        <a:xfrm>
          <a:off x="2962274" y="1374458"/>
          <a:ext cx="1835956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19</xdr:col>
      <xdr:colOff>57149</xdr:colOff>
      <xdr:row>7</xdr:row>
      <xdr:rowOff>5239</xdr:rowOff>
    </xdr:from>
    <xdr:to>
      <xdr:col>30</xdr:col>
      <xdr:colOff>11917</xdr:colOff>
      <xdr:row>7</xdr:row>
      <xdr:rowOff>178672</xdr:rowOff>
    </xdr:to>
    <xdr:sp macro="" textlink="">
      <xdr:nvSpPr>
        <xdr:cNvPr id="2" name="テキスト ボックス 1">
          <a:extLst>
            <a:ext uri="{FF2B5EF4-FFF2-40B4-BE49-F238E27FC236}">
              <a16:creationId xmlns="" xmlns:a16="http://schemas.microsoft.com/office/drawing/2014/main" id="{00000000-0008-0000-0700-000002000000}"/>
            </a:ext>
          </a:extLst>
        </xdr:cNvPr>
        <xdr:cNvSpPr txBox="1"/>
      </xdr:nvSpPr>
      <xdr:spPr>
        <a:xfrm>
          <a:off x="2876549" y="1367314"/>
          <a:ext cx="1812143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71</xdr:col>
      <xdr:colOff>57149</xdr:colOff>
      <xdr:row>7</xdr:row>
      <xdr:rowOff>5239</xdr:rowOff>
    </xdr:from>
    <xdr:to>
      <xdr:col>82</xdr:col>
      <xdr:colOff>21430</xdr:colOff>
      <xdr:row>7</xdr:row>
      <xdr:rowOff>178672</xdr:rowOff>
    </xdr:to>
    <xdr:sp macro="" textlink="">
      <xdr:nvSpPr>
        <xdr:cNvPr id="3" name="テキスト ボックス 2">
          <a:extLst>
            <a:ext uri="{FF2B5EF4-FFF2-40B4-BE49-F238E27FC236}">
              <a16:creationId xmlns="" xmlns:a16="http://schemas.microsoft.com/office/drawing/2014/main" id="{00000000-0008-0000-0700-000003000000}"/>
            </a:ext>
          </a:extLst>
        </xdr:cNvPr>
        <xdr:cNvSpPr txBox="1"/>
      </xdr:nvSpPr>
      <xdr:spPr>
        <a:xfrm>
          <a:off x="9982199" y="1367314"/>
          <a:ext cx="1821656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71</xdr:col>
      <xdr:colOff>57149</xdr:colOff>
      <xdr:row>35</xdr:row>
      <xdr:rowOff>5239</xdr:rowOff>
    </xdr:from>
    <xdr:to>
      <xdr:col>82</xdr:col>
      <xdr:colOff>21430</xdr:colOff>
      <xdr:row>35</xdr:row>
      <xdr:rowOff>178672</xdr:rowOff>
    </xdr:to>
    <xdr:sp macro="" textlink="">
      <xdr:nvSpPr>
        <xdr:cNvPr id="4" name="テキスト ボックス 3">
          <a:extLst>
            <a:ext uri="{FF2B5EF4-FFF2-40B4-BE49-F238E27FC236}">
              <a16:creationId xmlns="" xmlns:a16="http://schemas.microsoft.com/office/drawing/2014/main" id="{00000000-0008-0000-0700-000004000000}"/>
            </a:ext>
          </a:extLst>
        </xdr:cNvPr>
        <xdr:cNvSpPr txBox="1"/>
      </xdr:nvSpPr>
      <xdr:spPr>
        <a:xfrm>
          <a:off x="9982199" y="6110764"/>
          <a:ext cx="1821656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  <xdr:twoCellAnchor editAs="oneCell">
    <xdr:from>
      <xdr:col>19</xdr:col>
      <xdr:colOff>57149</xdr:colOff>
      <xdr:row>35</xdr:row>
      <xdr:rowOff>5239</xdr:rowOff>
    </xdr:from>
    <xdr:to>
      <xdr:col>30</xdr:col>
      <xdr:colOff>11917</xdr:colOff>
      <xdr:row>35</xdr:row>
      <xdr:rowOff>178672</xdr:rowOff>
    </xdr:to>
    <xdr:sp macro="" textlink="">
      <xdr:nvSpPr>
        <xdr:cNvPr id="5" name="テキスト ボックス 4">
          <a:extLst>
            <a:ext uri="{FF2B5EF4-FFF2-40B4-BE49-F238E27FC236}">
              <a16:creationId xmlns="" xmlns:a16="http://schemas.microsoft.com/office/drawing/2014/main" id="{00000000-0008-0000-0700-000005000000}"/>
            </a:ext>
          </a:extLst>
        </xdr:cNvPr>
        <xdr:cNvSpPr txBox="1"/>
      </xdr:nvSpPr>
      <xdr:spPr>
        <a:xfrm>
          <a:off x="2876549" y="6110764"/>
          <a:ext cx="1812143" cy="173433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r"/>
          <a:r>
            <a:rPr kumimoji="1" lang="ja-JP" altLang="en-US" sz="500">
              <a:latin typeface="ＭＳ Ｐ明朝" pitchFamily="18" charset="-128"/>
              <a:ea typeface="ＭＳ Ｐ明朝" pitchFamily="18" charset="-128"/>
            </a:rPr>
            <a:t>年                      月                      日</a:t>
          </a:r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7&#24180;&#20998;&#28304;&#27849;&#24500;&#21454;&#31807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1"/>
      <sheetName val="2"/>
      <sheetName val="3"/>
      <sheetName val="4"/>
      <sheetName val="5"/>
      <sheetName val="6"/>
      <sheetName val="7"/>
      <sheetName val="8"/>
      <sheetName val="9"/>
      <sheetName val="10"/>
      <sheetName val="11"/>
      <sheetName val="12"/>
      <sheetName val="13"/>
      <sheetName val="14"/>
      <sheetName val="15"/>
      <sheetName val="16"/>
      <sheetName val="17"/>
      <sheetName val="18"/>
      <sheetName val="19"/>
      <sheetName val="20"/>
      <sheetName val="乙1"/>
      <sheetName val="乙2"/>
      <sheetName val="乙3"/>
      <sheetName val="乙4"/>
      <sheetName val="乙5"/>
      <sheetName val="乙6"/>
      <sheetName val="乙7"/>
      <sheetName val="乙8"/>
      <sheetName val="乙9"/>
      <sheetName val="乙10"/>
      <sheetName val="乙11"/>
      <sheetName val="乙12"/>
      <sheetName val="乙13"/>
      <sheetName val="乙14"/>
      <sheetName val="乙15"/>
      <sheetName val="乙16"/>
      <sheetName val="乙17"/>
      <sheetName val="乙18"/>
      <sheetName val="乙19"/>
      <sheetName val="乙20"/>
      <sheetName val="合計表"/>
      <sheetName val="OCR"/>
      <sheetName val="内訳書"/>
      <sheetName val="氏名一覧"/>
      <sheetName val="月額表"/>
      <sheetName val="賞与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>
        <row r="7">
          <cell r="F7" t="str">
            <v>〇〇〇市〇〇〇町〇丁目〇-〇</v>
          </cell>
        </row>
        <row r="9">
          <cell r="J9" t="str">
            <v>03-1234-5678</v>
          </cell>
        </row>
        <row r="11">
          <cell r="F11" t="str">
            <v>国税産業　株式会社</v>
          </cell>
        </row>
        <row r="14">
          <cell r="F14" t="str">
            <v>1234567890123</v>
          </cell>
        </row>
      </sheetData>
      <sheetData sheetId="41"/>
      <sheetData sheetId="42"/>
      <sheetData sheetId="43"/>
      <sheetData sheetId="44"/>
      <sheetData sheetId="45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3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Relationship Id="rId4" Type="http://schemas.openxmlformats.org/officeDocument/2006/relationships/comments" Target="../comments3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7.bin"/><Relationship Id="rId4" Type="http://schemas.openxmlformats.org/officeDocument/2006/relationships/comments" Target="../comments7.xml"/></Relationships>
</file>

<file path=xl/worksheets/_rels/sheet8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8.vml"/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8.bin"/><Relationship Id="rId4" Type="http://schemas.openxmlformats.org/officeDocument/2006/relationships/comments" Target="../comments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L229"/>
  <sheetViews>
    <sheetView showGridLines="0" showZeros="0" tabSelected="1" zoomScale="80" zoomScaleNormal="80" zoomScaleSheetLayoutView="70" workbookViewId="0">
      <selection activeCell="CF162" sqref="CF162"/>
    </sheetView>
  </sheetViews>
  <sheetFormatPr defaultRowHeight="13.5" x14ac:dyDescent="0.15"/>
  <cols>
    <col min="1" max="1" width="3" style="1" customWidth="1"/>
    <col min="2" max="2" width="1.875" style="1" customWidth="1"/>
    <col min="3" max="10" width="2.375" style="1" customWidth="1"/>
    <col min="11" max="37" width="2.5" style="1" customWidth="1"/>
    <col min="38" max="38" width="2.375" style="1" customWidth="1"/>
    <col min="39" max="48" width="0.875" style="1" customWidth="1"/>
    <col min="49" max="49" width="0.75" style="1" customWidth="1"/>
    <col min="50" max="50" width="1" style="1" customWidth="1"/>
    <col min="51" max="58" width="2.375" style="1" customWidth="1"/>
    <col min="59" max="85" width="2.5" style="1" customWidth="1"/>
    <col min="86" max="86" width="2.375" style="1" customWidth="1"/>
    <col min="87" max="89" width="1.875" style="1" customWidth="1"/>
    <col min="90" max="126" width="2.125" style="1" customWidth="1"/>
    <col min="127" max="16384" width="9" style="1"/>
  </cols>
  <sheetData>
    <row r="1" spans="1:90" x14ac:dyDescent="0.1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</row>
    <row r="2" spans="1:90" ht="25.5" customHeight="1" x14ac:dyDescent="0.15">
      <c r="A2" s="62"/>
      <c r="B2" s="63"/>
      <c r="C2" s="64"/>
      <c r="D2" s="64"/>
      <c r="E2" s="64"/>
      <c r="F2" s="208" t="s">
        <v>100</v>
      </c>
      <c r="G2" s="208"/>
      <c r="H2" s="208"/>
      <c r="I2" s="148" t="s">
        <v>119</v>
      </c>
      <c r="J2" s="142" t="s">
        <v>0</v>
      </c>
      <c r="K2" s="134"/>
      <c r="L2" s="134"/>
      <c r="M2" s="324" t="s">
        <v>37</v>
      </c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134"/>
      <c r="AG2" s="134"/>
      <c r="AH2" s="134"/>
      <c r="AI2" s="134"/>
      <c r="AJ2" s="134"/>
      <c r="AK2" s="65"/>
      <c r="AL2" s="65"/>
      <c r="AM2" s="65"/>
      <c r="AN2" s="65"/>
      <c r="AO2" s="65"/>
      <c r="AP2" s="65"/>
      <c r="AQ2" s="17"/>
      <c r="AR2" s="17"/>
      <c r="AS2" s="17"/>
      <c r="AT2" s="17"/>
      <c r="AU2" s="17"/>
      <c r="AV2" s="17"/>
      <c r="AW2" s="17"/>
      <c r="AX2" s="17"/>
      <c r="AY2" s="18"/>
      <c r="AZ2" s="18"/>
      <c r="BA2" s="18"/>
      <c r="BB2" s="209" t="str">
        <f>F2</f>
        <v>令和</v>
      </c>
      <c r="BC2" s="209"/>
      <c r="BD2" s="209"/>
      <c r="BE2" s="149" t="str">
        <f>I2</f>
        <v>7</v>
      </c>
      <c r="BF2" s="143" t="s">
        <v>0</v>
      </c>
      <c r="BG2" s="135"/>
      <c r="BH2" s="135"/>
      <c r="BI2" s="325" t="s">
        <v>37</v>
      </c>
      <c r="BJ2" s="325"/>
      <c r="BK2" s="325"/>
      <c r="BL2" s="325"/>
      <c r="BM2" s="325"/>
      <c r="BN2" s="325"/>
      <c r="BO2" s="325"/>
      <c r="BP2" s="325"/>
      <c r="BQ2" s="325"/>
      <c r="BR2" s="325"/>
      <c r="BS2" s="325"/>
      <c r="BT2" s="325"/>
      <c r="BU2" s="325"/>
      <c r="BV2" s="325"/>
      <c r="BW2" s="325"/>
      <c r="BX2" s="325"/>
      <c r="BY2" s="325"/>
      <c r="BZ2" s="325"/>
      <c r="CA2" s="325"/>
      <c r="CB2" s="135"/>
      <c r="CC2" s="135"/>
      <c r="CD2" s="135"/>
      <c r="CE2" s="135"/>
      <c r="CF2" s="135"/>
      <c r="CG2" s="17"/>
      <c r="CH2" s="3"/>
      <c r="CI2" s="3"/>
      <c r="CJ2" s="3"/>
      <c r="CK2" s="3"/>
      <c r="CL2" s="3"/>
    </row>
    <row r="3" spans="1:90" ht="13.5" customHeight="1" x14ac:dyDescent="0.15">
      <c r="A3" s="62"/>
      <c r="B3" s="63"/>
      <c r="C3" s="210" t="s">
        <v>1</v>
      </c>
      <c r="D3" s="211"/>
      <c r="E3" s="211"/>
      <c r="F3" s="214" t="s">
        <v>2</v>
      </c>
      <c r="G3" s="215"/>
      <c r="H3" s="215"/>
      <c r="I3" s="216"/>
      <c r="J3" s="168" t="s">
        <v>26</v>
      </c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9"/>
      <c r="AL3" s="219" t="s">
        <v>50</v>
      </c>
      <c r="AM3" s="66"/>
      <c r="AN3" s="66"/>
      <c r="AO3" s="66"/>
      <c r="AP3" s="66"/>
      <c r="AQ3" s="4"/>
      <c r="AR3" s="4"/>
      <c r="AS3" s="4"/>
      <c r="AT3" s="4"/>
      <c r="AU3" s="4"/>
      <c r="AV3" s="4"/>
      <c r="AW3" s="4"/>
      <c r="AX3" s="4"/>
      <c r="AY3" s="220" t="s">
        <v>1</v>
      </c>
      <c r="AZ3" s="221"/>
      <c r="BA3" s="221"/>
      <c r="BB3" s="224" t="s">
        <v>2</v>
      </c>
      <c r="BC3" s="225"/>
      <c r="BD3" s="225"/>
      <c r="BE3" s="226"/>
      <c r="BF3" s="255" t="str">
        <f>J3</f>
        <v>埼玉県さいたま市中央区新都心1-1</v>
      </c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255"/>
      <c r="BW3" s="255"/>
      <c r="BX3" s="255"/>
      <c r="BY3" s="255"/>
      <c r="BZ3" s="255"/>
      <c r="CA3" s="255"/>
      <c r="CB3" s="255"/>
      <c r="CC3" s="255"/>
      <c r="CD3" s="255"/>
      <c r="CE3" s="255"/>
      <c r="CF3" s="255"/>
      <c r="CG3" s="256"/>
      <c r="CH3" s="271" t="s">
        <v>50</v>
      </c>
      <c r="CI3" s="3"/>
      <c r="CJ3" s="3"/>
      <c r="CK3" s="3"/>
      <c r="CL3" s="3"/>
    </row>
    <row r="4" spans="1:90" ht="14.25" customHeight="1" x14ac:dyDescent="0.15">
      <c r="A4" s="62"/>
      <c r="B4" s="63"/>
      <c r="C4" s="212"/>
      <c r="D4" s="213"/>
      <c r="E4" s="213"/>
      <c r="F4" s="230" t="s">
        <v>3</v>
      </c>
      <c r="G4" s="231"/>
      <c r="H4" s="231"/>
      <c r="I4" s="232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8"/>
      <c r="AL4" s="219"/>
      <c r="AM4" s="66"/>
      <c r="AN4" s="66"/>
      <c r="AO4" s="66"/>
      <c r="AP4" s="66"/>
      <c r="AQ4" s="4"/>
      <c r="AR4" s="4"/>
      <c r="AS4" s="4"/>
      <c r="AT4" s="4"/>
      <c r="AU4" s="4"/>
      <c r="AV4" s="4"/>
      <c r="AW4" s="4"/>
      <c r="AX4" s="4"/>
      <c r="AY4" s="222"/>
      <c r="AZ4" s="223"/>
      <c r="BA4" s="223"/>
      <c r="BB4" s="233" t="s">
        <v>3</v>
      </c>
      <c r="BC4" s="234"/>
      <c r="BD4" s="234"/>
      <c r="BE4" s="235"/>
      <c r="BF4" s="257"/>
      <c r="BG4" s="257"/>
      <c r="BH4" s="257"/>
      <c r="BI4" s="257"/>
      <c r="BJ4" s="257"/>
      <c r="BK4" s="257"/>
      <c r="BL4" s="257"/>
      <c r="BM4" s="257"/>
      <c r="BN4" s="257"/>
      <c r="BO4" s="257"/>
      <c r="BP4" s="257"/>
      <c r="BQ4" s="257"/>
      <c r="BR4" s="257"/>
      <c r="BS4" s="257"/>
      <c r="BT4" s="257"/>
      <c r="BU4" s="257"/>
      <c r="BV4" s="257"/>
      <c r="BW4" s="257"/>
      <c r="BX4" s="257"/>
      <c r="BY4" s="257"/>
      <c r="BZ4" s="257"/>
      <c r="CA4" s="257"/>
      <c r="CB4" s="257"/>
      <c r="CC4" s="257"/>
      <c r="CD4" s="257"/>
      <c r="CE4" s="257"/>
      <c r="CF4" s="257"/>
      <c r="CG4" s="258"/>
      <c r="CH4" s="271"/>
      <c r="CI4" s="3"/>
      <c r="CJ4" s="3"/>
      <c r="CK4" s="3"/>
      <c r="CL4" s="3"/>
    </row>
    <row r="5" spans="1:90" ht="13.5" customHeight="1" x14ac:dyDescent="0.15">
      <c r="A5" s="62"/>
      <c r="B5" s="63"/>
      <c r="C5" s="242" t="s">
        <v>4</v>
      </c>
      <c r="D5" s="243"/>
      <c r="E5" s="243"/>
      <c r="F5" s="246" t="s">
        <v>101</v>
      </c>
      <c r="G5" s="247"/>
      <c r="H5" s="247"/>
      <c r="I5" s="248"/>
      <c r="J5" s="167" t="s">
        <v>27</v>
      </c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81">
        <v>123456789012</v>
      </c>
      <c r="Y5" s="252" t="s">
        <v>38</v>
      </c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4"/>
      <c r="AL5" s="219"/>
      <c r="AM5" s="66"/>
      <c r="AN5" s="66"/>
      <c r="AO5" s="66"/>
      <c r="AP5" s="66"/>
      <c r="AQ5" s="4"/>
      <c r="AR5" s="4"/>
      <c r="AS5" s="4"/>
      <c r="AT5" s="4"/>
      <c r="AU5" s="4"/>
      <c r="AV5" s="4"/>
      <c r="AW5" s="4"/>
      <c r="AX5" s="4"/>
      <c r="AY5" s="259" t="s">
        <v>4</v>
      </c>
      <c r="AZ5" s="260"/>
      <c r="BA5" s="260"/>
      <c r="BB5" s="263" t="s">
        <v>101</v>
      </c>
      <c r="BC5" s="264"/>
      <c r="BD5" s="264"/>
      <c r="BE5" s="265"/>
      <c r="BF5" s="255" t="str">
        <f>J5</f>
        <v>国税　三郎</v>
      </c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36" t="s">
        <v>38</v>
      </c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8"/>
      <c r="CH5" s="271"/>
      <c r="CI5" s="3"/>
      <c r="CJ5" s="3"/>
      <c r="CK5" s="3"/>
      <c r="CL5" s="3"/>
    </row>
    <row r="6" spans="1:90" ht="22.5" customHeight="1" x14ac:dyDescent="0.15">
      <c r="A6" s="62"/>
      <c r="B6" s="63"/>
      <c r="C6" s="244"/>
      <c r="D6" s="245"/>
      <c r="E6" s="245"/>
      <c r="F6" s="249"/>
      <c r="G6" s="250"/>
      <c r="H6" s="250"/>
      <c r="I6" s="251"/>
      <c r="J6" s="170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82"/>
      <c r="Y6" s="122" t="str">
        <f>IF(OR(X5=0,LEN(X5)-12&lt;=0),"",MID(X5,LEN(X5)-12,1))</f>
        <v/>
      </c>
      <c r="Z6" s="124" t="str">
        <f>IF(OR(X5=0,LEN(X5)-11&lt;=0),"",MID(X5,LEN(X5)-11,1))</f>
        <v>1</v>
      </c>
      <c r="AA6" s="125" t="str">
        <f>IF(OR(X5=0,LEN(X5)-10&lt;=0),"",MID(X5,LEN(X5)-10,1))</f>
        <v>2</v>
      </c>
      <c r="AB6" s="125" t="str">
        <f>IF(OR(X5=0,LEN(X5)-9&lt;=0),"",MID(X5,LEN(X5)-9,1))</f>
        <v>3</v>
      </c>
      <c r="AC6" s="121" t="str">
        <f>IF(OR(X5=0,LEN(X5)-8&lt;=0),"",MID(X5,LEN(X5)-8,1))</f>
        <v>4</v>
      </c>
      <c r="AD6" s="124" t="str">
        <f>IF(OR(X5=0,LEN(X5)-7&lt;=0),"",MID(X5,LEN(X5)-7,1))</f>
        <v>5</v>
      </c>
      <c r="AE6" s="125" t="str">
        <f>IF(OR(X5=0,LEN(X5)-6&lt;=0),"",MID(X5,LEN(X5)-6,1))</f>
        <v>6</v>
      </c>
      <c r="AF6" s="125" t="str">
        <f>IF(OR(X5=0,LEN(X5)-5&lt;=0),"",MID(X5,LEN(X5)-5,1))</f>
        <v>7</v>
      </c>
      <c r="AG6" s="121" t="str">
        <f>IF(OR(X5=0,LEN(X5)-4&lt;=0),"",MID(X5,LEN(X5)-4,1))</f>
        <v>8</v>
      </c>
      <c r="AH6" s="124" t="str">
        <f>IF(OR(X5=0,LEN(X5)-3&lt;=0),"",MID(X5,LEN(X5)-3,1))</f>
        <v>9</v>
      </c>
      <c r="AI6" s="125" t="str">
        <f>IF(OR(X5=0,LEN(X5)-2&lt;=0),"",MID(X5,LEN(X5)-2,1))</f>
        <v>0</v>
      </c>
      <c r="AJ6" s="125" t="str">
        <f>IF(OR(X5=0,LEN(X5)-1&lt;=0),"",MID(X5,LEN(X5)-1,1))</f>
        <v>1</v>
      </c>
      <c r="AK6" s="123" t="str">
        <f>RIGHT(X5,1)</f>
        <v>2</v>
      </c>
      <c r="AL6" s="219"/>
      <c r="AM6" s="66"/>
      <c r="AN6" s="66"/>
      <c r="AO6" s="66"/>
      <c r="AP6" s="66"/>
      <c r="AQ6" s="4"/>
      <c r="AR6" s="4"/>
      <c r="AS6" s="4"/>
      <c r="AT6" s="4"/>
      <c r="AU6" s="4"/>
      <c r="AV6" s="4"/>
      <c r="AW6" s="4"/>
      <c r="AX6" s="4"/>
      <c r="AY6" s="261"/>
      <c r="AZ6" s="262"/>
      <c r="BA6" s="262"/>
      <c r="BB6" s="266"/>
      <c r="BC6" s="267"/>
      <c r="BD6" s="267"/>
      <c r="BE6" s="268"/>
      <c r="BF6" s="269"/>
      <c r="BG6" s="269"/>
      <c r="BH6" s="269"/>
      <c r="BI6" s="269"/>
      <c r="BJ6" s="269"/>
      <c r="BK6" s="269"/>
      <c r="BL6" s="269"/>
      <c r="BM6" s="269"/>
      <c r="BN6" s="269"/>
      <c r="BO6" s="269"/>
      <c r="BP6" s="269"/>
      <c r="BQ6" s="269"/>
      <c r="BR6" s="269"/>
      <c r="BS6" s="269"/>
      <c r="BT6" s="269"/>
      <c r="BU6" s="145"/>
      <c r="BV6" s="113"/>
      <c r="BW6" s="119"/>
      <c r="BX6" s="119"/>
      <c r="BY6" s="115"/>
      <c r="BZ6" s="113"/>
      <c r="CA6" s="119"/>
      <c r="CB6" s="119"/>
      <c r="CC6" s="115"/>
      <c r="CD6" s="113"/>
      <c r="CE6" s="119"/>
      <c r="CF6" s="120"/>
      <c r="CG6" s="117"/>
      <c r="CH6" s="271"/>
      <c r="CI6" s="3"/>
      <c r="CJ6" s="3"/>
      <c r="CK6" s="3"/>
      <c r="CL6" s="3"/>
    </row>
    <row r="7" spans="1:90" ht="22.5" customHeight="1" x14ac:dyDescent="0.15">
      <c r="A7" s="62"/>
      <c r="B7" s="63"/>
      <c r="C7" s="195" t="s">
        <v>5</v>
      </c>
      <c r="D7" s="196"/>
      <c r="E7" s="196"/>
      <c r="F7" s="196"/>
      <c r="G7" s="196"/>
      <c r="H7" s="196"/>
      <c r="I7" s="196"/>
      <c r="J7" s="196"/>
      <c r="K7" s="195" t="s">
        <v>46</v>
      </c>
      <c r="L7" s="196"/>
      <c r="M7" s="196"/>
      <c r="N7" s="196"/>
      <c r="O7" s="196"/>
      <c r="P7" s="196"/>
      <c r="Q7" s="196"/>
      <c r="R7" s="196"/>
      <c r="S7" s="196"/>
      <c r="T7" s="239" t="s">
        <v>6</v>
      </c>
      <c r="U7" s="240"/>
      <c r="V7" s="240"/>
      <c r="W7" s="240"/>
      <c r="X7" s="240"/>
      <c r="Y7" s="240"/>
      <c r="Z7" s="240"/>
      <c r="AA7" s="240"/>
      <c r="AB7" s="241"/>
      <c r="AC7" s="195" t="s">
        <v>7</v>
      </c>
      <c r="AD7" s="196"/>
      <c r="AE7" s="196"/>
      <c r="AF7" s="196"/>
      <c r="AG7" s="196"/>
      <c r="AH7" s="196"/>
      <c r="AI7" s="196"/>
      <c r="AJ7" s="196"/>
      <c r="AK7" s="270"/>
      <c r="AL7" s="219"/>
      <c r="AM7" s="66"/>
      <c r="AN7" s="66"/>
      <c r="AO7" s="66"/>
      <c r="AP7" s="66"/>
      <c r="AQ7" s="4"/>
      <c r="AR7" s="4"/>
      <c r="AS7" s="4"/>
      <c r="AT7" s="4"/>
      <c r="AU7" s="4"/>
      <c r="AV7" s="4"/>
      <c r="AW7" s="4"/>
      <c r="AX7" s="4"/>
      <c r="AY7" s="227" t="s">
        <v>5</v>
      </c>
      <c r="AZ7" s="228"/>
      <c r="BA7" s="228"/>
      <c r="BB7" s="228"/>
      <c r="BC7" s="228"/>
      <c r="BD7" s="228"/>
      <c r="BE7" s="228"/>
      <c r="BF7" s="228"/>
      <c r="BG7" s="227" t="s">
        <v>46</v>
      </c>
      <c r="BH7" s="228"/>
      <c r="BI7" s="228"/>
      <c r="BJ7" s="228"/>
      <c r="BK7" s="228"/>
      <c r="BL7" s="228"/>
      <c r="BM7" s="228"/>
      <c r="BN7" s="228"/>
      <c r="BO7" s="228"/>
      <c r="BP7" s="272" t="s">
        <v>6</v>
      </c>
      <c r="BQ7" s="273"/>
      <c r="BR7" s="273"/>
      <c r="BS7" s="273"/>
      <c r="BT7" s="273"/>
      <c r="BU7" s="273"/>
      <c r="BV7" s="273"/>
      <c r="BW7" s="273"/>
      <c r="BX7" s="274"/>
      <c r="BY7" s="227" t="s">
        <v>7</v>
      </c>
      <c r="BZ7" s="228"/>
      <c r="CA7" s="228"/>
      <c r="CB7" s="228"/>
      <c r="CC7" s="228"/>
      <c r="CD7" s="228"/>
      <c r="CE7" s="228"/>
      <c r="CF7" s="228"/>
      <c r="CG7" s="275"/>
      <c r="CH7" s="271"/>
      <c r="CI7" s="3"/>
      <c r="CJ7" s="3"/>
      <c r="CK7" s="3"/>
      <c r="CL7" s="3"/>
    </row>
    <row r="8" spans="1:90" ht="12" customHeight="1" x14ac:dyDescent="0.15">
      <c r="A8" s="62"/>
      <c r="B8" s="63"/>
      <c r="C8" s="167" t="s">
        <v>118</v>
      </c>
      <c r="D8" s="168"/>
      <c r="E8" s="168"/>
      <c r="F8" s="168"/>
      <c r="G8" s="168"/>
      <c r="H8" s="168"/>
      <c r="I8" s="168"/>
      <c r="J8" s="169"/>
      <c r="K8" s="173"/>
      <c r="L8" s="174"/>
      <c r="M8" s="174"/>
      <c r="N8" s="174"/>
      <c r="O8" s="174"/>
      <c r="P8" s="174"/>
      <c r="Q8" s="174"/>
      <c r="R8" s="174"/>
      <c r="S8" s="175"/>
      <c r="T8" s="67" t="s">
        <v>8</v>
      </c>
      <c r="U8" s="179"/>
      <c r="V8" s="179"/>
      <c r="W8" s="179"/>
      <c r="X8" s="179"/>
      <c r="Y8" s="179"/>
      <c r="Z8" s="179"/>
      <c r="AA8" s="179"/>
      <c r="AB8" s="162" t="s">
        <v>47</v>
      </c>
      <c r="AC8" s="68" t="s">
        <v>8</v>
      </c>
      <c r="AD8" s="179"/>
      <c r="AE8" s="179"/>
      <c r="AF8" s="179"/>
      <c r="AG8" s="179"/>
      <c r="AH8" s="179"/>
      <c r="AI8" s="179"/>
      <c r="AJ8" s="179"/>
      <c r="AK8" s="69" t="s">
        <v>9</v>
      </c>
      <c r="AL8" s="219"/>
      <c r="AM8" s="66"/>
      <c r="AN8" s="66"/>
      <c r="AO8" s="66"/>
      <c r="AP8" s="66"/>
      <c r="AQ8" s="4"/>
      <c r="AR8" s="4"/>
      <c r="AS8" s="4"/>
      <c r="AT8" s="4"/>
      <c r="AU8" s="4"/>
      <c r="AV8" s="4"/>
      <c r="AW8" s="4"/>
      <c r="AX8" s="4"/>
      <c r="AY8" s="167" t="str">
        <f>C8</f>
        <v>税理士報酬</v>
      </c>
      <c r="AZ8" s="168"/>
      <c r="BA8" s="168"/>
      <c r="BB8" s="168"/>
      <c r="BC8" s="168"/>
      <c r="BD8" s="168"/>
      <c r="BE8" s="168"/>
      <c r="BF8" s="169"/>
      <c r="BG8" s="173">
        <f>K8</f>
        <v>0</v>
      </c>
      <c r="BH8" s="174"/>
      <c r="BI8" s="174"/>
      <c r="BJ8" s="174"/>
      <c r="BK8" s="174"/>
      <c r="BL8" s="174"/>
      <c r="BM8" s="174"/>
      <c r="BN8" s="174"/>
      <c r="BO8" s="175"/>
      <c r="BP8" s="43"/>
      <c r="BQ8" s="179">
        <f>U8</f>
        <v>0</v>
      </c>
      <c r="BR8" s="179"/>
      <c r="BS8" s="179"/>
      <c r="BT8" s="179"/>
      <c r="BU8" s="179"/>
      <c r="BV8" s="179"/>
      <c r="BW8" s="179"/>
      <c r="BX8" s="44"/>
      <c r="BY8" s="35"/>
      <c r="BZ8" s="179">
        <f>AD8</f>
        <v>0</v>
      </c>
      <c r="CA8" s="179"/>
      <c r="CB8" s="179"/>
      <c r="CC8" s="179"/>
      <c r="CD8" s="179"/>
      <c r="CE8" s="179"/>
      <c r="CF8" s="179"/>
      <c r="CG8" s="36"/>
      <c r="CH8" s="271"/>
      <c r="CI8" s="3"/>
      <c r="CJ8" s="3"/>
      <c r="CK8" s="3"/>
      <c r="CL8" s="3"/>
    </row>
    <row r="9" spans="1:90" ht="12" customHeight="1" x14ac:dyDescent="0.15">
      <c r="A9" s="62"/>
      <c r="B9" s="63"/>
      <c r="C9" s="170"/>
      <c r="D9" s="171"/>
      <c r="E9" s="171"/>
      <c r="F9" s="171"/>
      <c r="G9" s="171"/>
      <c r="H9" s="171"/>
      <c r="I9" s="171"/>
      <c r="J9" s="172"/>
      <c r="K9" s="188"/>
      <c r="L9" s="189"/>
      <c r="M9" s="189"/>
      <c r="N9" s="189"/>
      <c r="O9" s="189"/>
      <c r="P9" s="189"/>
      <c r="Q9" s="189"/>
      <c r="R9" s="189"/>
      <c r="S9" s="190"/>
      <c r="T9" s="70"/>
      <c r="U9" s="229"/>
      <c r="V9" s="229"/>
      <c r="W9" s="229">
        <v>2654000</v>
      </c>
      <c r="X9" s="229"/>
      <c r="Y9" s="229"/>
      <c r="Z9" s="229"/>
      <c r="AA9" s="229"/>
      <c r="AB9" s="71"/>
      <c r="AC9" s="72"/>
      <c r="AD9" s="229"/>
      <c r="AE9" s="229"/>
      <c r="AF9" s="229"/>
      <c r="AG9" s="229"/>
      <c r="AH9" s="229"/>
      <c r="AI9" s="229"/>
      <c r="AJ9" s="229"/>
      <c r="AK9" s="73"/>
      <c r="AL9" s="219"/>
      <c r="AM9" s="66"/>
      <c r="AN9" s="66"/>
      <c r="AO9" s="66"/>
      <c r="AP9" s="66"/>
      <c r="AQ9" s="4"/>
      <c r="AR9" s="4"/>
      <c r="AS9" s="4"/>
      <c r="AT9" s="4"/>
      <c r="AU9" s="4"/>
      <c r="AV9" s="4"/>
      <c r="AW9" s="4"/>
      <c r="AX9" s="4"/>
      <c r="AY9" s="170"/>
      <c r="AZ9" s="171"/>
      <c r="BA9" s="171"/>
      <c r="BB9" s="171"/>
      <c r="BC9" s="171"/>
      <c r="BD9" s="171"/>
      <c r="BE9" s="171"/>
      <c r="BF9" s="172"/>
      <c r="BG9" s="188"/>
      <c r="BH9" s="189"/>
      <c r="BI9" s="189"/>
      <c r="BJ9" s="189"/>
      <c r="BK9" s="189"/>
      <c r="BL9" s="189"/>
      <c r="BM9" s="189"/>
      <c r="BN9" s="189"/>
      <c r="BO9" s="190"/>
      <c r="BP9" s="22"/>
      <c r="BQ9" s="229">
        <f>U9</f>
        <v>0</v>
      </c>
      <c r="BR9" s="229"/>
      <c r="BS9" s="229"/>
      <c r="BT9" s="229"/>
      <c r="BU9" s="229"/>
      <c r="BV9" s="229"/>
      <c r="BW9" s="229"/>
      <c r="BX9" s="38"/>
      <c r="BY9" s="33"/>
      <c r="BZ9" s="229">
        <f>AD9</f>
        <v>0</v>
      </c>
      <c r="CA9" s="229"/>
      <c r="CB9" s="229"/>
      <c r="CC9" s="229"/>
      <c r="CD9" s="229"/>
      <c r="CE9" s="229"/>
      <c r="CF9" s="229"/>
      <c r="CG9" s="39"/>
      <c r="CH9" s="271"/>
      <c r="CI9" s="3"/>
      <c r="CJ9" s="3"/>
      <c r="CK9" s="3"/>
      <c r="CL9" s="3"/>
    </row>
    <row r="10" spans="1:90" ht="12" customHeight="1" x14ac:dyDescent="0.15">
      <c r="A10" s="62"/>
      <c r="B10" s="63"/>
      <c r="C10" s="167"/>
      <c r="D10" s="168"/>
      <c r="E10" s="168"/>
      <c r="F10" s="168"/>
      <c r="G10" s="168"/>
      <c r="H10" s="168"/>
      <c r="I10" s="168"/>
      <c r="J10" s="169"/>
      <c r="K10" s="173"/>
      <c r="L10" s="174"/>
      <c r="M10" s="174"/>
      <c r="N10" s="174"/>
      <c r="O10" s="174"/>
      <c r="P10" s="174"/>
      <c r="Q10" s="174"/>
      <c r="R10" s="174"/>
      <c r="S10" s="175"/>
      <c r="T10" s="67"/>
      <c r="U10" s="179"/>
      <c r="V10" s="179"/>
      <c r="W10" s="179"/>
      <c r="X10" s="179"/>
      <c r="Y10" s="179"/>
      <c r="Z10" s="179"/>
      <c r="AA10" s="179"/>
      <c r="AB10" s="162"/>
      <c r="AC10" s="74"/>
      <c r="AD10" s="179"/>
      <c r="AE10" s="179"/>
      <c r="AF10" s="179"/>
      <c r="AG10" s="179"/>
      <c r="AH10" s="179"/>
      <c r="AI10" s="179"/>
      <c r="AJ10" s="179"/>
      <c r="AK10" s="75"/>
      <c r="AL10" s="219"/>
      <c r="AM10" s="66"/>
      <c r="AN10" s="66"/>
      <c r="AO10" s="66"/>
      <c r="AP10" s="66"/>
      <c r="AQ10" s="4"/>
      <c r="AR10" s="4"/>
      <c r="AS10" s="4"/>
      <c r="AT10" s="4"/>
      <c r="AU10" s="4"/>
      <c r="AV10" s="4"/>
      <c r="AW10" s="4"/>
      <c r="AX10" s="4"/>
      <c r="AY10" s="167">
        <f>C10</f>
        <v>0</v>
      </c>
      <c r="AZ10" s="168"/>
      <c r="BA10" s="168"/>
      <c r="BB10" s="168"/>
      <c r="BC10" s="168"/>
      <c r="BD10" s="168"/>
      <c r="BE10" s="168"/>
      <c r="BF10" s="169"/>
      <c r="BG10" s="173">
        <f>K10</f>
        <v>0</v>
      </c>
      <c r="BH10" s="174"/>
      <c r="BI10" s="174"/>
      <c r="BJ10" s="174"/>
      <c r="BK10" s="174"/>
      <c r="BL10" s="174"/>
      <c r="BM10" s="174"/>
      <c r="BN10" s="174"/>
      <c r="BO10" s="175"/>
      <c r="BP10" s="43"/>
      <c r="BQ10" s="179">
        <f t="shared" ref="BQ10:BQ19" si="0">U10</f>
        <v>0</v>
      </c>
      <c r="BR10" s="179"/>
      <c r="BS10" s="179"/>
      <c r="BT10" s="179"/>
      <c r="BU10" s="179"/>
      <c r="BV10" s="179"/>
      <c r="BW10" s="179"/>
      <c r="BX10" s="44"/>
      <c r="BY10" s="45"/>
      <c r="BZ10" s="179"/>
      <c r="CA10" s="179"/>
      <c r="CB10" s="179"/>
      <c r="CC10" s="179"/>
      <c r="CD10" s="179"/>
      <c r="CE10" s="179"/>
      <c r="CF10" s="179"/>
      <c r="CG10" s="46"/>
      <c r="CH10" s="271"/>
      <c r="CI10" s="3"/>
      <c r="CJ10" s="3"/>
      <c r="CK10" s="3"/>
      <c r="CL10" s="3"/>
    </row>
    <row r="11" spans="1:90" ht="12" customHeight="1" x14ac:dyDescent="0.15">
      <c r="A11" s="62"/>
      <c r="B11" s="63"/>
      <c r="C11" s="170"/>
      <c r="D11" s="171"/>
      <c r="E11" s="171"/>
      <c r="F11" s="171"/>
      <c r="G11" s="171"/>
      <c r="H11" s="171"/>
      <c r="I11" s="171"/>
      <c r="J11" s="172"/>
      <c r="K11" s="176"/>
      <c r="L11" s="177"/>
      <c r="M11" s="177"/>
      <c r="N11" s="177"/>
      <c r="O11" s="177"/>
      <c r="P11" s="177"/>
      <c r="Q11" s="177"/>
      <c r="R11" s="177"/>
      <c r="S11" s="178"/>
      <c r="T11" s="76"/>
      <c r="U11" s="180"/>
      <c r="V11" s="180"/>
      <c r="W11" s="180"/>
      <c r="X11" s="180"/>
      <c r="Y11" s="180"/>
      <c r="Z11" s="180"/>
      <c r="AA11" s="180"/>
      <c r="AB11" s="77"/>
      <c r="AC11" s="78"/>
      <c r="AD11" s="180"/>
      <c r="AE11" s="180"/>
      <c r="AF11" s="180"/>
      <c r="AG11" s="180"/>
      <c r="AH11" s="180"/>
      <c r="AI11" s="180"/>
      <c r="AJ11" s="180"/>
      <c r="AK11" s="79"/>
      <c r="AL11" s="219"/>
      <c r="AM11" s="66"/>
      <c r="AN11" s="66"/>
      <c r="AO11" s="66"/>
      <c r="AP11" s="66"/>
      <c r="AQ11" s="4"/>
      <c r="AR11" s="4"/>
      <c r="AS11" s="4"/>
      <c r="AT11" s="4"/>
      <c r="AU11" s="4"/>
      <c r="AV11" s="4"/>
      <c r="AW11" s="4"/>
      <c r="AX11" s="4"/>
      <c r="AY11" s="170"/>
      <c r="AZ11" s="171"/>
      <c r="BA11" s="171"/>
      <c r="BB11" s="171"/>
      <c r="BC11" s="171"/>
      <c r="BD11" s="171"/>
      <c r="BE11" s="171"/>
      <c r="BF11" s="172"/>
      <c r="BG11" s="188"/>
      <c r="BH11" s="189"/>
      <c r="BI11" s="189"/>
      <c r="BJ11" s="189"/>
      <c r="BK11" s="189"/>
      <c r="BL11" s="189"/>
      <c r="BM11" s="189"/>
      <c r="BN11" s="189"/>
      <c r="BO11" s="190"/>
      <c r="BP11" s="47"/>
      <c r="BQ11" s="180">
        <f t="shared" si="0"/>
        <v>0</v>
      </c>
      <c r="BR11" s="180"/>
      <c r="BS11" s="180"/>
      <c r="BT11" s="180"/>
      <c r="BU11" s="180"/>
      <c r="BV11" s="180"/>
      <c r="BW11" s="180"/>
      <c r="BX11" s="34"/>
      <c r="BY11" s="20"/>
      <c r="BZ11" s="180">
        <f>AD11</f>
        <v>0</v>
      </c>
      <c r="CA11" s="180"/>
      <c r="CB11" s="180"/>
      <c r="CC11" s="180"/>
      <c r="CD11" s="180"/>
      <c r="CE11" s="180"/>
      <c r="CF11" s="180"/>
      <c r="CG11" s="21"/>
      <c r="CH11" s="271"/>
      <c r="CI11" s="3"/>
      <c r="CJ11" s="3"/>
      <c r="CK11" s="3"/>
      <c r="CL11" s="3"/>
    </row>
    <row r="12" spans="1:90" ht="12" customHeight="1" x14ac:dyDescent="0.15">
      <c r="A12" s="62"/>
      <c r="B12" s="63"/>
      <c r="C12" s="167"/>
      <c r="D12" s="168"/>
      <c r="E12" s="168"/>
      <c r="F12" s="168"/>
      <c r="G12" s="168"/>
      <c r="H12" s="168"/>
      <c r="I12" s="168"/>
      <c r="J12" s="169"/>
      <c r="K12" s="173"/>
      <c r="L12" s="174"/>
      <c r="M12" s="174"/>
      <c r="N12" s="174"/>
      <c r="O12" s="174"/>
      <c r="P12" s="174"/>
      <c r="Q12" s="174"/>
      <c r="R12" s="174"/>
      <c r="S12" s="175"/>
      <c r="T12" s="67"/>
      <c r="U12" s="179"/>
      <c r="V12" s="179"/>
      <c r="W12" s="179"/>
      <c r="X12" s="179"/>
      <c r="Y12" s="179"/>
      <c r="Z12" s="179"/>
      <c r="AA12" s="179"/>
      <c r="AB12" s="162"/>
      <c r="AC12" s="74"/>
      <c r="AD12" s="179"/>
      <c r="AE12" s="179"/>
      <c r="AF12" s="179"/>
      <c r="AG12" s="179"/>
      <c r="AH12" s="179"/>
      <c r="AI12" s="179"/>
      <c r="AJ12" s="179"/>
      <c r="AK12" s="75"/>
      <c r="AL12" s="219"/>
      <c r="AM12" s="66"/>
      <c r="AN12" s="66"/>
      <c r="AO12" s="66"/>
      <c r="AP12" s="66"/>
      <c r="AQ12" s="4"/>
      <c r="AR12" s="4"/>
      <c r="AS12" s="4"/>
      <c r="AT12" s="4"/>
      <c r="AU12" s="4"/>
      <c r="AV12" s="4"/>
      <c r="AW12" s="4"/>
      <c r="AX12" s="4"/>
      <c r="AY12" s="167">
        <f>C12</f>
        <v>0</v>
      </c>
      <c r="AZ12" s="168"/>
      <c r="BA12" s="168"/>
      <c r="BB12" s="168"/>
      <c r="BC12" s="168"/>
      <c r="BD12" s="168"/>
      <c r="BE12" s="168"/>
      <c r="BF12" s="169"/>
      <c r="BG12" s="173">
        <f>K12</f>
        <v>0</v>
      </c>
      <c r="BH12" s="174"/>
      <c r="BI12" s="174"/>
      <c r="BJ12" s="174"/>
      <c r="BK12" s="174"/>
      <c r="BL12" s="174"/>
      <c r="BM12" s="174"/>
      <c r="BN12" s="174"/>
      <c r="BO12" s="175"/>
      <c r="BP12" s="43"/>
      <c r="BQ12" s="179">
        <f t="shared" si="0"/>
        <v>0</v>
      </c>
      <c r="BR12" s="179"/>
      <c r="BS12" s="179"/>
      <c r="BT12" s="179"/>
      <c r="BU12" s="179"/>
      <c r="BV12" s="179"/>
      <c r="BW12" s="179"/>
      <c r="BX12" s="44"/>
      <c r="BY12" s="45"/>
      <c r="BZ12" s="179"/>
      <c r="CA12" s="179"/>
      <c r="CB12" s="179"/>
      <c r="CC12" s="179"/>
      <c r="CD12" s="179"/>
      <c r="CE12" s="179"/>
      <c r="CF12" s="179"/>
      <c r="CG12" s="46"/>
      <c r="CH12" s="271"/>
      <c r="CI12" s="3"/>
      <c r="CJ12" s="3"/>
      <c r="CK12" s="3"/>
      <c r="CL12" s="3"/>
    </row>
    <row r="13" spans="1:90" ht="12" customHeight="1" x14ac:dyDescent="0.15">
      <c r="A13" s="62"/>
      <c r="B13" s="63"/>
      <c r="C13" s="170"/>
      <c r="D13" s="171"/>
      <c r="E13" s="171"/>
      <c r="F13" s="171"/>
      <c r="G13" s="171"/>
      <c r="H13" s="171"/>
      <c r="I13" s="171"/>
      <c r="J13" s="172"/>
      <c r="K13" s="176"/>
      <c r="L13" s="177"/>
      <c r="M13" s="177"/>
      <c r="N13" s="177"/>
      <c r="O13" s="177"/>
      <c r="P13" s="177"/>
      <c r="Q13" s="177"/>
      <c r="R13" s="177"/>
      <c r="S13" s="178"/>
      <c r="T13" s="76"/>
      <c r="U13" s="180"/>
      <c r="V13" s="180"/>
      <c r="W13" s="180"/>
      <c r="X13" s="180"/>
      <c r="Y13" s="180"/>
      <c r="Z13" s="180"/>
      <c r="AA13" s="180"/>
      <c r="AB13" s="77"/>
      <c r="AC13" s="78"/>
      <c r="AD13" s="180"/>
      <c r="AE13" s="180"/>
      <c r="AF13" s="180"/>
      <c r="AG13" s="180"/>
      <c r="AH13" s="180"/>
      <c r="AI13" s="180"/>
      <c r="AJ13" s="180"/>
      <c r="AK13" s="79"/>
      <c r="AL13" s="219"/>
      <c r="AM13" s="66"/>
      <c r="AN13" s="66"/>
      <c r="AO13" s="66"/>
      <c r="AP13" s="66"/>
      <c r="AQ13" s="4"/>
      <c r="AR13" s="4"/>
      <c r="AS13" s="4"/>
      <c r="AT13" s="4"/>
      <c r="AU13" s="4"/>
      <c r="AV13" s="4"/>
      <c r="AW13" s="4"/>
      <c r="AX13" s="4"/>
      <c r="AY13" s="170"/>
      <c r="AZ13" s="171"/>
      <c r="BA13" s="171"/>
      <c r="BB13" s="171"/>
      <c r="BC13" s="171"/>
      <c r="BD13" s="171"/>
      <c r="BE13" s="171"/>
      <c r="BF13" s="172"/>
      <c r="BG13" s="188"/>
      <c r="BH13" s="189"/>
      <c r="BI13" s="189"/>
      <c r="BJ13" s="189"/>
      <c r="BK13" s="189"/>
      <c r="BL13" s="189"/>
      <c r="BM13" s="189"/>
      <c r="BN13" s="189"/>
      <c r="BO13" s="190"/>
      <c r="BP13" s="47"/>
      <c r="BQ13" s="180">
        <f t="shared" si="0"/>
        <v>0</v>
      </c>
      <c r="BR13" s="180"/>
      <c r="BS13" s="180"/>
      <c r="BT13" s="180"/>
      <c r="BU13" s="180"/>
      <c r="BV13" s="180"/>
      <c r="BW13" s="180"/>
      <c r="BX13" s="34"/>
      <c r="BY13" s="20"/>
      <c r="BZ13" s="180">
        <f>AD13</f>
        <v>0</v>
      </c>
      <c r="CA13" s="180"/>
      <c r="CB13" s="180"/>
      <c r="CC13" s="180"/>
      <c r="CD13" s="180"/>
      <c r="CE13" s="180"/>
      <c r="CF13" s="180"/>
      <c r="CG13" s="21"/>
      <c r="CH13" s="271"/>
      <c r="CI13" s="3"/>
      <c r="CJ13" s="3"/>
      <c r="CK13" s="3"/>
      <c r="CL13" s="3"/>
    </row>
    <row r="14" spans="1:90" ht="12" customHeight="1" x14ac:dyDescent="0.15">
      <c r="A14" s="62"/>
      <c r="B14" s="63"/>
      <c r="C14" s="167"/>
      <c r="D14" s="168"/>
      <c r="E14" s="168"/>
      <c r="F14" s="168"/>
      <c r="G14" s="168"/>
      <c r="H14" s="168"/>
      <c r="I14" s="168"/>
      <c r="J14" s="169"/>
      <c r="K14" s="173"/>
      <c r="L14" s="174"/>
      <c r="M14" s="174"/>
      <c r="N14" s="174"/>
      <c r="O14" s="174"/>
      <c r="P14" s="174"/>
      <c r="Q14" s="174"/>
      <c r="R14" s="174"/>
      <c r="S14" s="175"/>
      <c r="T14" s="67"/>
      <c r="U14" s="179"/>
      <c r="V14" s="179"/>
      <c r="W14" s="179"/>
      <c r="X14" s="179"/>
      <c r="Y14" s="179"/>
      <c r="Z14" s="179"/>
      <c r="AA14" s="179"/>
      <c r="AB14" s="162"/>
      <c r="AC14" s="74"/>
      <c r="AD14" s="179"/>
      <c r="AE14" s="179"/>
      <c r="AF14" s="179"/>
      <c r="AG14" s="179"/>
      <c r="AH14" s="179"/>
      <c r="AI14" s="179"/>
      <c r="AJ14" s="179"/>
      <c r="AK14" s="75"/>
      <c r="AL14" s="219"/>
      <c r="AM14" s="66"/>
      <c r="AN14" s="66"/>
      <c r="AO14" s="66"/>
      <c r="AP14" s="66"/>
      <c r="AQ14" s="4"/>
      <c r="AR14" s="4"/>
      <c r="AS14" s="4"/>
      <c r="AT14" s="4"/>
      <c r="AU14" s="4"/>
      <c r="AV14" s="4"/>
      <c r="AW14" s="4"/>
      <c r="AX14" s="4"/>
      <c r="AY14" s="167">
        <f>C14</f>
        <v>0</v>
      </c>
      <c r="AZ14" s="168"/>
      <c r="BA14" s="168"/>
      <c r="BB14" s="168"/>
      <c r="BC14" s="168"/>
      <c r="BD14" s="168"/>
      <c r="BE14" s="168"/>
      <c r="BF14" s="169"/>
      <c r="BG14" s="173">
        <f>K14</f>
        <v>0</v>
      </c>
      <c r="BH14" s="174"/>
      <c r="BI14" s="174"/>
      <c r="BJ14" s="174"/>
      <c r="BK14" s="174"/>
      <c r="BL14" s="174"/>
      <c r="BM14" s="174"/>
      <c r="BN14" s="174"/>
      <c r="BO14" s="175"/>
      <c r="BP14" s="43"/>
      <c r="BQ14" s="179">
        <f t="shared" si="0"/>
        <v>0</v>
      </c>
      <c r="BR14" s="179"/>
      <c r="BS14" s="179"/>
      <c r="BT14" s="179"/>
      <c r="BU14" s="179"/>
      <c r="BV14" s="179"/>
      <c r="BW14" s="179"/>
      <c r="BX14" s="44"/>
      <c r="BY14" s="45"/>
      <c r="BZ14" s="179"/>
      <c r="CA14" s="179"/>
      <c r="CB14" s="179"/>
      <c r="CC14" s="179"/>
      <c r="CD14" s="179"/>
      <c r="CE14" s="179"/>
      <c r="CF14" s="179"/>
      <c r="CG14" s="46"/>
      <c r="CH14" s="271"/>
      <c r="CI14" s="3"/>
      <c r="CJ14" s="3"/>
      <c r="CK14" s="3"/>
      <c r="CL14" s="3"/>
    </row>
    <row r="15" spans="1:90" ht="12" customHeight="1" x14ac:dyDescent="0.15">
      <c r="A15" s="62"/>
      <c r="B15" s="63"/>
      <c r="C15" s="170"/>
      <c r="D15" s="171"/>
      <c r="E15" s="171"/>
      <c r="F15" s="171"/>
      <c r="G15" s="171"/>
      <c r="H15" s="171"/>
      <c r="I15" s="171"/>
      <c r="J15" s="172"/>
      <c r="K15" s="176"/>
      <c r="L15" s="177"/>
      <c r="M15" s="177"/>
      <c r="N15" s="177"/>
      <c r="O15" s="177"/>
      <c r="P15" s="177"/>
      <c r="Q15" s="177"/>
      <c r="R15" s="177"/>
      <c r="S15" s="178"/>
      <c r="T15" s="76"/>
      <c r="U15" s="180"/>
      <c r="V15" s="180"/>
      <c r="W15" s="180"/>
      <c r="X15" s="180"/>
      <c r="Y15" s="180"/>
      <c r="Z15" s="180"/>
      <c r="AA15" s="180"/>
      <c r="AB15" s="77"/>
      <c r="AC15" s="78"/>
      <c r="AD15" s="180"/>
      <c r="AE15" s="180"/>
      <c r="AF15" s="180"/>
      <c r="AG15" s="180"/>
      <c r="AH15" s="180"/>
      <c r="AI15" s="180"/>
      <c r="AJ15" s="180"/>
      <c r="AK15" s="79"/>
      <c r="AL15" s="219"/>
      <c r="AM15" s="66"/>
      <c r="AN15" s="66"/>
      <c r="AO15" s="66"/>
      <c r="AP15" s="66"/>
      <c r="AQ15" s="4"/>
      <c r="AR15" s="4"/>
      <c r="AS15" s="4"/>
      <c r="AT15" s="4"/>
      <c r="AU15" s="4"/>
      <c r="AV15" s="4"/>
      <c r="AW15" s="4"/>
      <c r="AX15" s="4"/>
      <c r="AY15" s="170"/>
      <c r="AZ15" s="171"/>
      <c r="BA15" s="171"/>
      <c r="BB15" s="171"/>
      <c r="BC15" s="171"/>
      <c r="BD15" s="171"/>
      <c r="BE15" s="171"/>
      <c r="BF15" s="172"/>
      <c r="BG15" s="188"/>
      <c r="BH15" s="189"/>
      <c r="BI15" s="189"/>
      <c r="BJ15" s="189"/>
      <c r="BK15" s="189"/>
      <c r="BL15" s="189"/>
      <c r="BM15" s="189"/>
      <c r="BN15" s="189"/>
      <c r="BO15" s="190"/>
      <c r="BP15" s="47"/>
      <c r="BQ15" s="180">
        <f t="shared" si="0"/>
        <v>0</v>
      </c>
      <c r="BR15" s="180"/>
      <c r="BS15" s="180"/>
      <c r="BT15" s="180"/>
      <c r="BU15" s="180"/>
      <c r="BV15" s="180"/>
      <c r="BW15" s="180"/>
      <c r="BX15" s="34"/>
      <c r="BY15" s="20"/>
      <c r="BZ15" s="180">
        <f>AD15</f>
        <v>0</v>
      </c>
      <c r="CA15" s="180"/>
      <c r="CB15" s="180"/>
      <c r="CC15" s="180"/>
      <c r="CD15" s="180"/>
      <c r="CE15" s="180"/>
      <c r="CF15" s="180"/>
      <c r="CG15" s="21"/>
      <c r="CH15" s="271"/>
      <c r="CI15" s="3"/>
      <c r="CJ15" s="3"/>
      <c r="CK15" s="3"/>
      <c r="CL15" s="3"/>
    </row>
    <row r="16" spans="1:90" ht="12" customHeight="1" x14ac:dyDescent="0.15">
      <c r="A16" s="62"/>
      <c r="B16" s="63"/>
      <c r="C16" s="167"/>
      <c r="D16" s="168"/>
      <c r="E16" s="168"/>
      <c r="F16" s="168"/>
      <c r="G16" s="168"/>
      <c r="H16" s="168"/>
      <c r="I16" s="168"/>
      <c r="J16" s="169"/>
      <c r="K16" s="173"/>
      <c r="L16" s="174"/>
      <c r="M16" s="174"/>
      <c r="N16" s="174"/>
      <c r="O16" s="174"/>
      <c r="P16" s="174"/>
      <c r="Q16" s="174"/>
      <c r="R16" s="174"/>
      <c r="S16" s="175"/>
      <c r="T16" s="67"/>
      <c r="U16" s="179"/>
      <c r="V16" s="179"/>
      <c r="W16" s="179"/>
      <c r="X16" s="179"/>
      <c r="Y16" s="179"/>
      <c r="Z16" s="179"/>
      <c r="AA16" s="179"/>
      <c r="AB16" s="162"/>
      <c r="AC16" s="74"/>
      <c r="AD16" s="179"/>
      <c r="AE16" s="179"/>
      <c r="AF16" s="179"/>
      <c r="AG16" s="179"/>
      <c r="AH16" s="179"/>
      <c r="AI16" s="179"/>
      <c r="AJ16" s="179"/>
      <c r="AK16" s="75"/>
      <c r="AL16" s="219"/>
      <c r="AM16" s="66"/>
      <c r="AN16" s="66"/>
      <c r="AO16" s="66"/>
      <c r="AP16" s="66"/>
      <c r="AQ16" s="4"/>
      <c r="AR16" s="4"/>
      <c r="AS16" s="4"/>
      <c r="AT16" s="4"/>
      <c r="AU16" s="4"/>
      <c r="AV16" s="4"/>
      <c r="AW16" s="4"/>
      <c r="AX16" s="4"/>
      <c r="AY16" s="167">
        <f>C16</f>
        <v>0</v>
      </c>
      <c r="AZ16" s="168"/>
      <c r="BA16" s="168"/>
      <c r="BB16" s="168"/>
      <c r="BC16" s="168"/>
      <c r="BD16" s="168"/>
      <c r="BE16" s="168"/>
      <c r="BF16" s="169"/>
      <c r="BG16" s="173">
        <f>K16</f>
        <v>0</v>
      </c>
      <c r="BH16" s="174"/>
      <c r="BI16" s="174"/>
      <c r="BJ16" s="174"/>
      <c r="BK16" s="174"/>
      <c r="BL16" s="174"/>
      <c r="BM16" s="174"/>
      <c r="BN16" s="174"/>
      <c r="BO16" s="175"/>
      <c r="BP16" s="43"/>
      <c r="BQ16" s="179">
        <f t="shared" si="0"/>
        <v>0</v>
      </c>
      <c r="BR16" s="179"/>
      <c r="BS16" s="179"/>
      <c r="BT16" s="179"/>
      <c r="BU16" s="179"/>
      <c r="BV16" s="179"/>
      <c r="BW16" s="179"/>
      <c r="BX16" s="44"/>
      <c r="BY16" s="45"/>
      <c r="BZ16" s="179"/>
      <c r="CA16" s="179"/>
      <c r="CB16" s="179"/>
      <c r="CC16" s="179"/>
      <c r="CD16" s="179"/>
      <c r="CE16" s="179"/>
      <c r="CF16" s="179"/>
      <c r="CG16" s="46"/>
      <c r="CH16" s="271"/>
      <c r="CI16" s="3"/>
      <c r="CJ16" s="3"/>
      <c r="CK16" s="3"/>
      <c r="CL16" s="3"/>
    </row>
    <row r="17" spans="1:90" ht="12" customHeight="1" x14ac:dyDescent="0.15">
      <c r="A17" s="62"/>
      <c r="B17" s="63"/>
      <c r="C17" s="170"/>
      <c r="D17" s="171"/>
      <c r="E17" s="171"/>
      <c r="F17" s="171"/>
      <c r="G17" s="171"/>
      <c r="H17" s="171"/>
      <c r="I17" s="171"/>
      <c r="J17" s="172"/>
      <c r="K17" s="176"/>
      <c r="L17" s="177"/>
      <c r="M17" s="177"/>
      <c r="N17" s="177"/>
      <c r="O17" s="177"/>
      <c r="P17" s="177"/>
      <c r="Q17" s="177"/>
      <c r="R17" s="177"/>
      <c r="S17" s="178"/>
      <c r="T17" s="76"/>
      <c r="U17" s="180"/>
      <c r="V17" s="180"/>
      <c r="W17" s="180"/>
      <c r="X17" s="180"/>
      <c r="Y17" s="180"/>
      <c r="Z17" s="180"/>
      <c r="AA17" s="180"/>
      <c r="AB17" s="77"/>
      <c r="AC17" s="78"/>
      <c r="AD17" s="180"/>
      <c r="AE17" s="180"/>
      <c r="AF17" s="180"/>
      <c r="AG17" s="180"/>
      <c r="AH17" s="180"/>
      <c r="AI17" s="180"/>
      <c r="AJ17" s="180"/>
      <c r="AK17" s="79"/>
      <c r="AL17" s="219"/>
      <c r="AM17" s="66"/>
      <c r="AN17" s="66"/>
      <c r="AO17" s="66"/>
      <c r="AP17" s="66"/>
      <c r="AQ17" s="4"/>
      <c r="AR17" s="4"/>
      <c r="AS17" s="4"/>
      <c r="AT17" s="4"/>
      <c r="AU17" s="4"/>
      <c r="AV17" s="4"/>
      <c r="AW17" s="4"/>
      <c r="AX17" s="4"/>
      <c r="AY17" s="170"/>
      <c r="AZ17" s="171"/>
      <c r="BA17" s="171"/>
      <c r="BB17" s="171"/>
      <c r="BC17" s="171"/>
      <c r="BD17" s="171"/>
      <c r="BE17" s="171"/>
      <c r="BF17" s="172"/>
      <c r="BG17" s="188"/>
      <c r="BH17" s="189"/>
      <c r="BI17" s="189"/>
      <c r="BJ17" s="189"/>
      <c r="BK17" s="189"/>
      <c r="BL17" s="189"/>
      <c r="BM17" s="189"/>
      <c r="BN17" s="189"/>
      <c r="BO17" s="190"/>
      <c r="BP17" s="47"/>
      <c r="BQ17" s="180">
        <f t="shared" si="0"/>
        <v>0</v>
      </c>
      <c r="BR17" s="180"/>
      <c r="BS17" s="180"/>
      <c r="BT17" s="180"/>
      <c r="BU17" s="180"/>
      <c r="BV17" s="180"/>
      <c r="BW17" s="180"/>
      <c r="BX17" s="34"/>
      <c r="BY17" s="20"/>
      <c r="BZ17" s="180">
        <f>AD17</f>
        <v>0</v>
      </c>
      <c r="CA17" s="180"/>
      <c r="CB17" s="180"/>
      <c r="CC17" s="180"/>
      <c r="CD17" s="180"/>
      <c r="CE17" s="180"/>
      <c r="CF17" s="180"/>
      <c r="CG17" s="21"/>
      <c r="CH17" s="271"/>
      <c r="CI17" s="3"/>
      <c r="CJ17" s="3"/>
      <c r="CK17" s="3"/>
      <c r="CL17" s="3"/>
    </row>
    <row r="18" spans="1:90" ht="12" customHeight="1" x14ac:dyDescent="0.15">
      <c r="A18" s="62"/>
      <c r="B18" s="63"/>
      <c r="C18" s="167"/>
      <c r="D18" s="168"/>
      <c r="E18" s="168"/>
      <c r="F18" s="168"/>
      <c r="G18" s="168"/>
      <c r="H18" s="168"/>
      <c r="I18" s="168"/>
      <c r="J18" s="169"/>
      <c r="K18" s="173"/>
      <c r="L18" s="174"/>
      <c r="M18" s="174"/>
      <c r="N18" s="174"/>
      <c r="O18" s="174"/>
      <c r="P18" s="174"/>
      <c r="Q18" s="174"/>
      <c r="R18" s="174"/>
      <c r="S18" s="175"/>
      <c r="T18" s="67"/>
      <c r="U18" s="179"/>
      <c r="V18" s="179"/>
      <c r="W18" s="179"/>
      <c r="X18" s="179"/>
      <c r="Y18" s="179"/>
      <c r="Z18" s="179"/>
      <c r="AA18" s="179"/>
      <c r="AB18" s="162"/>
      <c r="AC18" s="74"/>
      <c r="AD18" s="179"/>
      <c r="AE18" s="179"/>
      <c r="AF18" s="179"/>
      <c r="AG18" s="179"/>
      <c r="AH18" s="179"/>
      <c r="AI18" s="179"/>
      <c r="AJ18" s="179"/>
      <c r="AK18" s="75"/>
      <c r="AL18" s="219"/>
      <c r="AM18" s="66"/>
      <c r="AN18" s="66"/>
      <c r="AO18" s="66"/>
      <c r="AP18" s="66"/>
      <c r="AQ18" s="4"/>
      <c r="AR18" s="4"/>
      <c r="AS18" s="4"/>
      <c r="AT18" s="4"/>
      <c r="AU18" s="4"/>
      <c r="AV18" s="4"/>
      <c r="AW18" s="4"/>
      <c r="AX18" s="4"/>
      <c r="AY18" s="167">
        <f>C18</f>
        <v>0</v>
      </c>
      <c r="AZ18" s="168"/>
      <c r="BA18" s="168"/>
      <c r="BB18" s="168"/>
      <c r="BC18" s="168"/>
      <c r="BD18" s="168"/>
      <c r="BE18" s="168"/>
      <c r="BF18" s="169"/>
      <c r="BG18" s="173">
        <f>K18</f>
        <v>0</v>
      </c>
      <c r="BH18" s="174"/>
      <c r="BI18" s="174"/>
      <c r="BJ18" s="174"/>
      <c r="BK18" s="174"/>
      <c r="BL18" s="174"/>
      <c r="BM18" s="174"/>
      <c r="BN18" s="174"/>
      <c r="BO18" s="175"/>
      <c r="BP18" s="43"/>
      <c r="BQ18" s="179">
        <f t="shared" si="0"/>
        <v>0</v>
      </c>
      <c r="BR18" s="179"/>
      <c r="BS18" s="179"/>
      <c r="BT18" s="179"/>
      <c r="BU18" s="179"/>
      <c r="BV18" s="179"/>
      <c r="BW18" s="179"/>
      <c r="BX18" s="44"/>
      <c r="BY18" s="45"/>
      <c r="BZ18" s="179"/>
      <c r="CA18" s="179"/>
      <c r="CB18" s="179"/>
      <c r="CC18" s="179"/>
      <c r="CD18" s="179"/>
      <c r="CE18" s="179"/>
      <c r="CF18" s="179"/>
      <c r="CG18" s="46"/>
      <c r="CH18" s="271"/>
      <c r="CI18" s="3"/>
      <c r="CJ18" s="3"/>
      <c r="CK18" s="3"/>
      <c r="CL18" s="3"/>
    </row>
    <row r="19" spans="1:90" ht="12" customHeight="1" x14ac:dyDescent="0.15">
      <c r="A19" s="62"/>
      <c r="B19" s="63"/>
      <c r="C19" s="170"/>
      <c r="D19" s="171"/>
      <c r="E19" s="171"/>
      <c r="F19" s="171"/>
      <c r="G19" s="171"/>
      <c r="H19" s="171"/>
      <c r="I19" s="171"/>
      <c r="J19" s="172"/>
      <c r="K19" s="176"/>
      <c r="L19" s="177"/>
      <c r="M19" s="177"/>
      <c r="N19" s="177"/>
      <c r="O19" s="177"/>
      <c r="P19" s="177"/>
      <c r="Q19" s="177"/>
      <c r="R19" s="177"/>
      <c r="S19" s="178"/>
      <c r="T19" s="76"/>
      <c r="U19" s="180"/>
      <c r="V19" s="180"/>
      <c r="W19" s="180"/>
      <c r="X19" s="180"/>
      <c r="Y19" s="180"/>
      <c r="Z19" s="180"/>
      <c r="AA19" s="180"/>
      <c r="AB19" s="77"/>
      <c r="AC19" s="78"/>
      <c r="AD19" s="180"/>
      <c r="AE19" s="180"/>
      <c r="AF19" s="180"/>
      <c r="AG19" s="180"/>
      <c r="AH19" s="180"/>
      <c r="AI19" s="180"/>
      <c r="AJ19" s="180"/>
      <c r="AK19" s="79"/>
      <c r="AL19" s="219"/>
      <c r="AM19" s="66"/>
      <c r="AN19" s="66"/>
      <c r="AO19" s="66"/>
      <c r="AP19" s="66"/>
      <c r="AQ19" s="4"/>
      <c r="AR19" s="4"/>
      <c r="AS19" s="4"/>
      <c r="AT19" s="4"/>
      <c r="AU19" s="4"/>
      <c r="AV19" s="4"/>
      <c r="AW19" s="4"/>
      <c r="AX19" s="4"/>
      <c r="AY19" s="170"/>
      <c r="AZ19" s="171"/>
      <c r="BA19" s="171"/>
      <c r="BB19" s="171"/>
      <c r="BC19" s="171"/>
      <c r="BD19" s="171"/>
      <c r="BE19" s="171"/>
      <c r="BF19" s="172"/>
      <c r="BG19" s="176"/>
      <c r="BH19" s="177"/>
      <c r="BI19" s="177"/>
      <c r="BJ19" s="177"/>
      <c r="BK19" s="177"/>
      <c r="BL19" s="177"/>
      <c r="BM19" s="177"/>
      <c r="BN19" s="177"/>
      <c r="BO19" s="178"/>
      <c r="BP19" s="47"/>
      <c r="BQ19" s="180">
        <f t="shared" si="0"/>
        <v>0</v>
      </c>
      <c r="BR19" s="180"/>
      <c r="BS19" s="180"/>
      <c r="BT19" s="180"/>
      <c r="BU19" s="180"/>
      <c r="BV19" s="180"/>
      <c r="BW19" s="180"/>
      <c r="BX19" s="34"/>
      <c r="BY19" s="20"/>
      <c r="BZ19" s="180">
        <f>AD19</f>
        <v>0</v>
      </c>
      <c r="CA19" s="180"/>
      <c r="CB19" s="180"/>
      <c r="CC19" s="180"/>
      <c r="CD19" s="180"/>
      <c r="CE19" s="180"/>
      <c r="CF19" s="180"/>
      <c r="CG19" s="21"/>
      <c r="CH19" s="271"/>
      <c r="CI19" s="3"/>
      <c r="CJ19" s="3"/>
      <c r="CK19" s="3"/>
      <c r="CL19" s="3"/>
    </row>
    <row r="20" spans="1:90" ht="18.95" customHeight="1" x14ac:dyDescent="0.15">
      <c r="A20" s="62"/>
      <c r="B20" s="63"/>
      <c r="C20" s="198" t="s">
        <v>36</v>
      </c>
      <c r="D20" s="199"/>
      <c r="E20" s="199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1"/>
      <c r="AL20" s="219"/>
      <c r="AM20" s="66"/>
      <c r="AN20" s="66"/>
      <c r="AO20" s="66"/>
      <c r="AP20" s="66"/>
      <c r="AQ20" s="4"/>
      <c r="AR20" s="4"/>
      <c r="AS20" s="4"/>
      <c r="AT20" s="4"/>
      <c r="AU20" s="4"/>
      <c r="AV20" s="4"/>
      <c r="AW20" s="4"/>
      <c r="AX20" s="4"/>
      <c r="AY20" s="276" t="s">
        <v>36</v>
      </c>
      <c r="AZ20" s="277"/>
      <c r="BA20" s="277"/>
      <c r="BB20" s="278">
        <f>F20</f>
        <v>0</v>
      </c>
      <c r="BC20" s="278"/>
      <c r="BD20" s="278"/>
      <c r="BE20" s="278"/>
      <c r="BF20" s="278"/>
      <c r="BG20" s="278"/>
      <c r="BH20" s="278"/>
      <c r="BI20" s="278"/>
      <c r="BJ20" s="278"/>
      <c r="BK20" s="278"/>
      <c r="BL20" s="278"/>
      <c r="BM20" s="278"/>
      <c r="BN20" s="278"/>
      <c r="BO20" s="278"/>
      <c r="BP20" s="278"/>
      <c r="BQ20" s="278"/>
      <c r="BR20" s="278"/>
      <c r="BS20" s="278"/>
      <c r="BT20" s="278"/>
      <c r="BU20" s="278"/>
      <c r="BV20" s="278"/>
      <c r="BW20" s="278"/>
      <c r="BX20" s="278"/>
      <c r="BY20" s="278"/>
      <c r="BZ20" s="278"/>
      <c r="CA20" s="278"/>
      <c r="CB20" s="278"/>
      <c r="CC20" s="278"/>
      <c r="CD20" s="278"/>
      <c r="CE20" s="278"/>
      <c r="CF20" s="278"/>
      <c r="CG20" s="279"/>
      <c r="CH20" s="271"/>
      <c r="CI20" s="3"/>
      <c r="CJ20" s="3"/>
      <c r="CK20" s="3"/>
      <c r="CL20" s="3"/>
    </row>
    <row r="21" spans="1:90" ht="18.95" customHeight="1" x14ac:dyDescent="0.15">
      <c r="A21" s="62"/>
      <c r="B21" s="63"/>
      <c r="C21" s="198"/>
      <c r="D21" s="199"/>
      <c r="E21" s="199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1"/>
      <c r="AL21" s="219"/>
      <c r="AM21" s="66"/>
      <c r="AN21" s="66"/>
      <c r="AO21" s="66"/>
      <c r="AP21" s="66"/>
      <c r="AQ21" s="4"/>
      <c r="AR21" s="4"/>
      <c r="AS21" s="4"/>
      <c r="AT21" s="4"/>
      <c r="AU21" s="4"/>
      <c r="AV21" s="4"/>
      <c r="AW21" s="4"/>
      <c r="AX21" s="4"/>
      <c r="AY21" s="276"/>
      <c r="AZ21" s="277"/>
      <c r="BA21" s="277"/>
      <c r="BB21" s="278"/>
      <c r="BC21" s="278"/>
      <c r="BD21" s="278"/>
      <c r="BE21" s="278"/>
      <c r="BF21" s="278"/>
      <c r="BG21" s="278"/>
      <c r="BH21" s="278"/>
      <c r="BI21" s="278"/>
      <c r="BJ21" s="278"/>
      <c r="BK21" s="278"/>
      <c r="BL21" s="278"/>
      <c r="BM21" s="278"/>
      <c r="BN21" s="278"/>
      <c r="BO21" s="278"/>
      <c r="BP21" s="278"/>
      <c r="BQ21" s="278"/>
      <c r="BR21" s="278"/>
      <c r="BS21" s="278"/>
      <c r="BT21" s="278"/>
      <c r="BU21" s="278"/>
      <c r="BV21" s="278"/>
      <c r="BW21" s="278"/>
      <c r="BX21" s="278"/>
      <c r="BY21" s="278"/>
      <c r="BZ21" s="278"/>
      <c r="CA21" s="278"/>
      <c r="CB21" s="278"/>
      <c r="CC21" s="278"/>
      <c r="CD21" s="278"/>
      <c r="CE21" s="278"/>
      <c r="CF21" s="278"/>
      <c r="CG21" s="279"/>
      <c r="CH21" s="271"/>
      <c r="CI21" s="3"/>
      <c r="CJ21" s="3"/>
      <c r="CK21" s="3"/>
      <c r="CL21" s="3"/>
    </row>
    <row r="22" spans="1:90" ht="14.1" customHeight="1" x14ac:dyDescent="0.15">
      <c r="A22" s="62"/>
      <c r="B22" s="63"/>
      <c r="C22" s="239" t="s">
        <v>10</v>
      </c>
      <c r="D22" s="240"/>
      <c r="E22" s="240"/>
      <c r="F22" s="240"/>
      <c r="G22" s="214" t="s">
        <v>2</v>
      </c>
      <c r="H22" s="215"/>
      <c r="I22" s="215"/>
      <c r="J22" s="216"/>
      <c r="K22" s="184" t="str">
        <f>[1]合計表!$F$7</f>
        <v>〇〇〇市〇〇〇町〇丁目〇-〇</v>
      </c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295"/>
      <c r="AL22" s="219"/>
      <c r="AM22" s="66"/>
      <c r="AN22" s="66"/>
      <c r="AO22" s="66"/>
      <c r="AP22" s="66"/>
      <c r="AQ22" s="4"/>
      <c r="AR22" s="4"/>
      <c r="AS22" s="4"/>
      <c r="AT22" s="4"/>
      <c r="AU22" s="4"/>
      <c r="AV22" s="4"/>
      <c r="AW22" s="4"/>
      <c r="AX22" s="4"/>
      <c r="AY22" s="272" t="s">
        <v>10</v>
      </c>
      <c r="AZ22" s="273"/>
      <c r="BA22" s="273"/>
      <c r="BB22" s="273"/>
      <c r="BC22" s="224" t="s">
        <v>2</v>
      </c>
      <c r="BD22" s="225"/>
      <c r="BE22" s="225"/>
      <c r="BF22" s="226"/>
      <c r="BG22" s="255" t="str">
        <f>K22</f>
        <v>〇〇〇市〇〇〇町〇丁目〇-〇</v>
      </c>
      <c r="BH22" s="255"/>
      <c r="BI22" s="255"/>
      <c r="BJ22" s="255"/>
      <c r="BK22" s="255"/>
      <c r="BL22" s="255"/>
      <c r="BM22" s="255"/>
      <c r="BN22" s="255"/>
      <c r="BO22" s="255"/>
      <c r="BP22" s="255"/>
      <c r="BQ22" s="255"/>
      <c r="BR22" s="255"/>
      <c r="BS22" s="255"/>
      <c r="BT22" s="255"/>
      <c r="BU22" s="255"/>
      <c r="BV22" s="255"/>
      <c r="BW22" s="255"/>
      <c r="BX22" s="255"/>
      <c r="BY22" s="255"/>
      <c r="BZ22" s="255"/>
      <c r="CA22" s="255"/>
      <c r="CB22" s="255"/>
      <c r="CC22" s="255"/>
      <c r="CD22" s="255"/>
      <c r="CE22" s="255"/>
      <c r="CF22" s="255"/>
      <c r="CG22" s="256"/>
      <c r="CH22" s="271"/>
      <c r="CI22" s="3"/>
      <c r="CJ22" s="3"/>
      <c r="CK22" s="3"/>
      <c r="CL22" s="3"/>
    </row>
    <row r="23" spans="1:90" ht="14.1" customHeight="1" x14ac:dyDescent="0.15">
      <c r="A23" s="62"/>
      <c r="B23" s="63"/>
      <c r="C23" s="291"/>
      <c r="D23" s="292"/>
      <c r="E23" s="292"/>
      <c r="F23" s="292"/>
      <c r="G23" s="301" t="s">
        <v>3</v>
      </c>
      <c r="H23" s="302"/>
      <c r="I23" s="302"/>
      <c r="J23" s="303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296"/>
      <c r="AL23" s="219"/>
      <c r="AM23" s="66"/>
      <c r="AN23" s="66"/>
      <c r="AO23" s="66"/>
      <c r="AP23" s="66"/>
      <c r="AQ23" s="4"/>
      <c r="AR23" s="4"/>
      <c r="AS23" s="4"/>
      <c r="AT23" s="4"/>
      <c r="AU23" s="4"/>
      <c r="AV23" s="4"/>
      <c r="AW23" s="4"/>
      <c r="AX23" s="4"/>
      <c r="AY23" s="297"/>
      <c r="AZ23" s="298"/>
      <c r="BA23" s="298"/>
      <c r="BB23" s="298"/>
      <c r="BC23" s="304" t="s">
        <v>3</v>
      </c>
      <c r="BD23" s="305"/>
      <c r="BE23" s="305"/>
      <c r="BF23" s="306"/>
      <c r="BG23" s="257"/>
      <c r="BH23" s="257"/>
      <c r="BI23" s="257"/>
      <c r="BJ23" s="257"/>
      <c r="BK23" s="257"/>
      <c r="BL23" s="257"/>
      <c r="BM23" s="257"/>
      <c r="BN23" s="257"/>
      <c r="BO23" s="257"/>
      <c r="BP23" s="257"/>
      <c r="BQ23" s="257"/>
      <c r="BR23" s="257"/>
      <c r="BS23" s="257"/>
      <c r="BT23" s="257"/>
      <c r="BU23" s="257"/>
      <c r="BV23" s="257"/>
      <c r="BW23" s="257"/>
      <c r="BX23" s="257"/>
      <c r="BY23" s="257"/>
      <c r="BZ23" s="257"/>
      <c r="CA23" s="257"/>
      <c r="CB23" s="257"/>
      <c r="CC23" s="257"/>
      <c r="CD23" s="257"/>
      <c r="CE23" s="257"/>
      <c r="CF23" s="257"/>
      <c r="CG23" s="258"/>
      <c r="CH23" s="271"/>
      <c r="CI23" s="3"/>
      <c r="CJ23" s="3"/>
      <c r="CK23" s="3"/>
      <c r="CL23" s="3"/>
    </row>
    <row r="24" spans="1:90" ht="12.75" customHeight="1" x14ac:dyDescent="0.15">
      <c r="A24" s="62"/>
      <c r="B24" s="63"/>
      <c r="C24" s="291"/>
      <c r="D24" s="292"/>
      <c r="E24" s="292"/>
      <c r="F24" s="292"/>
      <c r="G24" s="307" t="s">
        <v>101</v>
      </c>
      <c r="H24" s="308"/>
      <c r="I24" s="308"/>
      <c r="J24" s="308"/>
      <c r="K24" s="183" t="str">
        <f>[1]合計表!$F$11</f>
        <v>国税産業　株式会社</v>
      </c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1" t="str">
        <f>[1]合計表!$F$14</f>
        <v>1234567890123</v>
      </c>
      <c r="Y24" s="253" t="s">
        <v>38</v>
      </c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4"/>
      <c r="AL24" s="219"/>
      <c r="AM24" s="66"/>
      <c r="AN24" s="66"/>
      <c r="AO24" s="66"/>
      <c r="AP24" s="66"/>
      <c r="AQ24" s="4"/>
      <c r="AR24" s="4"/>
      <c r="AS24" s="4"/>
      <c r="AT24" s="4"/>
      <c r="AU24" s="4"/>
      <c r="AV24" s="4"/>
      <c r="AW24" s="4"/>
      <c r="AX24" s="4"/>
      <c r="AY24" s="297"/>
      <c r="AZ24" s="298"/>
      <c r="BA24" s="298"/>
      <c r="BB24" s="298"/>
      <c r="BC24" s="288" t="s">
        <v>101</v>
      </c>
      <c r="BD24" s="289"/>
      <c r="BE24" s="289"/>
      <c r="BF24" s="289"/>
      <c r="BG24" s="313" t="str">
        <f>K24</f>
        <v>国税産業　株式会社</v>
      </c>
      <c r="BH24" s="255"/>
      <c r="BI24" s="255"/>
      <c r="BJ24" s="255"/>
      <c r="BK24" s="255"/>
      <c r="BL24" s="255"/>
      <c r="BM24" s="255"/>
      <c r="BN24" s="255"/>
      <c r="BO24" s="255"/>
      <c r="BP24" s="255"/>
      <c r="BQ24" s="255"/>
      <c r="BR24" s="255"/>
      <c r="BS24" s="255"/>
      <c r="BT24" s="256"/>
      <c r="BU24" s="237" t="s">
        <v>38</v>
      </c>
      <c r="BV24" s="237"/>
      <c r="BW24" s="237"/>
      <c r="BX24" s="237"/>
      <c r="BY24" s="237"/>
      <c r="BZ24" s="237"/>
      <c r="CA24" s="237"/>
      <c r="CB24" s="237"/>
      <c r="CC24" s="237"/>
      <c r="CD24" s="237"/>
      <c r="CE24" s="237"/>
      <c r="CF24" s="237"/>
      <c r="CG24" s="238"/>
      <c r="CH24" s="271"/>
      <c r="CI24" s="3"/>
      <c r="CJ24" s="3"/>
      <c r="CK24" s="3"/>
      <c r="CL24" s="3"/>
    </row>
    <row r="25" spans="1:90" ht="9.9499999999999993" customHeight="1" x14ac:dyDescent="0.15">
      <c r="A25" s="62"/>
      <c r="B25" s="63"/>
      <c r="C25" s="291"/>
      <c r="D25" s="292"/>
      <c r="E25" s="292"/>
      <c r="F25" s="292"/>
      <c r="G25" s="309"/>
      <c r="H25" s="308"/>
      <c r="I25" s="308"/>
      <c r="J25" s="308"/>
      <c r="K25" s="185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7"/>
      <c r="Y25" s="202" t="str">
        <f>IF(OR(X24=0,LEN(X24)-12&lt;=0),"",MID(X24,LEN(X24)-12,1))</f>
        <v>1</v>
      </c>
      <c r="Z25" s="204" t="str">
        <f>IF(OR(X24=0,LEN(X24)-11&lt;=0),"",MID(X24,LEN(X24)-11,1))</f>
        <v>2</v>
      </c>
      <c r="AA25" s="206" t="str">
        <f>IF(OR(X24=0,LEN(X24)-10&lt;=0),"",MID(X24,LEN(X24)-10,1))</f>
        <v>3</v>
      </c>
      <c r="AB25" s="206" t="str">
        <f>IF(OR(X24=0,LEN(X24)-9&lt;=0),"",MID(X24,LEN(X24)-9,1))</f>
        <v>4</v>
      </c>
      <c r="AC25" s="202" t="str">
        <f>IF(OR(X24=0,LEN(X24)-8&lt;=0),"",MID(X24,LEN(X24)-8,1))</f>
        <v>5</v>
      </c>
      <c r="AD25" s="204" t="str">
        <f>IF(OR(X24=0,LEN(X24)-7&lt;=0),"",MID(X24,LEN(X24)-7,1))</f>
        <v>6</v>
      </c>
      <c r="AE25" s="206" t="str">
        <f>IF(OR(X24=0,LEN(X24)-6&lt;=0),"",MID(X24,LEN(X24)-6,1))</f>
        <v>7</v>
      </c>
      <c r="AF25" s="206" t="str">
        <f>IF(OR(X24=0,LEN(X24)-5&lt;=0),"",MID(X24,LEN(X24)-5,1))</f>
        <v>8</v>
      </c>
      <c r="AG25" s="202" t="str">
        <f>IF(OR(X24=0,LEN(X24)-4&lt;=0),"",MID(X24,LEN(X24)-4,1))</f>
        <v>9</v>
      </c>
      <c r="AH25" s="204" t="str">
        <f>IF(OR(X24=0,LEN(X24)-3&lt;=0),"",MID(X24,LEN(X24)-3,1))</f>
        <v>0</v>
      </c>
      <c r="AI25" s="206" t="str">
        <f>IF(OR(X24=0,LEN(X24)-2&lt;=0),"",MID(X24,LEN(X24)-2,1))</f>
        <v>1</v>
      </c>
      <c r="AJ25" s="206" t="str">
        <f>IF(OR(X24=0,LEN(X24)-1&lt;=0),"",MID(X24,LEN(X24)-1,1))</f>
        <v>2</v>
      </c>
      <c r="AK25" s="311" t="str">
        <f>RIGHT(X24,1)</f>
        <v>3</v>
      </c>
      <c r="AL25" s="219"/>
      <c r="AM25" s="66"/>
      <c r="AN25" s="66"/>
      <c r="AO25" s="66"/>
      <c r="AP25" s="66"/>
      <c r="AQ25" s="4"/>
      <c r="AR25" s="4"/>
      <c r="AS25" s="4"/>
      <c r="AT25" s="4"/>
      <c r="AU25" s="4"/>
      <c r="AV25" s="4"/>
      <c r="AW25" s="4"/>
      <c r="AX25" s="4"/>
      <c r="AY25" s="297"/>
      <c r="AZ25" s="298"/>
      <c r="BA25" s="298"/>
      <c r="BB25" s="298"/>
      <c r="BC25" s="290"/>
      <c r="BD25" s="289"/>
      <c r="BE25" s="289"/>
      <c r="BF25" s="289"/>
      <c r="BG25" s="314"/>
      <c r="BH25" s="257"/>
      <c r="BI25" s="257"/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8"/>
      <c r="BU25" s="286"/>
      <c r="BV25" s="282"/>
      <c r="BW25" s="284"/>
      <c r="BX25" s="284"/>
      <c r="BY25" s="286"/>
      <c r="BZ25" s="282"/>
      <c r="CA25" s="284"/>
      <c r="CB25" s="284"/>
      <c r="CC25" s="286"/>
      <c r="CD25" s="282"/>
      <c r="CE25" s="284"/>
      <c r="CF25" s="284"/>
      <c r="CG25" s="315"/>
      <c r="CH25" s="271"/>
      <c r="CI25" s="3"/>
      <c r="CJ25" s="3"/>
      <c r="CK25" s="3"/>
      <c r="CL25" s="3"/>
    </row>
    <row r="26" spans="1:90" ht="12" customHeight="1" x14ac:dyDescent="0.15">
      <c r="A26" s="62"/>
      <c r="B26" s="63"/>
      <c r="C26" s="293"/>
      <c r="D26" s="294"/>
      <c r="E26" s="294"/>
      <c r="F26" s="294"/>
      <c r="G26" s="249"/>
      <c r="H26" s="250"/>
      <c r="I26" s="250"/>
      <c r="J26" s="250"/>
      <c r="K26" s="80"/>
      <c r="L26" s="81"/>
      <c r="M26" s="191" t="s">
        <v>11</v>
      </c>
      <c r="N26" s="191"/>
      <c r="O26" s="191"/>
      <c r="P26" s="191"/>
      <c r="Q26" s="191"/>
      <c r="R26" s="192" t="str">
        <f>[1]合計表!$J$9</f>
        <v>03-1234-5678</v>
      </c>
      <c r="S26" s="193"/>
      <c r="T26" s="193"/>
      <c r="U26" s="193"/>
      <c r="V26" s="193"/>
      <c r="W26" s="193"/>
      <c r="X26" s="194"/>
      <c r="Y26" s="203"/>
      <c r="Z26" s="205"/>
      <c r="AA26" s="207"/>
      <c r="AB26" s="207"/>
      <c r="AC26" s="203"/>
      <c r="AD26" s="205"/>
      <c r="AE26" s="207"/>
      <c r="AF26" s="207"/>
      <c r="AG26" s="203"/>
      <c r="AH26" s="205"/>
      <c r="AI26" s="207"/>
      <c r="AJ26" s="207"/>
      <c r="AK26" s="312"/>
      <c r="AL26" s="219"/>
      <c r="AM26" s="66"/>
      <c r="AN26" s="66"/>
      <c r="AO26" s="66"/>
      <c r="AP26" s="66"/>
      <c r="AQ26" s="4"/>
      <c r="AR26" s="4"/>
      <c r="AS26" s="4"/>
      <c r="AT26" s="4"/>
      <c r="AU26" s="4"/>
      <c r="AV26" s="4"/>
      <c r="AW26" s="4"/>
      <c r="AX26" s="4"/>
      <c r="AY26" s="299"/>
      <c r="AZ26" s="300"/>
      <c r="BA26" s="300"/>
      <c r="BB26" s="300"/>
      <c r="BC26" s="266"/>
      <c r="BD26" s="267"/>
      <c r="BE26" s="267"/>
      <c r="BF26" s="267"/>
      <c r="BG26" s="37"/>
      <c r="BH26" s="15"/>
      <c r="BI26" s="310" t="s">
        <v>11</v>
      </c>
      <c r="BJ26" s="310"/>
      <c r="BK26" s="310"/>
      <c r="BL26" s="310"/>
      <c r="BM26" s="310"/>
      <c r="BN26" s="280" t="str">
        <f>R26</f>
        <v>03-1234-5678</v>
      </c>
      <c r="BO26" s="280"/>
      <c r="BP26" s="280"/>
      <c r="BQ26" s="280"/>
      <c r="BR26" s="280"/>
      <c r="BS26" s="280"/>
      <c r="BT26" s="281"/>
      <c r="BU26" s="287"/>
      <c r="BV26" s="283"/>
      <c r="BW26" s="285"/>
      <c r="BX26" s="285"/>
      <c r="BY26" s="287"/>
      <c r="BZ26" s="283"/>
      <c r="CA26" s="285"/>
      <c r="CB26" s="285"/>
      <c r="CC26" s="287"/>
      <c r="CD26" s="283"/>
      <c r="CE26" s="285"/>
      <c r="CF26" s="285"/>
      <c r="CG26" s="316"/>
      <c r="CH26" s="271"/>
      <c r="CI26" s="3"/>
      <c r="CJ26" s="3"/>
      <c r="CK26" s="3"/>
      <c r="CL26" s="3"/>
    </row>
    <row r="27" spans="1:90" ht="3.95" customHeight="1" x14ac:dyDescent="0.15">
      <c r="A27" s="62"/>
      <c r="B27" s="63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2"/>
      <c r="AK27" s="82"/>
      <c r="AL27" s="219"/>
      <c r="AM27" s="66"/>
      <c r="AN27" s="66"/>
      <c r="AO27" s="66"/>
      <c r="AP27" s="66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6"/>
      <c r="CA27" s="6"/>
      <c r="CB27" s="6"/>
      <c r="CC27" s="6"/>
      <c r="CD27" s="6"/>
      <c r="CE27" s="6"/>
      <c r="CF27" s="4"/>
      <c r="CG27" s="4"/>
      <c r="CH27" s="271"/>
      <c r="CI27" s="3"/>
      <c r="CJ27" s="3"/>
      <c r="CK27" s="3"/>
      <c r="CL27" s="3"/>
    </row>
    <row r="28" spans="1:90" ht="14.45" customHeight="1" x14ac:dyDescent="0.15">
      <c r="A28" s="62"/>
      <c r="B28" s="63"/>
      <c r="C28" s="195" t="s">
        <v>48</v>
      </c>
      <c r="D28" s="196"/>
      <c r="E28" s="196"/>
      <c r="F28" s="196"/>
      <c r="G28" s="196"/>
      <c r="H28" s="196"/>
      <c r="I28" s="196"/>
      <c r="J28" s="197"/>
      <c r="K28" s="84" t="s">
        <v>12</v>
      </c>
      <c r="L28" s="84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6"/>
      <c r="Y28" s="87" t="s">
        <v>13</v>
      </c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321"/>
      <c r="AK28" s="322"/>
      <c r="AL28" s="219"/>
      <c r="AM28" s="66"/>
      <c r="AN28" s="66"/>
      <c r="AO28" s="66"/>
      <c r="AP28" s="66"/>
      <c r="AQ28" s="4"/>
      <c r="AR28" s="4"/>
      <c r="AS28" s="4"/>
      <c r="AT28" s="4"/>
      <c r="AU28" s="4"/>
      <c r="AV28" s="4"/>
      <c r="AW28" s="4"/>
      <c r="AX28" s="4"/>
      <c r="AY28" s="227" t="s">
        <v>49</v>
      </c>
      <c r="AZ28" s="228"/>
      <c r="BA28" s="228"/>
      <c r="BB28" s="228"/>
      <c r="BC28" s="228"/>
      <c r="BD28" s="228"/>
      <c r="BE28" s="228"/>
      <c r="BF28" s="323"/>
      <c r="BG28" s="7" t="s">
        <v>12</v>
      </c>
      <c r="BH28" s="7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9"/>
      <c r="BU28" s="10" t="s">
        <v>13</v>
      </c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326"/>
      <c r="CG28" s="327"/>
      <c r="CH28" s="271"/>
      <c r="CI28" s="3"/>
      <c r="CJ28" s="3"/>
      <c r="CK28" s="3"/>
      <c r="CL28" s="3"/>
    </row>
    <row r="29" spans="1:90" ht="7.5" customHeight="1" x14ac:dyDescent="0.15">
      <c r="A29" s="62"/>
      <c r="B29" s="63"/>
      <c r="C29" s="88"/>
      <c r="D29" s="88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4.5" customHeight="1" x14ac:dyDescent="0.15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5.0999999999999996" customHeight="1" x14ac:dyDescent="0.15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5.0999999999999996" customHeight="1" x14ac:dyDescent="0.1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5.0999999999999996" customHeight="1" x14ac:dyDescent="0.15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5.0999999999999996" customHeight="1" x14ac:dyDescent="0.15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1:90" ht="5.0999999999999996" customHeight="1" x14ac:dyDescent="0.15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1:90" ht="25.5" customHeight="1" x14ac:dyDescent="0.15">
      <c r="A36" s="62"/>
      <c r="B36" s="63"/>
      <c r="C36" s="64"/>
      <c r="D36" s="64"/>
      <c r="E36" s="64"/>
      <c r="F36" s="208" t="str">
        <f>F2</f>
        <v>令和</v>
      </c>
      <c r="G36" s="208"/>
      <c r="H36" s="208"/>
      <c r="I36" s="148" t="str">
        <f>I2</f>
        <v>7</v>
      </c>
      <c r="J36" s="142" t="s">
        <v>0</v>
      </c>
      <c r="K36" s="134"/>
      <c r="L36" s="134"/>
      <c r="M36" s="324" t="s">
        <v>37</v>
      </c>
      <c r="N36" s="324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134"/>
      <c r="AG36" s="134"/>
      <c r="AH36" s="134"/>
      <c r="AI36" s="134"/>
      <c r="AJ36" s="134"/>
      <c r="AK36" s="65"/>
      <c r="AL36" s="65"/>
      <c r="AM36" s="65"/>
      <c r="AN36" s="65"/>
      <c r="AO36" s="65"/>
      <c r="AP36" s="65"/>
      <c r="AQ36" s="17"/>
      <c r="AR36" s="17"/>
      <c r="AS36" s="17"/>
      <c r="AT36" s="17"/>
      <c r="AU36" s="17"/>
      <c r="AV36" s="17"/>
      <c r="AW36" s="17"/>
      <c r="AX36" s="17"/>
      <c r="AY36" s="40"/>
      <c r="AZ36" s="40"/>
      <c r="BA36" s="40"/>
      <c r="BB36" s="209" t="str">
        <f>F2</f>
        <v>令和</v>
      </c>
      <c r="BC36" s="209"/>
      <c r="BD36" s="209"/>
      <c r="BE36" s="149" t="str">
        <f>I36</f>
        <v>7</v>
      </c>
      <c r="BF36" s="143" t="s">
        <v>0</v>
      </c>
      <c r="BG36" s="135"/>
      <c r="BH36" s="135"/>
      <c r="BI36" s="136"/>
      <c r="BJ36" s="325" t="s">
        <v>37</v>
      </c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325"/>
      <c r="CC36" s="135"/>
      <c r="CD36" s="135"/>
      <c r="CE36" s="135"/>
      <c r="CF36" s="135"/>
      <c r="CG36" s="17"/>
      <c r="CH36" s="3"/>
      <c r="CI36" s="3"/>
      <c r="CJ36" s="3"/>
      <c r="CK36" s="3"/>
      <c r="CL36" s="3"/>
    </row>
    <row r="37" spans="1:90" ht="14.25" customHeight="1" x14ac:dyDescent="0.15">
      <c r="A37" s="62"/>
      <c r="B37" s="63"/>
      <c r="C37" s="210" t="s">
        <v>1</v>
      </c>
      <c r="D37" s="211"/>
      <c r="E37" s="211"/>
      <c r="F37" s="214" t="s">
        <v>2</v>
      </c>
      <c r="G37" s="215"/>
      <c r="H37" s="215"/>
      <c r="I37" s="216"/>
      <c r="J37" s="168" t="str">
        <f>J3</f>
        <v>埼玉県さいたま市中央区新都心1-1</v>
      </c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9"/>
      <c r="AL37" s="219" t="s">
        <v>50</v>
      </c>
      <c r="AM37" s="66"/>
      <c r="AN37" s="66"/>
      <c r="AO37" s="66"/>
      <c r="AP37" s="66"/>
      <c r="AQ37" s="4"/>
      <c r="AR37" s="4"/>
      <c r="AS37" s="4"/>
      <c r="AT37" s="4"/>
      <c r="AU37" s="4"/>
      <c r="AV37" s="4"/>
      <c r="AW37" s="4"/>
      <c r="AX37" s="4"/>
      <c r="AY37" s="220" t="s">
        <v>1</v>
      </c>
      <c r="AZ37" s="221"/>
      <c r="BA37" s="221"/>
      <c r="BB37" s="224" t="s">
        <v>2</v>
      </c>
      <c r="BC37" s="225"/>
      <c r="BD37" s="225"/>
      <c r="BE37" s="226"/>
      <c r="BF37" s="255" t="str">
        <f>J37</f>
        <v>埼玉県さいたま市中央区新都心1-1</v>
      </c>
      <c r="BG37" s="255"/>
      <c r="BH37" s="255"/>
      <c r="BI37" s="255"/>
      <c r="BJ37" s="255"/>
      <c r="BK37" s="255"/>
      <c r="BL37" s="255"/>
      <c r="BM37" s="255"/>
      <c r="BN37" s="255"/>
      <c r="BO37" s="255"/>
      <c r="BP37" s="255"/>
      <c r="BQ37" s="255"/>
      <c r="BR37" s="255"/>
      <c r="BS37" s="255"/>
      <c r="BT37" s="255"/>
      <c r="BU37" s="255"/>
      <c r="BV37" s="255"/>
      <c r="BW37" s="255"/>
      <c r="BX37" s="255"/>
      <c r="BY37" s="255"/>
      <c r="BZ37" s="255"/>
      <c r="CA37" s="255"/>
      <c r="CB37" s="255"/>
      <c r="CC37" s="255"/>
      <c r="CD37" s="255"/>
      <c r="CE37" s="255"/>
      <c r="CF37" s="255"/>
      <c r="CG37" s="256"/>
      <c r="CH37" s="271" t="s">
        <v>50</v>
      </c>
      <c r="CI37" s="3"/>
      <c r="CJ37" s="3"/>
      <c r="CK37" s="3"/>
      <c r="CL37" s="3"/>
    </row>
    <row r="38" spans="1:90" ht="14.25" customHeight="1" x14ac:dyDescent="0.15">
      <c r="A38" s="62"/>
      <c r="B38" s="63"/>
      <c r="C38" s="212"/>
      <c r="D38" s="213"/>
      <c r="E38" s="213"/>
      <c r="F38" s="230" t="s">
        <v>3</v>
      </c>
      <c r="G38" s="231"/>
      <c r="H38" s="231"/>
      <c r="I38" s="232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8"/>
      <c r="AL38" s="219"/>
      <c r="AM38" s="66"/>
      <c r="AN38" s="66"/>
      <c r="AO38" s="66"/>
      <c r="AP38" s="66"/>
      <c r="AQ38" s="4"/>
      <c r="AR38" s="4"/>
      <c r="AS38" s="4"/>
      <c r="AT38" s="4"/>
      <c r="AU38" s="4"/>
      <c r="AV38" s="4"/>
      <c r="AW38" s="4"/>
      <c r="AX38" s="4"/>
      <c r="AY38" s="222"/>
      <c r="AZ38" s="223"/>
      <c r="BA38" s="223"/>
      <c r="BB38" s="233" t="s">
        <v>3</v>
      </c>
      <c r="BC38" s="234"/>
      <c r="BD38" s="234"/>
      <c r="BE38" s="235"/>
      <c r="BF38" s="257"/>
      <c r="BG38" s="257"/>
      <c r="BH38" s="257"/>
      <c r="BI38" s="257"/>
      <c r="BJ38" s="257"/>
      <c r="BK38" s="257"/>
      <c r="BL38" s="257"/>
      <c r="BM38" s="257"/>
      <c r="BN38" s="257"/>
      <c r="BO38" s="257"/>
      <c r="BP38" s="257"/>
      <c r="BQ38" s="257"/>
      <c r="BR38" s="257"/>
      <c r="BS38" s="257"/>
      <c r="BT38" s="257"/>
      <c r="BU38" s="257"/>
      <c r="BV38" s="257"/>
      <c r="BW38" s="257"/>
      <c r="BX38" s="257"/>
      <c r="BY38" s="257"/>
      <c r="BZ38" s="257"/>
      <c r="CA38" s="257"/>
      <c r="CB38" s="257"/>
      <c r="CC38" s="257"/>
      <c r="CD38" s="257"/>
      <c r="CE38" s="257"/>
      <c r="CF38" s="257"/>
      <c r="CG38" s="258"/>
      <c r="CH38" s="271"/>
      <c r="CI38" s="3"/>
      <c r="CJ38" s="3"/>
      <c r="CK38" s="3"/>
      <c r="CL38" s="3"/>
    </row>
    <row r="39" spans="1:90" ht="13.5" customHeight="1" x14ac:dyDescent="0.15">
      <c r="A39" s="62"/>
      <c r="B39" s="63"/>
      <c r="C39" s="242" t="s">
        <v>4</v>
      </c>
      <c r="D39" s="243"/>
      <c r="E39" s="243"/>
      <c r="F39" s="246" t="s">
        <v>101</v>
      </c>
      <c r="G39" s="247"/>
      <c r="H39" s="247"/>
      <c r="I39" s="248"/>
      <c r="J39" s="167" t="str">
        <f>J5</f>
        <v>国税　三郎</v>
      </c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81">
        <v>345678901234</v>
      </c>
      <c r="Y39" s="252" t="s">
        <v>38</v>
      </c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4"/>
      <c r="AL39" s="219"/>
      <c r="AM39" s="66"/>
      <c r="AN39" s="66"/>
      <c r="AO39" s="66"/>
      <c r="AP39" s="66"/>
      <c r="AQ39" s="4"/>
      <c r="AR39" s="4"/>
      <c r="AS39" s="4"/>
      <c r="AT39" s="4"/>
      <c r="AU39" s="4"/>
      <c r="AV39" s="4"/>
      <c r="AW39" s="4"/>
      <c r="AX39" s="4"/>
      <c r="AY39" s="259" t="s">
        <v>4</v>
      </c>
      <c r="AZ39" s="260"/>
      <c r="BA39" s="260"/>
      <c r="BB39" s="263" t="s">
        <v>101</v>
      </c>
      <c r="BC39" s="264"/>
      <c r="BD39" s="264"/>
      <c r="BE39" s="265"/>
      <c r="BF39" s="255" t="str">
        <f>J39</f>
        <v>国税　三郎</v>
      </c>
      <c r="BG39" s="255"/>
      <c r="BH39" s="255"/>
      <c r="BI39" s="255"/>
      <c r="BJ39" s="255"/>
      <c r="BK39" s="255"/>
      <c r="BL39" s="255"/>
      <c r="BM39" s="255"/>
      <c r="BN39" s="255"/>
      <c r="BO39" s="255"/>
      <c r="BP39" s="255"/>
      <c r="BQ39" s="255"/>
      <c r="BR39" s="255"/>
      <c r="BS39" s="255"/>
      <c r="BT39" s="255"/>
      <c r="BU39" s="236" t="s">
        <v>38</v>
      </c>
      <c r="BV39" s="237"/>
      <c r="BW39" s="237"/>
      <c r="BX39" s="237"/>
      <c r="BY39" s="237"/>
      <c r="BZ39" s="237"/>
      <c r="CA39" s="237"/>
      <c r="CB39" s="237"/>
      <c r="CC39" s="237"/>
      <c r="CD39" s="237"/>
      <c r="CE39" s="237"/>
      <c r="CF39" s="237"/>
      <c r="CG39" s="238"/>
      <c r="CH39" s="271"/>
      <c r="CI39" s="3"/>
      <c r="CJ39" s="3"/>
      <c r="CK39" s="3"/>
      <c r="CL39" s="3"/>
    </row>
    <row r="40" spans="1:90" ht="22.5" customHeight="1" x14ac:dyDescent="0.15">
      <c r="A40" s="62"/>
      <c r="B40" s="63"/>
      <c r="C40" s="242"/>
      <c r="D40" s="243"/>
      <c r="E40" s="243"/>
      <c r="F40" s="249"/>
      <c r="G40" s="250"/>
      <c r="H40" s="250"/>
      <c r="I40" s="251"/>
      <c r="J40" s="170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82"/>
      <c r="Y40" s="122" t="str">
        <f>IF(OR(X39=0,LEN(X39)-12&lt;=0),"",MID(X39,LEN(X39)-12,1))</f>
        <v/>
      </c>
      <c r="Z40" s="124" t="str">
        <f>IF(OR(X39=0,LEN(X39)-11&lt;=0),"",MID(X39,LEN(X39)-11,1))</f>
        <v>3</v>
      </c>
      <c r="AA40" s="126" t="str">
        <f>IF(OR(X39=0,LEN(X39)-10&lt;=0),"",MID(X39,LEN(X39)-10,1))</f>
        <v>4</v>
      </c>
      <c r="AB40" s="126" t="str">
        <f>IF(OR(X39=0,LEN(X39)-9&lt;=0),"",MID(X39,LEN(X39)-9,1))</f>
        <v>5</v>
      </c>
      <c r="AC40" s="121" t="str">
        <f>IF(OR(X39=0,LEN(X39)-8&lt;=0),"",MID(X39,LEN(X39)-8,1))</f>
        <v>6</v>
      </c>
      <c r="AD40" s="124" t="str">
        <f>IF(OR(X39=0,LEN(X39)-7&lt;=0),"",MID(X39,LEN(X39)-7,1))</f>
        <v>7</v>
      </c>
      <c r="AE40" s="126" t="str">
        <f>IF(OR(X39=0,LEN(X39)-6&lt;=0),"",MID(X39,LEN(X39)-6,1))</f>
        <v>8</v>
      </c>
      <c r="AF40" s="126" t="str">
        <f>IF(OR(X39=0,LEN(X39)-5&lt;=0),"",MID(X39,LEN(X39)-5,1))</f>
        <v>9</v>
      </c>
      <c r="AG40" s="121" t="str">
        <f>IF(OR(X39=0,LEN(X39)-4&lt;=0),"",MID(X39,LEN(X39)-4,1))</f>
        <v>0</v>
      </c>
      <c r="AH40" s="124" t="str">
        <f>IF(OR(X39=0,LEN(X39)-3&lt;=0),"",MID(X39,LEN(X39)-3,1))</f>
        <v>1</v>
      </c>
      <c r="AI40" s="126" t="str">
        <f>IF(OR(X39=0,LEN(X39)-2&lt;=0),"",MID(X39,LEN(X39)-2,1))</f>
        <v>2</v>
      </c>
      <c r="AJ40" s="126" t="str">
        <f>IF(OR(X39=0,LEN(X39)-1&lt;=0),"",MID(X39,LEN(X39)-1,1))</f>
        <v>3</v>
      </c>
      <c r="AK40" s="123" t="str">
        <f>RIGHT(X39,1)</f>
        <v>4</v>
      </c>
      <c r="AL40" s="219"/>
      <c r="AM40" s="66"/>
      <c r="AN40" s="66"/>
      <c r="AO40" s="66"/>
      <c r="AP40" s="66"/>
      <c r="AQ40" s="4"/>
      <c r="AR40" s="4"/>
      <c r="AS40" s="4"/>
      <c r="AT40" s="4"/>
      <c r="AU40" s="4"/>
      <c r="AV40" s="4"/>
      <c r="AW40" s="4"/>
      <c r="AX40" s="4"/>
      <c r="AY40" s="259"/>
      <c r="AZ40" s="260"/>
      <c r="BA40" s="260"/>
      <c r="BB40" s="266"/>
      <c r="BC40" s="267"/>
      <c r="BD40" s="267"/>
      <c r="BE40" s="268"/>
      <c r="BF40" s="269"/>
      <c r="BG40" s="269"/>
      <c r="BH40" s="269"/>
      <c r="BI40" s="269"/>
      <c r="BJ40" s="269"/>
      <c r="BK40" s="269"/>
      <c r="BL40" s="269"/>
      <c r="BM40" s="269"/>
      <c r="BN40" s="269"/>
      <c r="BO40" s="269"/>
      <c r="BP40" s="269"/>
      <c r="BQ40" s="269"/>
      <c r="BR40" s="269"/>
      <c r="BS40" s="269"/>
      <c r="BT40" s="269"/>
      <c r="BU40" s="112"/>
      <c r="BV40" s="113"/>
      <c r="BW40" s="114"/>
      <c r="BX40" s="114"/>
      <c r="BY40" s="115"/>
      <c r="BZ40" s="113"/>
      <c r="CA40" s="114"/>
      <c r="CB40" s="114"/>
      <c r="CC40" s="115"/>
      <c r="CD40" s="113"/>
      <c r="CE40" s="114"/>
      <c r="CF40" s="116"/>
      <c r="CG40" s="117"/>
      <c r="CH40" s="271"/>
      <c r="CI40" s="3"/>
      <c r="CJ40" s="3"/>
      <c r="CK40" s="3"/>
      <c r="CL40" s="3"/>
    </row>
    <row r="41" spans="1:90" ht="22.5" customHeight="1" x14ac:dyDescent="0.15">
      <c r="A41" s="62"/>
      <c r="B41" s="63"/>
      <c r="C41" s="195" t="s">
        <v>5</v>
      </c>
      <c r="D41" s="196"/>
      <c r="E41" s="196"/>
      <c r="F41" s="196"/>
      <c r="G41" s="196"/>
      <c r="H41" s="196"/>
      <c r="I41" s="196"/>
      <c r="J41" s="196"/>
      <c r="K41" s="195" t="s">
        <v>46</v>
      </c>
      <c r="L41" s="196"/>
      <c r="M41" s="196"/>
      <c r="N41" s="196"/>
      <c r="O41" s="196"/>
      <c r="P41" s="196"/>
      <c r="Q41" s="196"/>
      <c r="R41" s="196"/>
      <c r="S41" s="196"/>
      <c r="T41" s="239" t="s">
        <v>6</v>
      </c>
      <c r="U41" s="240"/>
      <c r="V41" s="240"/>
      <c r="W41" s="240"/>
      <c r="X41" s="240"/>
      <c r="Y41" s="240"/>
      <c r="Z41" s="240"/>
      <c r="AA41" s="240"/>
      <c r="AB41" s="241"/>
      <c r="AC41" s="195" t="s">
        <v>7</v>
      </c>
      <c r="AD41" s="196"/>
      <c r="AE41" s="196"/>
      <c r="AF41" s="196"/>
      <c r="AG41" s="196"/>
      <c r="AH41" s="196"/>
      <c r="AI41" s="196"/>
      <c r="AJ41" s="196"/>
      <c r="AK41" s="270"/>
      <c r="AL41" s="219"/>
      <c r="AM41" s="66"/>
      <c r="AN41" s="66"/>
      <c r="AO41" s="66"/>
      <c r="AP41" s="66"/>
      <c r="AQ41" s="4"/>
      <c r="AR41" s="4"/>
      <c r="AS41" s="4"/>
      <c r="AT41" s="4"/>
      <c r="AU41" s="4"/>
      <c r="AV41" s="4"/>
      <c r="AW41" s="4"/>
      <c r="AX41" s="4"/>
      <c r="AY41" s="227" t="s">
        <v>5</v>
      </c>
      <c r="AZ41" s="228"/>
      <c r="BA41" s="228"/>
      <c r="BB41" s="228"/>
      <c r="BC41" s="228"/>
      <c r="BD41" s="228"/>
      <c r="BE41" s="228"/>
      <c r="BF41" s="275"/>
      <c r="BG41" s="227" t="s">
        <v>46</v>
      </c>
      <c r="BH41" s="228"/>
      <c r="BI41" s="228"/>
      <c r="BJ41" s="228"/>
      <c r="BK41" s="228"/>
      <c r="BL41" s="228"/>
      <c r="BM41" s="228"/>
      <c r="BN41" s="228"/>
      <c r="BO41" s="275"/>
      <c r="BP41" s="227" t="s">
        <v>6</v>
      </c>
      <c r="BQ41" s="228"/>
      <c r="BR41" s="228"/>
      <c r="BS41" s="228"/>
      <c r="BT41" s="228"/>
      <c r="BU41" s="228"/>
      <c r="BV41" s="228"/>
      <c r="BW41" s="228"/>
      <c r="BX41" s="275"/>
      <c r="BY41" s="227" t="s">
        <v>7</v>
      </c>
      <c r="BZ41" s="228"/>
      <c r="CA41" s="228"/>
      <c r="CB41" s="228"/>
      <c r="CC41" s="228"/>
      <c r="CD41" s="228"/>
      <c r="CE41" s="228"/>
      <c r="CF41" s="228"/>
      <c r="CG41" s="275"/>
      <c r="CH41" s="271"/>
      <c r="CI41" s="3"/>
      <c r="CJ41" s="3"/>
      <c r="CK41" s="3"/>
      <c r="CL41" s="3"/>
    </row>
    <row r="42" spans="1:90" ht="12" customHeight="1" x14ac:dyDescent="0.15">
      <c r="A42" s="62"/>
      <c r="B42" s="63"/>
      <c r="C42" s="167" t="s">
        <v>25</v>
      </c>
      <c r="D42" s="168"/>
      <c r="E42" s="168"/>
      <c r="F42" s="168"/>
      <c r="G42" s="168"/>
      <c r="H42" s="168"/>
      <c r="I42" s="168"/>
      <c r="J42" s="169"/>
      <c r="K42" s="173"/>
      <c r="L42" s="174"/>
      <c r="M42" s="174"/>
      <c r="N42" s="174"/>
      <c r="O42" s="174"/>
      <c r="P42" s="174"/>
      <c r="Q42" s="174"/>
      <c r="R42" s="174"/>
      <c r="S42" s="175"/>
      <c r="T42" s="67" t="s">
        <v>8</v>
      </c>
      <c r="U42" s="179"/>
      <c r="V42" s="179"/>
      <c r="W42" s="179"/>
      <c r="X42" s="179"/>
      <c r="Y42" s="179"/>
      <c r="Z42" s="179"/>
      <c r="AA42" s="179"/>
      <c r="AB42" s="162" t="s">
        <v>47</v>
      </c>
      <c r="AC42" s="68" t="s">
        <v>8</v>
      </c>
      <c r="AD42" s="179"/>
      <c r="AE42" s="179"/>
      <c r="AF42" s="179"/>
      <c r="AG42" s="179"/>
      <c r="AH42" s="179"/>
      <c r="AI42" s="179"/>
      <c r="AJ42" s="179"/>
      <c r="AK42" s="69" t="s">
        <v>9</v>
      </c>
      <c r="AL42" s="219"/>
      <c r="AM42" s="66"/>
      <c r="AN42" s="66"/>
      <c r="AO42" s="66"/>
      <c r="AP42" s="66"/>
      <c r="AQ42" s="4"/>
      <c r="AR42" s="4"/>
      <c r="AS42" s="4"/>
      <c r="AT42" s="4"/>
      <c r="AU42" s="4"/>
      <c r="AV42" s="4"/>
      <c r="AW42" s="4"/>
      <c r="AX42" s="4"/>
      <c r="AY42" s="167" t="str">
        <f>C42</f>
        <v>外交員報酬</v>
      </c>
      <c r="AZ42" s="168"/>
      <c r="BA42" s="168"/>
      <c r="BB42" s="168"/>
      <c r="BC42" s="168"/>
      <c r="BD42" s="168"/>
      <c r="BE42" s="168"/>
      <c r="BF42" s="169"/>
      <c r="BG42" s="173">
        <f>K42</f>
        <v>0</v>
      </c>
      <c r="BH42" s="174"/>
      <c r="BI42" s="174"/>
      <c r="BJ42" s="174"/>
      <c r="BK42" s="174"/>
      <c r="BL42" s="174"/>
      <c r="BM42" s="174"/>
      <c r="BN42" s="174"/>
      <c r="BO42" s="175"/>
      <c r="BP42" s="43"/>
      <c r="BQ42" s="179">
        <f t="shared" ref="BQ42:BQ53" si="1">U42</f>
        <v>0</v>
      </c>
      <c r="BR42" s="179"/>
      <c r="BS42" s="179"/>
      <c r="BT42" s="179"/>
      <c r="BU42" s="179"/>
      <c r="BV42" s="179"/>
      <c r="BW42" s="179"/>
      <c r="BX42" s="44"/>
      <c r="BY42" s="35"/>
      <c r="BZ42" s="179">
        <f>AD42</f>
        <v>0</v>
      </c>
      <c r="CA42" s="179"/>
      <c r="CB42" s="179"/>
      <c r="CC42" s="179"/>
      <c r="CD42" s="179"/>
      <c r="CE42" s="179"/>
      <c r="CF42" s="179"/>
      <c r="CG42" s="36"/>
      <c r="CH42" s="271"/>
      <c r="CI42" s="3"/>
      <c r="CJ42" s="3"/>
      <c r="CK42" s="3"/>
      <c r="CL42" s="3"/>
    </row>
    <row r="43" spans="1:90" ht="12" customHeight="1" x14ac:dyDescent="0.15">
      <c r="A43" s="62"/>
      <c r="B43" s="63"/>
      <c r="C43" s="170"/>
      <c r="D43" s="171"/>
      <c r="E43" s="171"/>
      <c r="F43" s="171"/>
      <c r="G43" s="171"/>
      <c r="H43" s="171"/>
      <c r="I43" s="171"/>
      <c r="J43" s="172"/>
      <c r="K43" s="188"/>
      <c r="L43" s="189"/>
      <c r="M43" s="189"/>
      <c r="N43" s="189"/>
      <c r="O43" s="189"/>
      <c r="P43" s="189"/>
      <c r="Q43" s="189"/>
      <c r="R43" s="189"/>
      <c r="S43" s="190"/>
      <c r="T43" s="70"/>
      <c r="U43" s="229"/>
      <c r="V43" s="229"/>
      <c r="W43" s="229">
        <v>2654000</v>
      </c>
      <c r="X43" s="229"/>
      <c r="Y43" s="229"/>
      <c r="Z43" s="229"/>
      <c r="AA43" s="229"/>
      <c r="AB43" s="71"/>
      <c r="AC43" s="72"/>
      <c r="AD43" s="229"/>
      <c r="AE43" s="229"/>
      <c r="AF43" s="229"/>
      <c r="AG43" s="229"/>
      <c r="AH43" s="229"/>
      <c r="AI43" s="229"/>
      <c r="AJ43" s="229"/>
      <c r="AK43" s="73"/>
      <c r="AL43" s="219"/>
      <c r="AM43" s="66"/>
      <c r="AN43" s="66"/>
      <c r="AO43" s="66"/>
      <c r="AP43" s="66"/>
      <c r="AQ43" s="4"/>
      <c r="AR43" s="4"/>
      <c r="AS43" s="4"/>
      <c r="AT43" s="4"/>
      <c r="AU43" s="4"/>
      <c r="AV43" s="4"/>
      <c r="AW43" s="4"/>
      <c r="AX43" s="4"/>
      <c r="AY43" s="170"/>
      <c r="AZ43" s="171"/>
      <c r="BA43" s="171"/>
      <c r="BB43" s="171"/>
      <c r="BC43" s="171"/>
      <c r="BD43" s="171"/>
      <c r="BE43" s="171"/>
      <c r="BF43" s="172"/>
      <c r="BG43" s="188"/>
      <c r="BH43" s="189"/>
      <c r="BI43" s="189"/>
      <c r="BJ43" s="189"/>
      <c r="BK43" s="189"/>
      <c r="BL43" s="189"/>
      <c r="BM43" s="189"/>
      <c r="BN43" s="189"/>
      <c r="BO43" s="190"/>
      <c r="BP43" s="22"/>
      <c r="BQ43" s="229">
        <f t="shared" si="1"/>
        <v>0</v>
      </c>
      <c r="BR43" s="229"/>
      <c r="BS43" s="229"/>
      <c r="BT43" s="229"/>
      <c r="BU43" s="229"/>
      <c r="BV43" s="229"/>
      <c r="BW43" s="229"/>
      <c r="BX43" s="38"/>
      <c r="BY43" s="33"/>
      <c r="BZ43" s="229">
        <f>AD43</f>
        <v>0</v>
      </c>
      <c r="CA43" s="229"/>
      <c r="CB43" s="229"/>
      <c r="CC43" s="229"/>
      <c r="CD43" s="229"/>
      <c r="CE43" s="229"/>
      <c r="CF43" s="229"/>
      <c r="CG43" s="39"/>
      <c r="CH43" s="271"/>
      <c r="CI43" s="3"/>
      <c r="CJ43" s="3"/>
      <c r="CK43" s="3"/>
      <c r="CL43" s="3"/>
    </row>
    <row r="44" spans="1:90" ht="12" customHeight="1" x14ac:dyDescent="0.15">
      <c r="A44" s="62"/>
      <c r="B44" s="63"/>
      <c r="C44" s="167"/>
      <c r="D44" s="168"/>
      <c r="E44" s="168"/>
      <c r="F44" s="168"/>
      <c r="G44" s="168"/>
      <c r="H44" s="168"/>
      <c r="I44" s="168"/>
      <c r="J44" s="169"/>
      <c r="K44" s="173"/>
      <c r="L44" s="174"/>
      <c r="M44" s="174"/>
      <c r="N44" s="174"/>
      <c r="O44" s="174"/>
      <c r="P44" s="174"/>
      <c r="Q44" s="174"/>
      <c r="R44" s="174"/>
      <c r="S44" s="175"/>
      <c r="T44" s="67"/>
      <c r="U44" s="179"/>
      <c r="V44" s="179"/>
      <c r="W44" s="179"/>
      <c r="X44" s="179"/>
      <c r="Y44" s="179"/>
      <c r="Z44" s="179"/>
      <c r="AA44" s="179"/>
      <c r="AB44" s="162"/>
      <c r="AC44" s="74"/>
      <c r="AD44" s="179"/>
      <c r="AE44" s="179"/>
      <c r="AF44" s="179"/>
      <c r="AG44" s="179"/>
      <c r="AH44" s="179"/>
      <c r="AI44" s="179"/>
      <c r="AJ44" s="179"/>
      <c r="AK44" s="75"/>
      <c r="AL44" s="219"/>
      <c r="AM44" s="66"/>
      <c r="AN44" s="66"/>
      <c r="AO44" s="66"/>
      <c r="AP44" s="66"/>
      <c r="AQ44" s="4"/>
      <c r="AR44" s="4"/>
      <c r="AS44" s="4"/>
      <c r="AT44" s="4"/>
      <c r="AU44" s="4"/>
      <c r="AV44" s="4"/>
      <c r="AW44" s="4"/>
      <c r="AX44" s="4"/>
      <c r="AY44" s="167">
        <f>C44</f>
        <v>0</v>
      </c>
      <c r="AZ44" s="168"/>
      <c r="BA44" s="168"/>
      <c r="BB44" s="168"/>
      <c r="BC44" s="168"/>
      <c r="BD44" s="168"/>
      <c r="BE44" s="168"/>
      <c r="BF44" s="169"/>
      <c r="BG44" s="173">
        <f>K44</f>
        <v>0</v>
      </c>
      <c r="BH44" s="174"/>
      <c r="BI44" s="174"/>
      <c r="BJ44" s="174"/>
      <c r="BK44" s="174"/>
      <c r="BL44" s="174"/>
      <c r="BM44" s="174"/>
      <c r="BN44" s="174"/>
      <c r="BO44" s="175"/>
      <c r="BP44" s="43"/>
      <c r="BQ44" s="179">
        <f t="shared" si="1"/>
        <v>0</v>
      </c>
      <c r="BR44" s="179"/>
      <c r="BS44" s="179"/>
      <c r="BT44" s="179"/>
      <c r="BU44" s="179"/>
      <c r="BV44" s="179"/>
      <c r="BW44" s="179"/>
      <c r="BX44" s="44"/>
      <c r="BY44" s="45"/>
      <c r="BZ44" s="179"/>
      <c r="CA44" s="179"/>
      <c r="CB44" s="179"/>
      <c r="CC44" s="179"/>
      <c r="CD44" s="179"/>
      <c r="CE44" s="179"/>
      <c r="CF44" s="179"/>
      <c r="CG44" s="46"/>
      <c r="CH44" s="271"/>
      <c r="CI44" s="3"/>
      <c r="CJ44" s="3"/>
      <c r="CK44" s="3"/>
      <c r="CL44" s="3"/>
    </row>
    <row r="45" spans="1:90" ht="12" customHeight="1" x14ac:dyDescent="0.15">
      <c r="A45" s="62"/>
      <c r="B45" s="63"/>
      <c r="C45" s="170"/>
      <c r="D45" s="171"/>
      <c r="E45" s="171"/>
      <c r="F45" s="171"/>
      <c r="G45" s="171"/>
      <c r="H45" s="171"/>
      <c r="I45" s="171"/>
      <c r="J45" s="172"/>
      <c r="K45" s="176"/>
      <c r="L45" s="177"/>
      <c r="M45" s="177"/>
      <c r="N45" s="177"/>
      <c r="O45" s="177"/>
      <c r="P45" s="177"/>
      <c r="Q45" s="177"/>
      <c r="R45" s="177"/>
      <c r="S45" s="178"/>
      <c r="T45" s="76"/>
      <c r="U45" s="180"/>
      <c r="V45" s="180"/>
      <c r="W45" s="180"/>
      <c r="X45" s="180"/>
      <c r="Y45" s="180"/>
      <c r="Z45" s="180"/>
      <c r="AA45" s="180"/>
      <c r="AB45" s="77"/>
      <c r="AC45" s="78"/>
      <c r="AD45" s="180"/>
      <c r="AE45" s="180"/>
      <c r="AF45" s="180"/>
      <c r="AG45" s="180"/>
      <c r="AH45" s="180"/>
      <c r="AI45" s="180"/>
      <c r="AJ45" s="180"/>
      <c r="AK45" s="79"/>
      <c r="AL45" s="219"/>
      <c r="AM45" s="66"/>
      <c r="AN45" s="66"/>
      <c r="AO45" s="66"/>
      <c r="AP45" s="66"/>
      <c r="AQ45" s="4"/>
      <c r="AR45" s="4"/>
      <c r="AS45" s="4"/>
      <c r="AT45" s="4"/>
      <c r="AU45" s="4"/>
      <c r="AV45" s="4"/>
      <c r="AW45" s="4"/>
      <c r="AX45" s="4"/>
      <c r="AY45" s="170"/>
      <c r="AZ45" s="171"/>
      <c r="BA45" s="171"/>
      <c r="BB45" s="171"/>
      <c r="BC45" s="171"/>
      <c r="BD45" s="171"/>
      <c r="BE45" s="171"/>
      <c r="BF45" s="172"/>
      <c r="BG45" s="188"/>
      <c r="BH45" s="189"/>
      <c r="BI45" s="189"/>
      <c r="BJ45" s="189"/>
      <c r="BK45" s="189"/>
      <c r="BL45" s="189"/>
      <c r="BM45" s="189"/>
      <c r="BN45" s="189"/>
      <c r="BO45" s="190"/>
      <c r="BP45" s="47"/>
      <c r="BQ45" s="180">
        <f t="shared" si="1"/>
        <v>0</v>
      </c>
      <c r="BR45" s="180"/>
      <c r="BS45" s="180"/>
      <c r="BT45" s="180"/>
      <c r="BU45" s="180"/>
      <c r="BV45" s="180"/>
      <c r="BW45" s="180"/>
      <c r="BX45" s="34"/>
      <c r="BY45" s="20"/>
      <c r="BZ45" s="180">
        <f>AD45</f>
        <v>0</v>
      </c>
      <c r="CA45" s="180"/>
      <c r="CB45" s="180"/>
      <c r="CC45" s="180"/>
      <c r="CD45" s="180"/>
      <c r="CE45" s="180"/>
      <c r="CF45" s="180"/>
      <c r="CG45" s="21"/>
      <c r="CH45" s="271"/>
      <c r="CI45" s="3"/>
      <c r="CJ45" s="3"/>
      <c r="CK45" s="3"/>
      <c r="CL45" s="3"/>
    </row>
    <row r="46" spans="1:90" ht="12" customHeight="1" x14ac:dyDescent="0.15">
      <c r="A46" s="62"/>
      <c r="B46" s="63"/>
      <c r="C46" s="167"/>
      <c r="D46" s="168"/>
      <c r="E46" s="168"/>
      <c r="F46" s="168"/>
      <c r="G46" s="168"/>
      <c r="H46" s="168"/>
      <c r="I46" s="168"/>
      <c r="J46" s="169"/>
      <c r="K46" s="173"/>
      <c r="L46" s="174"/>
      <c r="M46" s="174"/>
      <c r="N46" s="174"/>
      <c r="O46" s="174"/>
      <c r="P46" s="174"/>
      <c r="Q46" s="174"/>
      <c r="R46" s="174"/>
      <c r="S46" s="175"/>
      <c r="T46" s="67"/>
      <c r="U46" s="179"/>
      <c r="V46" s="179"/>
      <c r="W46" s="179"/>
      <c r="X46" s="179"/>
      <c r="Y46" s="179"/>
      <c r="Z46" s="179"/>
      <c r="AA46" s="179"/>
      <c r="AB46" s="162"/>
      <c r="AC46" s="74"/>
      <c r="AD46" s="179"/>
      <c r="AE46" s="179"/>
      <c r="AF46" s="179"/>
      <c r="AG46" s="179"/>
      <c r="AH46" s="179"/>
      <c r="AI46" s="179"/>
      <c r="AJ46" s="179"/>
      <c r="AK46" s="75"/>
      <c r="AL46" s="219"/>
      <c r="AM46" s="66"/>
      <c r="AN46" s="66"/>
      <c r="AO46" s="66"/>
      <c r="AP46" s="66"/>
      <c r="AQ46" s="4"/>
      <c r="AR46" s="4"/>
      <c r="AS46" s="4"/>
      <c r="AT46" s="4"/>
      <c r="AU46" s="4"/>
      <c r="AV46" s="4"/>
      <c r="AW46" s="4"/>
      <c r="AX46" s="4"/>
      <c r="AY46" s="167">
        <f>C46</f>
        <v>0</v>
      </c>
      <c r="AZ46" s="168"/>
      <c r="BA46" s="168"/>
      <c r="BB46" s="168"/>
      <c r="BC46" s="168"/>
      <c r="BD46" s="168"/>
      <c r="BE46" s="168"/>
      <c r="BF46" s="169"/>
      <c r="BG46" s="173">
        <f>K46</f>
        <v>0</v>
      </c>
      <c r="BH46" s="174"/>
      <c r="BI46" s="174"/>
      <c r="BJ46" s="174"/>
      <c r="BK46" s="174"/>
      <c r="BL46" s="174"/>
      <c r="BM46" s="174"/>
      <c r="BN46" s="174"/>
      <c r="BO46" s="175"/>
      <c r="BP46" s="43"/>
      <c r="BQ46" s="179">
        <f t="shared" si="1"/>
        <v>0</v>
      </c>
      <c r="BR46" s="179"/>
      <c r="BS46" s="179"/>
      <c r="BT46" s="179"/>
      <c r="BU46" s="179"/>
      <c r="BV46" s="179"/>
      <c r="BW46" s="179"/>
      <c r="BX46" s="44"/>
      <c r="BY46" s="45"/>
      <c r="BZ46" s="179"/>
      <c r="CA46" s="179"/>
      <c r="CB46" s="179"/>
      <c r="CC46" s="179"/>
      <c r="CD46" s="179"/>
      <c r="CE46" s="179"/>
      <c r="CF46" s="179"/>
      <c r="CG46" s="46"/>
      <c r="CH46" s="271"/>
      <c r="CI46" s="3"/>
      <c r="CJ46" s="3"/>
      <c r="CK46" s="3"/>
      <c r="CL46" s="3"/>
    </row>
    <row r="47" spans="1:90" ht="12" customHeight="1" x14ac:dyDescent="0.15">
      <c r="A47" s="62"/>
      <c r="B47" s="63"/>
      <c r="C47" s="170"/>
      <c r="D47" s="171"/>
      <c r="E47" s="171"/>
      <c r="F47" s="171"/>
      <c r="G47" s="171"/>
      <c r="H47" s="171"/>
      <c r="I47" s="171"/>
      <c r="J47" s="172"/>
      <c r="K47" s="176"/>
      <c r="L47" s="177"/>
      <c r="M47" s="177"/>
      <c r="N47" s="177"/>
      <c r="O47" s="177"/>
      <c r="P47" s="177"/>
      <c r="Q47" s="177"/>
      <c r="R47" s="177"/>
      <c r="S47" s="178"/>
      <c r="T47" s="76"/>
      <c r="U47" s="180"/>
      <c r="V47" s="180"/>
      <c r="W47" s="180"/>
      <c r="X47" s="180"/>
      <c r="Y47" s="180"/>
      <c r="Z47" s="180"/>
      <c r="AA47" s="180"/>
      <c r="AB47" s="77"/>
      <c r="AC47" s="78"/>
      <c r="AD47" s="180"/>
      <c r="AE47" s="180"/>
      <c r="AF47" s="180"/>
      <c r="AG47" s="180"/>
      <c r="AH47" s="180"/>
      <c r="AI47" s="180"/>
      <c r="AJ47" s="180"/>
      <c r="AK47" s="79"/>
      <c r="AL47" s="219"/>
      <c r="AM47" s="66"/>
      <c r="AN47" s="66"/>
      <c r="AO47" s="66"/>
      <c r="AP47" s="66"/>
      <c r="AQ47" s="4"/>
      <c r="AR47" s="4"/>
      <c r="AS47" s="4"/>
      <c r="AT47" s="4"/>
      <c r="AU47" s="4"/>
      <c r="AV47" s="4"/>
      <c r="AW47" s="4"/>
      <c r="AX47" s="4"/>
      <c r="AY47" s="170"/>
      <c r="AZ47" s="171"/>
      <c r="BA47" s="171"/>
      <c r="BB47" s="171"/>
      <c r="BC47" s="171"/>
      <c r="BD47" s="171"/>
      <c r="BE47" s="171"/>
      <c r="BF47" s="172"/>
      <c r="BG47" s="188"/>
      <c r="BH47" s="189"/>
      <c r="BI47" s="189"/>
      <c r="BJ47" s="189"/>
      <c r="BK47" s="189"/>
      <c r="BL47" s="189"/>
      <c r="BM47" s="189"/>
      <c r="BN47" s="189"/>
      <c r="BO47" s="190"/>
      <c r="BP47" s="47"/>
      <c r="BQ47" s="180">
        <f t="shared" si="1"/>
        <v>0</v>
      </c>
      <c r="BR47" s="180"/>
      <c r="BS47" s="180"/>
      <c r="BT47" s="180"/>
      <c r="BU47" s="180"/>
      <c r="BV47" s="180"/>
      <c r="BW47" s="180"/>
      <c r="BX47" s="34"/>
      <c r="BY47" s="20"/>
      <c r="BZ47" s="180">
        <f>AD47</f>
        <v>0</v>
      </c>
      <c r="CA47" s="180"/>
      <c r="CB47" s="180"/>
      <c r="CC47" s="180"/>
      <c r="CD47" s="180"/>
      <c r="CE47" s="180"/>
      <c r="CF47" s="180"/>
      <c r="CG47" s="21"/>
      <c r="CH47" s="271"/>
      <c r="CI47" s="3"/>
      <c r="CJ47" s="3"/>
      <c r="CK47" s="3"/>
      <c r="CL47" s="3"/>
    </row>
    <row r="48" spans="1:90" ht="12" customHeight="1" x14ac:dyDescent="0.15">
      <c r="A48" s="62"/>
      <c r="B48" s="63"/>
      <c r="C48" s="167"/>
      <c r="D48" s="168"/>
      <c r="E48" s="168"/>
      <c r="F48" s="168"/>
      <c r="G48" s="168"/>
      <c r="H48" s="168"/>
      <c r="I48" s="168"/>
      <c r="J48" s="169"/>
      <c r="K48" s="173"/>
      <c r="L48" s="174"/>
      <c r="M48" s="174"/>
      <c r="N48" s="174"/>
      <c r="O48" s="174"/>
      <c r="P48" s="174"/>
      <c r="Q48" s="174"/>
      <c r="R48" s="174"/>
      <c r="S48" s="175"/>
      <c r="T48" s="67"/>
      <c r="U48" s="179"/>
      <c r="V48" s="179"/>
      <c r="W48" s="179"/>
      <c r="X48" s="179"/>
      <c r="Y48" s="179"/>
      <c r="Z48" s="179"/>
      <c r="AA48" s="179"/>
      <c r="AB48" s="162"/>
      <c r="AC48" s="74"/>
      <c r="AD48" s="179"/>
      <c r="AE48" s="179"/>
      <c r="AF48" s="179"/>
      <c r="AG48" s="179"/>
      <c r="AH48" s="179"/>
      <c r="AI48" s="179"/>
      <c r="AJ48" s="179"/>
      <c r="AK48" s="75"/>
      <c r="AL48" s="219"/>
      <c r="AM48" s="66"/>
      <c r="AN48" s="66"/>
      <c r="AO48" s="66"/>
      <c r="AP48" s="66"/>
      <c r="AQ48" s="4"/>
      <c r="AR48" s="4"/>
      <c r="AS48" s="4"/>
      <c r="AT48" s="4"/>
      <c r="AU48" s="4"/>
      <c r="AV48" s="4"/>
      <c r="AW48" s="4"/>
      <c r="AX48" s="4"/>
      <c r="AY48" s="167">
        <f>C48</f>
        <v>0</v>
      </c>
      <c r="AZ48" s="168"/>
      <c r="BA48" s="168"/>
      <c r="BB48" s="168"/>
      <c r="BC48" s="168"/>
      <c r="BD48" s="168"/>
      <c r="BE48" s="168"/>
      <c r="BF48" s="169"/>
      <c r="BG48" s="173">
        <f>K48</f>
        <v>0</v>
      </c>
      <c r="BH48" s="174"/>
      <c r="BI48" s="174"/>
      <c r="BJ48" s="174"/>
      <c r="BK48" s="174"/>
      <c r="BL48" s="174"/>
      <c r="BM48" s="174"/>
      <c r="BN48" s="174"/>
      <c r="BO48" s="175"/>
      <c r="BP48" s="43"/>
      <c r="BQ48" s="179">
        <f t="shared" si="1"/>
        <v>0</v>
      </c>
      <c r="BR48" s="179"/>
      <c r="BS48" s="179"/>
      <c r="BT48" s="179"/>
      <c r="BU48" s="179"/>
      <c r="BV48" s="179"/>
      <c r="BW48" s="179"/>
      <c r="BX48" s="44"/>
      <c r="BY48" s="45"/>
      <c r="BZ48" s="179"/>
      <c r="CA48" s="179"/>
      <c r="CB48" s="179"/>
      <c r="CC48" s="179"/>
      <c r="CD48" s="179"/>
      <c r="CE48" s="179"/>
      <c r="CF48" s="179"/>
      <c r="CG48" s="46"/>
      <c r="CH48" s="271"/>
      <c r="CI48" s="3"/>
      <c r="CJ48" s="3"/>
      <c r="CK48" s="3"/>
      <c r="CL48" s="3"/>
    </row>
    <row r="49" spans="1:90" ht="12" customHeight="1" x14ac:dyDescent="0.15">
      <c r="A49" s="62"/>
      <c r="B49" s="63"/>
      <c r="C49" s="170"/>
      <c r="D49" s="171"/>
      <c r="E49" s="171"/>
      <c r="F49" s="171"/>
      <c r="G49" s="171"/>
      <c r="H49" s="171"/>
      <c r="I49" s="171"/>
      <c r="J49" s="172"/>
      <c r="K49" s="176"/>
      <c r="L49" s="177"/>
      <c r="M49" s="177"/>
      <c r="N49" s="177"/>
      <c r="O49" s="177"/>
      <c r="P49" s="177"/>
      <c r="Q49" s="177"/>
      <c r="R49" s="177"/>
      <c r="S49" s="178"/>
      <c r="T49" s="76"/>
      <c r="U49" s="180"/>
      <c r="V49" s="180"/>
      <c r="W49" s="180"/>
      <c r="X49" s="180"/>
      <c r="Y49" s="180"/>
      <c r="Z49" s="180"/>
      <c r="AA49" s="180"/>
      <c r="AB49" s="77"/>
      <c r="AC49" s="78"/>
      <c r="AD49" s="180"/>
      <c r="AE49" s="180"/>
      <c r="AF49" s="180"/>
      <c r="AG49" s="180"/>
      <c r="AH49" s="180"/>
      <c r="AI49" s="180"/>
      <c r="AJ49" s="180"/>
      <c r="AK49" s="79"/>
      <c r="AL49" s="219"/>
      <c r="AM49" s="66"/>
      <c r="AN49" s="66"/>
      <c r="AO49" s="66"/>
      <c r="AP49" s="66"/>
      <c r="AQ49" s="4"/>
      <c r="AR49" s="4"/>
      <c r="AS49" s="4"/>
      <c r="AT49" s="4"/>
      <c r="AU49" s="4"/>
      <c r="AV49" s="4"/>
      <c r="AW49" s="4"/>
      <c r="AX49" s="4"/>
      <c r="AY49" s="170"/>
      <c r="AZ49" s="171"/>
      <c r="BA49" s="171"/>
      <c r="BB49" s="171"/>
      <c r="BC49" s="171"/>
      <c r="BD49" s="171"/>
      <c r="BE49" s="171"/>
      <c r="BF49" s="172"/>
      <c r="BG49" s="188"/>
      <c r="BH49" s="189"/>
      <c r="BI49" s="189"/>
      <c r="BJ49" s="189"/>
      <c r="BK49" s="189"/>
      <c r="BL49" s="189"/>
      <c r="BM49" s="189"/>
      <c r="BN49" s="189"/>
      <c r="BO49" s="190"/>
      <c r="BP49" s="47"/>
      <c r="BQ49" s="180">
        <f t="shared" si="1"/>
        <v>0</v>
      </c>
      <c r="BR49" s="180"/>
      <c r="BS49" s="180"/>
      <c r="BT49" s="180"/>
      <c r="BU49" s="180"/>
      <c r="BV49" s="180"/>
      <c r="BW49" s="180"/>
      <c r="BX49" s="34"/>
      <c r="BY49" s="20"/>
      <c r="BZ49" s="180">
        <f>AD49</f>
        <v>0</v>
      </c>
      <c r="CA49" s="180"/>
      <c r="CB49" s="180"/>
      <c r="CC49" s="180"/>
      <c r="CD49" s="180"/>
      <c r="CE49" s="180"/>
      <c r="CF49" s="180"/>
      <c r="CG49" s="21"/>
      <c r="CH49" s="271"/>
      <c r="CI49" s="3"/>
      <c r="CJ49" s="3"/>
      <c r="CK49" s="3"/>
      <c r="CL49" s="3"/>
    </row>
    <row r="50" spans="1:90" ht="12" customHeight="1" x14ac:dyDescent="0.15">
      <c r="A50" s="62"/>
      <c r="B50" s="63"/>
      <c r="C50" s="167"/>
      <c r="D50" s="168"/>
      <c r="E50" s="168"/>
      <c r="F50" s="168"/>
      <c r="G50" s="168"/>
      <c r="H50" s="168"/>
      <c r="I50" s="168"/>
      <c r="J50" s="169"/>
      <c r="K50" s="173"/>
      <c r="L50" s="174"/>
      <c r="M50" s="174"/>
      <c r="N50" s="174"/>
      <c r="O50" s="174"/>
      <c r="P50" s="174"/>
      <c r="Q50" s="174"/>
      <c r="R50" s="174"/>
      <c r="S50" s="175"/>
      <c r="T50" s="67"/>
      <c r="U50" s="179"/>
      <c r="V50" s="179"/>
      <c r="W50" s="179"/>
      <c r="X50" s="179"/>
      <c r="Y50" s="179"/>
      <c r="Z50" s="179"/>
      <c r="AA50" s="179"/>
      <c r="AB50" s="162"/>
      <c r="AC50" s="74"/>
      <c r="AD50" s="179"/>
      <c r="AE50" s="179"/>
      <c r="AF50" s="179"/>
      <c r="AG50" s="179"/>
      <c r="AH50" s="179"/>
      <c r="AI50" s="179"/>
      <c r="AJ50" s="179"/>
      <c r="AK50" s="75"/>
      <c r="AL50" s="219"/>
      <c r="AM50" s="66"/>
      <c r="AN50" s="66"/>
      <c r="AO50" s="66"/>
      <c r="AP50" s="66"/>
      <c r="AQ50" s="4"/>
      <c r="AR50" s="4"/>
      <c r="AS50" s="4"/>
      <c r="AT50" s="4"/>
      <c r="AU50" s="4"/>
      <c r="AV50" s="4"/>
      <c r="AW50" s="4"/>
      <c r="AX50" s="4"/>
      <c r="AY50" s="167">
        <f>C50</f>
        <v>0</v>
      </c>
      <c r="AZ50" s="168"/>
      <c r="BA50" s="168"/>
      <c r="BB50" s="168"/>
      <c r="BC50" s="168"/>
      <c r="BD50" s="168"/>
      <c r="BE50" s="168"/>
      <c r="BF50" s="169"/>
      <c r="BG50" s="173">
        <f>K50</f>
        <v>0</v>
      </c>
      <c r="BH50" s="174"/>
      <c r="BI50" s="174"/>
      <c r="BJ50" s="174"/>
      <c r="BK50" s="174"/>
      <c r="BL50" s="174"/>
      <c r="BM50" s="174"/>
      <c r="BN50" s="174"/>
      <c r="BO50" s="175"/>
      <c r="BP50" s="43"/>
      <c r="BQ50" s="179">
        <f t="shared" si="1"/>
        <v>0</v>
      </c>
      <c r="BR50" s="179"/>
      <c r="BS50" s="179"/>
      <c r="BT50" s="179"/>
      <c r="BU50" s="179"/>
      <c r="BV50" s="179"/>
      <c r="BW50" s="179"/>
      <c r="BX50" s="44"/>
      <c r="BY50" s="45"/>
      <c r="BZ50" s="179"/>
      <c r="CA50" s="179"/>
      <c r="CB50" s="179"/>
      <c r="CC50" s="179"/>
      <c r="CD50" s="179"/>
      <c r="CE50" s="179"/>
      <c r="CF50" s="179"/>
      <c r="CG50" s="46"/>
      <c r="CH50" s="271"/>
      <c r="CI50" s="3"/>
      <c r="CJ50" s="3"/>
      <c r="CK50" s="3"/>
      <c r="CL50" s="3"/>
    </row>
    <row r="51" spans="1:90" ht="12" customHeight="1" x14ac:dyDescent="0.15">
      <c r="A51" s="62"/>
      <c r="B51" s="63"/>
      <c r="C51" s="170"/>
      <c r="D51" s="171"/>
      <c r="E51" s="171"/>
      <c r="F51" s="171"/>
      <c r="G51" s="171"/>
      <c r="H51" s="171"/>
      <c r="I51" s="171"/>
      <c r="J51" s="172"/>
      <c r="K51" s="176"/>
      <c r="L51" s="177"/>
      <c r="M51" s="177"/>
      <c r="N51" s="177"/>
      <c r="O51" s="177"/>
      <c r="P51" s="177"/>
      <c r="Q51" s="177"/>
      <c r="R51" s="177"/>
      <c r="S51" s="178"/>
      <c r="T51" s="76"/>
      <c r="U51" s="180"/>
      <c r="V51" s="180"/>
      <c r="W51" s="180"/>
      <c r="X51" s="180"/>
      <c r="Y51" s="180"/>
      <c r="Z51" s="180"/>
      <c r="AA51" s="180"/>
      <c r="AB51" s="77"/>
      <c r="AC51" s="78"/>
      <c r="AD51" s="180"/>
      <c r="AE51" s="180"/>
      <c r="AF51" s="180"/>
      <c r="AG51" s="180"/>
      <c r="AH51" s="180"/>
      <c r="AI51" s="180"/>
      <c r="AJ51" s="180"/>
      <c r="AK51" s="79"/>
      <c r="AL51" s="219"/>
      <c r="AM51" s="66"/>
      <c r="AN51" s="66"/>
      <c r="AO51" s="66"/>
      <c r="AP51" s="66"/>
      <c r="AQ51" s="4"/>
      <c r="AR51" s="4"/>
      <c r="AS51" s="4"/>
      <c r="AT51" s="4"/>
      <c r="AU51" s="4"/>
      <c r="AV51" s="4"/>
      <c r="AW51" s="4"/>
      <c r="AX51" s="4"/>
      <c r="AY51" s="170"/>
      <c r="AZ51" s="171"/>
      <c r="BA51" s="171"/>
      <c r="BB51" s="171"/>
      <c r="BC51" s="171"/>
      <c r="BD51" s="171"/>
      <c r="BE51" s="171"/>
      <c r="BF51" s="172"/>
      <c r="BG51" s="188"/>
      <c r="BH51" s="189"/>
      <c r="BI51" s="189"/>
      <c r="BJ51" s="189"/>
      <c r="BK51" s="189"/>
      <c r="BL51" s="189"/>
      <c r="BM51" s="189"/>
      <c r="BN51" s="189"/>
      <c r="BO51" s="190"/>
      <c r="BP51" s="47"/>
      <c r="BQ51" s="180">
        <f t="shared" si="1"/>
        <v>0</v>
      </c>
      <c r="BR51" s="180"/>
      <c r="BS51" s="180"/>
      <c r="BT51" s="180"/>
      <c r="BU51" s="180"/>
      <c r="BV51" s="180"/>
      <c r="BW51" s="180"/>
      <c r="BX51" s="34"/>
      <c r="BY51" s="20"/>
      <c r="BZ51" s="180">
        <f>AD51</f>
        <v>0</v>
      </c>
      <c r="CA51" s="180"/>
      <c r="CB51" s="180"/>
      <c r="CC51" s="180"/>
      <c r="CD51" s="180"/>
      <c r="CE51" s="180"/>
      <c r="CF51" s="180"/>
      <c r="CG51" s="21"/>
      <c r="CH51" s="271"/>
      <c r="CI51" s="3"/>
      <c r="CJ51" s="3"/>
      <c r="CK51" s="3"/>
      <c r="CL51" s="3"/>
    </row>
    <row r="52" spans="1:90" ht="12" customHeight="1" x14ac:dyDescent="0.15">
      <c r="A52" s="62"/>
      <c r="B52" s="63"/>
      <c r="C52" s="167"/>
      <c r="D52" s="168"/>
      <c r="E52" s="168"/>
      <c r="F52" s="168"/>
      <c r="G52" s="168"/>
      <c r="H52" s="168"/>
      <c r="I52" s="168"/>
      <c r="J52" s="169"/>
      <c r="K52" s="173"/>
      <c r="L52" s="174"/>
      <c r="M52" s="174"/>
      <c r="N52" s="174"/>
      <c r="O52" s="174"/>
      <c r="P52" s="174"/>
      <c r="Q52" s="174"/>
      <c r="R52" s="174"/>
      <c r="S52" s="175"/>
      <c r="T52" s="67"/>
      <c r="U52" s="179"/>
      <c r="V52" s="179"/>
      <c r="W52" s="179"/>
      <c r="X52" s="179"/>
      <c r="Y52" s="179"/>
      <c r="Z52" s="179"/>
      <c r="AA52" s="179"/>
      <c r="AB52" s="162"/>
      <c r="AC52" s="74"/>
      <c r="AD52" s="179"/>
      <c r="AE52" s="179"/>
      <c r="AF52" s="179"/>
      <c r="AG52" s="179"/>
      <c r="AH52" s="179"/>
      <c r="AI52" s="179"/>
      <c r="AJ52" s="179"/>
      <c r="AK52" s="75"/>
      <c r="AL52" s="219"/>
      <c r="AM52" s="66"/>
      <c r="AN52" s="66"/>
      <c r="AO52" s="66"/>
      <c r="AP52" s="66"/>
      <c r="AQ52" s="4"/>
      <c r="AR52" s="4"/>
      <c r="AS52" s="4"/>
      <c r="AT52" s="4"/>
      <c r="AU52" s="4"/>
      <c r="AV52" s="4"/>
      <c r="AW52" s="4"/>
      <c r="AX52" s="4"/>
      <c r="AY52" s="167">
        <f>C52</f>
        <v>0</v>
      </c>
      <c r="AZ52" s="168"/>
      <c r="BA52" s="168"/>
      <c r="BB52" s="168"/>
      <c r="BC52" s="168"/>
      <c r="BD52" s="168"/>
      <c r="BE52" s="168"/>
      <c r="BF52" s="169"/>
      <c r="BG52" s="173">
        <f>K52</f>
        <v>0</v>
      </c>
      <c r="BH52" s="174"/>
      <c r="BI52" s="174"/>
      <c r="BJ52" s="174"/>
      <c r="BK52" s="174"/>
      <c r="BL52" s="174"/>
      <c r="BM52" s="174"/>
      <c r="BN52" s="174"/>
      <c r="BO52" s="175"/>
      <c r="BP52" s="43"/>
      <c r="BQ52" s="179">
        <f t="shared" si="1"/>
        <v>0</v>
      </c>
      <c r="BR52" s="179"/>
      <c r="BS52" s="179"/>
      <c r="BT52" s="179"/>
      <c r="BU52" s="179"/>
      <c r="BV52" s="179"/>
      <c r="BW52" s="179"/>
      <c r="BX52" s="44"/>
      <c r="BY52" s="45"/>
      <c r="BZ52" s="179"/>
      <c r="CA52" s="179"/>
      <c r="CB52" s="179"/>
      <c r="CC52" s="179"/>
      <c r="CD52" s="179"/>
      <c r="CE52" s="179"/>
      <c r="CF52" s="179"/>
      <c r="CG52" s="46"/>
      <c r="CH52" s="271"/>
      <c r="CI52" s="3"/>
      <c r="CJ52" s="3"/>
      <c r="CK52" s="3"/>
      <c r="CL52" s="3"/>
    </row>
    <row r="53" spans="1:90" ht="12" customHeight="1" x14ac:dyDescent="0.15">
      <c r="A53" s="62"/>
      <c r="B53" s="63"/>
      <c r="C53" s="170"/>
      <c r="D53" s="171"/>
      <c r="E53" s="171"/>
      <c r="F53" s="171"/>
      <c r="G53" s="171"/>
      <c r="H53" s="171"/>
      <c r="I53" s="171"/>
      <c r="J53" s="172"/>
      <c r="K53" s="176"/>
      <c r="L53" s="177"/>
      <c r="M53" s="177"/>
      <c r="N53" s="177"/>
      <c r="O53" s="177"/>
      <c r="P53" s="177"/>
      <c r="Q53" s="177"/>
      <c r="R53" s="177"/>
      <c r="S53" s="178"/>
      <c r="T53" s="76"/>
      <c r="U53" s="180"/>
      <c r="V53" s="180"/>
      <c r="W53" s="180"/>
      <c r="X53" s="180"/>
      <c r="Y53" s="180"/>
      <c r="Z53" s="180"/>
      <c r="AA53" s="180"/>
      <c r="AB53" s="77"/>
      <c r="AC53" s="78"/>
      <c r="AD53" s="180"/>
      <c r="AE53" s="180"/>
      <c r="AF53" s="180"/>
      <c r="AG53" s="180"/>
      <c r="AH53" s="180"/>
      <c r="AI53" s="180"/>
      <c r="AJ53" s="180"/>
      <c r="AK53" s="79"/>
      <c r="AL53" s="219"/>
      <c r="AM53" s="66"/>
      <c r="AN53" s="66"/>
      <c r="AO53" s="66"/>
      <c r="AP53" s="66"/>
      <c r="AQ53" s="4"/>
      <c r="AR53" s="4"/>
      <c r="AS53" s="4"/>
      <c r="AT53" s="4"/>
      <c r="AU53" s="4"/>
      <c r="AV53" s="4"/>
      <c r="AW53" s="4"/>
      <c r="AX53" s="4"/>
      <c r="AY53" s="170"/>
      <c r="AZ53" s="171"/>
      <c r="BA53" s="171"/>
      <c r="BB53" s="171"/>
      <c r="BC53" s="171"/>
      <c r="BD53" s="171"/>
      <c r="BE53" s="171"/>
      <c r="BF53" s="172"/>
      <c r="BG53" s="176"/>
      <c r="BH53" s="177"/>
      <c r="BI53" s="177"/>
      <c r="BJ53" s="177"/>
      <c r="BK53" s="177"/>
      <c r="BL53" s="177"/>
      <c r="BM53" s="177"/>
      <c r="BN53" s="177"/>
      <c r="BO53" s="178"/>
      <c r="BP53" s="47"/>
      <c r="BQ53" s="180">
        <f t="shared" si="1"/>
        <v>0</v>
      </c>
      <c r="BR53" s="180"/>
      <c r="BS53" s="180"/>
      <c r="BT53" s="180"/>
      <c r="BU53" s="180"/>
      <c r="BV53" s="180"/>
      <c r="BW53" s="180"/>
      <c r="BX53" s="34"/>
      <c r="BY53" s="20"/>
      <c r="BZ53" s="180">
        <f>AD53</f>
        <v>0</v>
      </c>
      <c r="CA53" s="180"/>
      <c r="CB53" s="180"/>
      <c r="CC53" s="180"/>
      <c r="CD53" s="180"/>
      <c r="CE53" s="180"/>
      <c r="CF53" s="180"/>
      <c r="CG53" s="21"/>
      <c r="CH53" s="271"/>
      <c r="CI53" s="3"/>
      <c r="CJ53" s="3"/>
      <c r="CK53" s="3"/>
      <c r="CL53" s="3"/>
    </row>
    <row r="54" spans="1:90" ht="18.95" customHeight="1" x14ac:dyDescent="0.15">
      <c r="A54" s="62"/>
      <c r="B54" s="63"/>
      <c r="C54" s="198" t="s">
        <v>36</v>
      </c>
      <c r="D54" s="199"/>
      <c r="E54" s="199"/>
      <c r="F54" s="200">
        <f>F20</f>
        <v>0</v>
      </c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1"/>
      <c r="AL54" s="219"/>
      <c r="AM54" s="66"/>
      <c r="AN54" s="66"/>
      <c r="AO54" s="66"/>
      <c r="AP54" s="66"/>
      <c r="AQ54" s="4"/>
      <c r="AR54" s="4"/>
      <c r="AS54" s="4"/>
      <c r="AT54" s="4"/>
      <c r="AU54" s="4"/>
      <c r="AV54" s="4"/>
      <c r="AW54" s="4"/>
      <c r="AX54" s="4"/>
      <c r="AY54" s="276" t="s">
        <v>36</v>
      </c>
      <c r="AZ54" s="277"/>
      <c r="BA54" s="277"/>
      <c r="BB54" s="278">
        <f>F54</f>
        <v>0</v>
      </c>
      <c r="BC54" s="278"/>
      <c r="BD54" s="278"/>
      <c r="BE54" s="278"/>
      <c r="BF54" s="278"/>
      <c r="BG54" s="278"/>
      <c r="BH54" s="278"/>
      <c r="BI54" s="278"/>
      <c r="BJ54" s="278"/>
      <c r="BK54" s="278"/>
      <c r="BL54" s="278"/>
      <c r="BM54" s="278"/>
      <c r="BN54" s="278"/>
      <c r="BO54" s="278"/>
      <c r="BP54" s="278"/>
      <c r="BQ54" s="278"/>
      <c r="BR54" s="278"/>
      <c r="BS54" s="278"/>
      <c r="BT54" s="278"/>
      <c r="BU54" s="278"/>
      <c r="BV54" s="278"/>
      <c r="BW54" s="278"/>
      <c r="BX54" s="278"/>
      <c r="BY54" s="278"/>
      <c r="BZ54" s="278"/>
      <c r="CA54" s="278"/>
      <c r="CB54" s="278"/>
      <c r="CC54" s="278"/>
      <c r="CD54" s="278"/>
      <c r="CE54" s="278"/>
      <c r="CF54" s="278"/>
      <c r="CG54" s="279"/>
      <c r="CH54" s="271"/>
      <c r="CI54" s="3"/>
      <c r="CJ54" s="3"/>
      <c r="CK54" s="3"/>
      <c r="CL54" s="3"/>
    </row>
    <row r="55" spans="1:90" ht="18.95" customHeight="1" x14ac:dyDescent="0.15">
      <c r="A55" s="62"/>
      <c r="B55" s="63"/>
      <c r="C55" s="198"/>
      <c r="D55" s="199"/>
      <c r="E55" s="199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1"/>
      <c r="AL55" s="219"/>
      <c r="AM55" s="66"/>
      <c r="AN55" s="66"/>
      <c r="AO55" s="66"/>
      <c r="AP55" s="66"/>
      <c r="AQ55" s="4"/>
      <c r="AR55" s="4"/>
      <c r="AS55" s="4"/>
      <c r="AT55" s="4"/>
      <c r="AU55" s="4"/>
      <c r="AV55" s="4"/>
      <c r="AW55" s="4"/>
      <c r="AX55" s="4"/>
      <c r="AY55" s="317"/>
      <c r="AZ55" s="318"/>
      <c r="BA55" s="318"/>
      <c r="BB55" s="319"/>
      <c r="BC55" s="319"/>
      <c r="BD55" s="319"/>
      <c r="BE55" s="319"/>
      <c r="BF55" s="319"/>
      <c r="BG55" s="319"/>
      <c r="BH55" s="319"/>
      <c r="BI55" s="319"/>
      <c r="BJ55" s="319"/>
      <c r="BK55" s="319"/>
      <c r="BL55" s="319"/>
      <c r="BM55" s="319"/>
      <c r="BN55" s="319"/>
      <c r="BO55" s="319"/>
      <c r="BP55" s="319"/>
      <c r="BQ55" s="319"/>
      <c r="BR55" s="319"/>
      <c r="BS55" s="319"/>
      <c r="BT55" s="319"/>
      <c r="BU55" s="319"/>
      <c r="BV55" s="319"/>
      <c r="BW55" s="319"/>
      <c r="BX55" s="319"/>
      <c r="BY55" s="319"/>
      <c r="BZ55" s="319"/>
      <c r="CA55" s="319"/>
      <c r="CB55" s="319"/>
      <c r="CC55" s="319"/>
      <c r="CD55" s="319"/>
      <c r="CE55" s="319"/>
      <c r="CF55" s="319"/>
      <c r="CG55" s="320"/>
      <c r="CH55" s="271"/>
      <c r="CI55" s="3"/>
      <c r="CJ55" s="3"/>
      <c r="CK55" s="3"/>
      <c r="CL55" s="3"/>
    </row>
    <row r="56" spans="1:90" ht="14.1" customHeight="1" x14ac:dyDescent="0.15">
      <c r="A56" s="62"/>
      <c r="B56" s="63"/>
      <c r="C56" s="239" t="s">
        <v>10</v>
      </c>
      <c r="D56" s="240"/>
      <c r="E56" s="240"/>
      <c r="F56" s="240"/>
      <c r="G56" s="214" t="s">
        <v>2</v>
      </c>
      <c r="H56" s="215"/>
      <c r="I56" s="215"/>
      <c r="J56" s="216"/>
      <c r="K56" s="184" t="str">
        <f>K22</f>
        <v>〇〇〇市〇〇〇町〇丁目〇-〇</v>
      </c>
      <c r="L56" s="184"/>
      <c r="M56" s="184"/>
      <c r="N56" s="184"/>
      <c r="O56" s="184"/>
      <c r="P56" s="184"/>
      <c r="Q56" s="184"/>
      <c r="R56" s="184"/>
      <c r="S56" s="184"/>
      <c r="T56" s="184"/>
      <c r="U56" s="184"/>
      <c r="V56" s="184"/>
      <c r="W56" s="184"/>
      <c r="X56" s="184"/>
      <c r="Y56" s="184"/>
      <c r="Z56" s="184"/>
      <c r="AA56" s="184"/>
      <c r="AB56" s="184"/>
      <c r="AC56" s="184"/>
      <c r="AD56" s="184"/>
      <c r="AE56" s="184"/>
      <c r="AF56" s="184"/>
      <c r="AG56" s="184"/>
      <c r="AH56" s="184"/>
      <c r="AI56" s="184"/>
      <c r="AJ56" s="184"/>
      <c r="AK56" s="295"/>
      <c r="AL56" s="219"/>
      <c r="AM56" s="66"/>
      <c r="AN56" s="66"/>
      <c r="AO56" s="66"/>
      <c r="AP56" s="66"/>
      <c r="AQ56" s="4"/>
      <c r="AR56" s="4"/>
      <c r="AS56" s="4"/>
      <c r="AT56" s="4"/>
      <c r="AU56" s="4"/>
      <c r="AV56" s="4"/>
      <c r="AW56" s="4"/>
      <c r="AX56" s="4"/>
      <c r="AY56" s="297" t="s">
        <v>10</v>
      </c>
      <c r="AZ56" s="298"/>
      <c r="BA56" s="298"/>
      <c r="BB56" s="298"/>
      <c r="BC56" s="224" t="s">
        <v>2</v>
      </c>
      <c r="BD56" s="225"/>
      <c r="BE56" s="225"/>
      <c r="BF56" s="226"/>
      <c r="BG56" s="257" t="str">
        <f>K56</f>
        <v>〇〇〇市〇〇〇町〇丁目〇-〇</v>
      </c>
      <c r="BH56" s="257"/>
      <c r="BI56" s="257"/>
      <c r="BJ56" s="257"/>
      <c r="BK56" s="257"/>
      <c r="BL56" s="257"/>
      <c r="BM56" s="257"/>
      <c r="BN56" s="257"/>
      <c r="BO56" s="257"/>
      <c r="BP56" s="257"/>
      <c r="BQ56" s="257"/>
      <c r="BR56" s="257"/>
      <c r="BS56" s="257"/>
      <c r="BT56" s="257"/>
      <c r="BU56" s="257"/>
      <c r="BV56" s="257"/>
      <c r="BW56" s="257"/>
      <c r="BX56" s="257"/>
      <c r="BY56" s="257"/>
      <c r="BZ56" s="257"/>
      <c r="CA56" s="257"/>
      <c r="CB56" s="257"/>
      <c r="CC56" s="257"/>
      <c r="CD56" s="257"/>
      <c r="CE56" s="257"/>
      <c r="CF56" s="257"/>
      <c r="CG56" s="258"/>
      <c r="CH56" s="271"/>
      <c r="CI56" s="3"/>
      <c r="CJ56" s="3"/>
      <c r="CK56" s="3"/>
      <c r="CL56" s="3"/>
    </row>
    <row r="57" spans="1:90" ht="14.1" customHeight="1" x14ac:dyDescent="0.15">
      <c r="A57" s="62"/>
      <c r="B57" s="63"/>
      <c r="C57" s="291"/>
      <c r="D57" s="292"/>
      <c r="E57" s="292"/>
      <c r="F57" s="292"/>
      <c r="G57" s="301" t="s">
        <v>3</v>
      </c>
      <c r="H57" s="302"/>
      <c r="I57" s="302"/>
      <c r="J57" s="303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186"/>
      <c r="Z57" s="186"/>
      <c r="AA57" s="186"/>
      <c r="AB57" s="186"/>
      <c r="AC57" s="186"/>
      <c r="AD57" s="186"/>
      <c r="AE57" s="186"/>
      <c r="AF57" s="186"/>
      <c r="AG57" s="186"/>
      <c r="AH57" s="186"/>
      <c r="AI57" s="186"/>
      <c r="AJ57" s="186"/>
      <c r="AK57" s="296"/>
      <c r="AL57" s="219"/>
      <c r="AM57" s="66"/>
      <c r="AN57" s="66"/>
      <c r="AO57" s="66"/>
      <c r="AP57" s="66"/>
      <c r="AQ57" s="4"/>
      <c r="AR57" s="4"/>
      <c r="AS57" s="4"/>
      <c r="AT57" s="4"/>
      <c r="AU57" s="4"/>
      <c r="AV57" s="4"/>
      <c r="AW57" s="4"/>
      <c r="AX57" s="4"/>
      <c r="AY57" s="297"/>
      <c r="AZ57" s="298"/>
      <c r="BA57" s="298"/>
      <c r="BB57" s="298"/>
      <c r="BC57" s="304" t="s">
        <v>3</v>
      </c>
      <c r="BD57" s="305"/>
      <c r="BE57" s="305"/>
      <c r="BF57" s="306"/>
      <c r="BG57" s="257"/>
      <c r="BH57" s="257"/>
      <c r="BI57" s="257"/>
      <c r="BJ57" s="257"/>
      <c r="BK57" s="257"/>
      <c r="BL57" s="257"/>
      <c r="BM57" s="257"/>
      <c r="BN57" s="257"/>
      <c r="BO57" s="257"/>
      <c r="BP57" s="257"/>
      <c r="BQ57" s="257"/>
      <c r="BR57" s="257"/>
      <c r="BS57" s="257"/>
      <c r="BT57" s="257"/>
      <c r="BU57" s="257"/>
      <c r="BV57" s="257"/>
      <c r="BW57" s="257"/>
      <c r="BX57" s="257"/>
      <c r="BY57" s="257"/>
      <c r="BZ57" s="257"/>
      <c r="CA57" s="257"/>
      <c r="CB57" s="257"/>
      <c r="CC57" s="257"/>
      <c r="CD57" s="257"/>
      <c r="CE57" s="257"/>
      <c r="CF57" s="257"/>
      <c r="CG57" s="258"/>
      <c r="CH57" s="271"/>
      <c r="CI57" s="3"/>
      <c r="CJ57" s="3"/>
      <c r="CK57" s="3"/>
      <c r="CL57" s="3"/>
    </row>
    <row r="58" spans="1:90" ht="12.95" customHeight="1" x14ac:dyDescent="0.15">
      <c r="A58" s="62"/>
      <c r="B58" s="63"/>
      <c r="C58" s="291"/>
      <c r="D58" s="292"/>
      <c r="E58" s="292"/>
      <c r="F58" s="292"/>
      <c r="G58" s="307" t="s">
        <v>101</v>
      </c>
      <c r="H58" s="308"/>
      <c r="I58" s="308"/>
      <c r="J58" s="308"/>
      <c r="K58" s="183" t="str">
        <f>K24</f>
        <v>国税産業　株式会社</v>
      </c>
      <c r="L58" s="184"/>
      <c r="M58" s="184"/>
      <c r="N58" s="184"/>
      <c r="O58" s="184"/>
      <c r="P58" s="184"/>
      <c r="Q58" s="184"/>
      <c r="R58" s="184"/>
      <c r="S58" s="184"/>
      <c r="T58" s="184"/>
      <c r="U58" s="184"/>
      <c r="V58" s="184"/>
      <c r="W58" s="184"/>
      <c r="X58" s="181" t="str">
        <f>[1]合計表!$F$14</f>
        <v>1234567890123</v>
      </c>
      <c r="Y58" s="253" t="s">
        <v>38</v>
      </c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4"/>
      <c r="AL58" s="219"/>
      <c r="AM58" s="66"/>
      <c r="AN58" s="66"/>
      <c r="AO58" s="66"/>
      <c r="AP58" s="66"/>
      <c r="AQ58" s="4"/>
      <c r="AR58" s="4"/>
      <c r="AS58" s="4"/>
      <c r="AT58" s="4"/>
      <c r="AU58" s="4"/>
      <c r="AV58" s="4"/>
      <c r="AW58" s="4"/>
      <c r="AX58" s="4"/>
      <c r="AY58" s="297"/>
      <c r="AZ58" s="298"/>
      <c r="BA58" s="298"/>
      <c r="BB58" s="298"/>
      <c r="BC58" s="288" t="s">
        <v>101</v>
      </c>
      <c r="BD58" s="289"/>
      <c r="BE58" s="289"/>
      <c r="BF58" s="289"/>
      <c r="BG58" s="313" t="str">
        <f>K58</f>
        <v>国税産業　株式会社</v>
      </c>
      <c r="BH58" s="255"/>
      <c r="BI58" s="255"/>
      <c r="BJ58" s="255"/>
      <c r="BK58" s="255"/>
      <c r="BL58" s="255"/>
      <c r="BM58" s="255"/>
      <c r="BN58" s="255"/>
      <c r="BO58" s="255"/>
      <c r="BP58" s="255"/>
      <c r="BQ58" s="255"/>
      <c r="BR58" s="255"/>
      <c r="BS58" s="255"/>
      <c r="BT58" s="256"/>
      <c r="BU58" s="237" t="s">
        <v>38</v>
      </c>
      <c r="BV58" s="237"/>
      <c r="BW58" s="237"/>
      <c r="BX58" s="237"/>
      <c r="BY58" s="237"/>
      <c r="BZ58" s="237"/>
      <c r="CA58" s="237"/>
      <c r="CB58" s="237"/>
      <c r="CC58" s="237"/>
      <c r="CD58" s="237"/>
      <c r="CE58" s="237"/>
      <c r="CF58" s="237"/>
      <c r="CG58" s="238"/>
      <c r="CH58" s="271"/>
      <c r="CI58" s="3"/>
      <c r="CJ58" s="3"/>
      <c r="CK58" s="3"/>
      <c r="CL58" s="3"/>
    </row>
    <row r="59" spans="1:90" ht="9.9499999999999993" customHeight="1" x14ac:dyDescent="0.15">
      <c r="A59" s="62"/>
      <c r="B59" s="63"/>
      <c r="C59" s="291"/>
      <c r="D59" s="292"/>
      <c r="E59" s="292"/>
      <c r="F59" s="292"/>
      <c r="G59" s="309"/>
      <c r="H59" s="308"/>
      <c r="I59" s="308"/>
      <c r="J59" s="308"/>
      <c r="K59" s="185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7"/>
      <c r="Y59" s="202" t="str">
        <f>IF(OR(X58=0,LEN(X58)-12&lt;=0),"",MID(X58,LEN(X58)-12,1))</f>
        <v>1</v>
      </c>
      <c r="Z59" s="204" t="str">
        <f>IF(OR(X58=0,LEN(X58)-11&lt;=0),"",MID(X58,LEN(X58)-11,1))</f>
        <v>2</v>
      </c>
      <c r="AA59" s="206" t="str">
        <f>IF(OR(X58=0,LEN(X58)-10&lt;=0),"",MID(X58,LEN(X58)-10,1))</f>
        <v>3</v>
      </c>
      <c r="AB59" s="206" t="str">
        <f>IF(OR(X58=0,LEN(X58)-9&lt;=0),"",MID(X58,LEN(X58)-9,1))</f>
        <v>4</v>
      </c>
      <c r="AC59" s="202" t="str">
        <f>IF(OR(X58=0,LEN(X58)-8&lt;=0),"",MID(X58,LEN(X58)-8,1))</f>
        <v>5</v>
      </c>
      <c r="AD59" s="204" t="str">
        <f>IF(OR(X58=0,LEN(X58)-7&lt;=0),"",MID(X58,LEN(X58)-7,1))</f>
        <v>6</v>
      </c>
      <c r="AE59" s="206" t="str">
        <f>IF(OR(X58=0,LEN(X58)-6&lt;=0),"",MID(X58,LEN(X58)-6,1))</f>
        <v>7</v>
      </c>
      <c r="AF59" s="206" t="str">
        <f>IF(OR(X58=0,LEN(X58)-5&lt;=0),"",MID(X58,LEN(X58)-5,1))</f>
        <v>8</v>
      </c>
      <c r="AG59" s="202" t="str">
        <f>IF(OR(X58=0,LEN(X58)-4&lt;=0),"",MID(X58,LEN(X58)-4,1))</f>
        <v>9</v>
      </c>
      <c r="AH59" s="204" t="str">
        <f>IF(OR(X58=0,LEN(X58)-3&lt;=0),"",MID(X58,LEN(X58)-3,1))</f>
        <v>0</v>
      </c>
      <c r="AI59" s="206" t="str">
        <f>IF(OR(X58=0,LEN(X58)-2&lt;=0),"",MID(X58,LEN(X58)-2,1))</f>
        <v>1</v>
      </c>
      <c r="AJ59" s="206" t="str">
        <f>IF(OR(X58=0,LEN(X58)-1&lt;=0),"",MID(X58,LEN(X58)-1,1))</f>
        <v>2</v>
      </c>
      <c r="AK59" s="311" t="str">
        <f>RIGHT(X58,1)</f>
        <v>3</v>
      </c>
      <c r="AL59" s="219"/>
      <c r="AM59" s="66"/>
      <c r="AN59" s="66"/>
      <c r="AO59" s="66"/>
      <c r="AP59" s="66"/>
      <c r="AQ59" s="4"/>
      <c r="AR59" s="4"/>
      <c r="AS59" s="4"/>
      <c r="AT59" s="4"/>
      <c r="AU59" s="4"/>
      <c r="AV59" s="4"/>
      <c r="AW59" s="4"/>
      <c r="AX59" s="4"/>
      <c r="AY59" s="297"/>
      <c r="AZ59" s="298"/>
      <c r="BA59" s="298"/>
      <c r="BB59" s="298"/>
      <c r="BC59" s="290"/>
      <c r="BD59" s="289"/>
      <c r="BE59" s="289"/>
      <c r="BF59" s="289"/>
      <c r="BG59" s="314"/>
      <c r="BH59" s="257"/>
      <c r="BI59" s="257"/>
      <c r="BJ59" s="257"/>
      <c r="BK59" s="257"/>
      <c r="BL59" s="257"/>
      <c r="BM59" s="257"/>
      <c r="BN59" s="257"/>
      <c r="BO59" s="257"/>
      <c r="BP59" s="257"/>
      <c r="BQ59" s="257"/>
      <c r="BR59" s="257"/>
      <c r="BS59" s="257"/>
      <c r="BT59" s="258"/>
      <c r="BU59" s="286"/>
      <c r="BV59" s="282"/>
      <c r="BW59" s="284"/>
      <c r="BX59" s="284"/>
      <c r="BY59" s="286"/>
      <c r="BZ59" s="282"/>
      <c r="CA59" s="284"/>
      <c r="CB59" s="284"/>
      <c r="CC59" s="286"/>
      <c r="CD59" s="282"/>
      <c r="CE59" s="284"/>
      <c r="CF59" s="284"/>
      <c r="CG59" s="315"/>
      <c r="CH59" s="271"/>
      <c r="CI59" s="3"/>
      <c r="CJ59" s="3"/>
      <c r="CK59" s="3"/>
      <c r="CL59" s="3"/>
    </row>
    <row r="60" spans="1:90" ht="12" customHeight="1" x14ac:dyDescent="0.15">
      <c r="A60" s="62"/>
      <c r="B60" s="63"/>
      <c r="C60" s="293"/>
      <c r="D60" s="294"/>
      <c r="E60" s="294"/>
      <c r="F60" s="294"/>
      <c r="G60" s="249"/>
      <c r="H60" s="250"/>
      <c r="I60" s="250"/>
      <c r="J60" s="250"/>
      <c r="K60" s="80"/>
      <c r="L60" s="81"/>
      <c r="M60" s="191" t="s">
        <v>11</v>
      </c>
      <c r="N60" s="191"/>
      <c r="O60" s="191"/>
      <c r="P60" s="191"/>
      <c r="Q60" s="191"/>
      <c r="R60" s="193" t="str">
        <f>R26</f>
        <v>03-1234-5678</v>
      </c>
      <c r="S60" s="193"/>
      <c r="T60" s="193"/>
      <c r="U60" s="193"/>
      <c r="V60" s="193"/>
      <c r="W60" s="193"/>
      <c r="X60" s="194"/>
      <c r="Y60" s="203"/>
      <c r="Z60" s="205"/>
      <c r="AA60" s="207"/>
      <c r="AB60" s="207"/>
      <c r="AC60" s="203"/>
      <c r="AD60" s="205"/>
      <c r="AE60" s="207"/>
      <c r="AF60" s="207"/>
      <c r="AG60" s="203"/>
      <c r="AH60" s="205"/>
      <c r="AI60" s="207"/>
      <c r="AJ60" s="207"/>
      <c r="AK60" s="312"/>
      <c r="AL60" s="219"/>
      <c r="AM60" s="66"/>
      <c r="AN60" s="66"/>
      <c r="AO60" s="66"/>
      <c r="AP60" s="66"/>
      <c r="AQ60" s="4"/>
      <c r="AR60" s="4"/>
      <c r="AS60" s="4"/>
      <c r="AT60" s="4"/>
      <c r="AU60" s="4"/>
      <c r="AV60" s="4"/>
      <c r="AW60" s="4"/>
      <c r="AX60" s="4"/>
      <c r="AY60" s="299"/>
      <c r="AZ60" s="300"/>
      <c r="BA60" s="300"/>
      <c r="BB60" s="300"/>
      <c r="BC60" s="266"/>
      <c r="BD60" s="267"/>
      <c r="BE60" s="267"/>
      <c r="BF60" s="267"/>
      <c r="BG60" s="37"/>
      <c r="BH60" s="15"/>
      <c r="BI60" s="310" t="s">
        <v>11</v>
      </c>
      <c r="BJ60" s="310"/>
      <c r="BK60" s="310"/>
      <c r="BL60" s="310"/>
      <c r="BM60" s="310"/>
      <c r="BN60" s="280" t="str">
        <f>R26</f>
        <v>03-1234-5678</v>
      </c>
      <c r="BO60" s="280"/>
      <c r="BP60" s="280"/>
      <c r="BQ60" s="280"/>
      <c r="BR60" s="280"/>
      <c r="BS60" s="280"/>
      <c r="BT60" s="281"/>
      <c r="BU60" s="287"/>
      <c r="BV60" s="283"/>
      <c r="BW60" s="285"/>
      <c r="BX60" s="285"/>
      <c r="BY60" s="287"/>
      <c r="BZ60" s="283"/>
      <c r="CA60" s="285"/>
      <c r="CB60" s="285"/>
      <c r="CC60" s="287"/>
      <c r="CD60" s="283"/>
      <c r="CE60" s="285"/>
      <c r="CF60" s="285"/>
      <c r="CG60" s="316"/>
      <c r="CH60" s="271"/>
      <c r="CI60" s="3"/>
      <c r="CJ60" s="3"/>
      <c r="CK60" s="3"/>
      <c r="CL60" s="3"/>
    </row>
    <row r="61" spans="1:90" ht="3.95" customHeight="1" x14ac:dyDescent="0.15">
      <c r="A61" s="62"/>
      <c r="B61" s="63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3"/>
      <c r="AE61" s="83"/>
      <c r="AF61" s="83"/>
      <c r="AG61" s="83"/>
      <c r="AH61" s="83"/>
      <c r="AI61" s="83"/>
      <c r="AJ61" s="82"/>
      <c r="AK61" s="82"/>
      <c r="AL61" s="219"/>
      <c r="AM61" s="66"/>
      <c r="AN61" s="66"/>
      <c r="AO61" s="66"/>
      <c r="AP61" s="66"/>
      <c r="AQ61" s="4"/>
      <c r="AR61" s="4"/>
      <c r="AS61" s="4"/>
      <c r="AT61" s="4"/>
      <c r="AU61" s="4"/>
      <c r="AV61" s="4"/>
      <c r="AW61" s="4"/>
      <c r="AX61" s="4"/>
      <c r="AY61" s="41"/>
      <c r="AZ61" s="19"/>
      <c r="BA61" s="19"/>
      <c r="BB61" s="19"/>
      <c r="BC61" s="19"/>
      <c r="BD61" s="19"/>
      <c r="BE61" s="19"/>
      <c r="BF61" s="19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271"/>
      <c r="CI61" s="3"/>
      <c r="CJ61" s="3"/>
      <c r="CK61" s="3"/>
      <c r="CL61" s="3"/>
    </row>
    <row r="62" spans="1:90" ht="14.45" customHeight="1" x14ac:dyDescent="0.15">
      <c r="A62" s="62"/>
      <c r="B62" s="63"/>
      <c r="C62" s="195" t="s">
        <v>49</v>
      </c>
      <c r="D62" s="196"/>
      <c r="E62" s="196"/>
      <c r="F62" s="196"/>
      <c r="G62" s="196"/>
      <c r="H62" s="196"/>
      <c r="I62" s="196"/>
      <c r="J62" s="197"/>
      <c r="K62" s="84" t="s">
        <v>12</v>
      </c>
      <c r="L62" s="84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6"/>
      <c r="Y62" s="87" t="s">
        <v>13</v>
      </c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321"/>
      <c r="AK62" s="322"/>
      <c r="AL62" s="219"/>
      <c r="AM62" s="66"/>
      <c r="AN62" s="66"/>
      <c r="AO62" s="66"/>
      <c r="AP62" s="66"/>
      <c r="AQ62" s="4"/>
      <c r="AR62" s="4"/>
      <c r="AS62" s="4"/>
      <c r="AT62" s="4"/>
      <c r="AU62" s="4"/>
      <c r="AV62" s="4"/>
      <c r="AW62" s="4"/>
      <c r="AX62" s="4"/>
      <c r="AY62" s="227" t="s">
        <v>49</v>
      </c>
      <c r="AZ62" s="228"/>
      <c r="BA62" s="228"/>
      <c r="BB62" s="228"/>
      <c r="BC62" s="228"/>
      <c r="BD62" s="228"/>
      <c r="BE62" s="228"/>
      <c r="BF62" s="323"/>
      <c r="BG62" s="7" t="s">
        <v>12</v>
      </c>
      <c r="BH62" s="7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9"/>
      <c r="BU62" s="10" t="s">
        <v>13</v>
      </c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326"/>
      <c r="CG62" s="327"/>
      <c r="CH62" s="271"/>
      <c r="CI62" s="3"/>
      <c r="CJ62" s="3"/>
      <c r="CK62" s="3"/>
      <c r="CL62" s="3"/>
    </row>
    <row r="63" spans="1:90" ht="9" customHeight="1" x14ac:dyDescent="0.15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</row>
    <row r="64" spans="1:90" ht="15" customHeight="1" x14ac:dyDescent="0.15">
      <c r="A64" s="62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</row>
    <row r="65" spans="2:90" ht="15" customHeight="1" x14ac:dyDescent="0.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</row>
    <row r="66" spans="2:90" ht="15" customHeight="1" x14ac:dyDescent="0.1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</row>
    <row r="67" spans="2:90" ht="15" customHeight="1" x14ac:dyDescent="0.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</row>
    <row r="68" spans="2:90" ht="15" customHeight="1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</row>
    <row r="69" spans="2:90" ht="15" customHeight="1" x14ac:dyDescent="0.1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</row>
    <row r="70" spans="2:90" ht="15" customHeight="1" x14ac:dyDescent="0.15"/>
    <row r="71" spans="2:90" ht="15" customHeight="1" x14ac:dyDescent="0.15"/>
    <row r="72" spans="2:90" ht="15" customHeight="1" x14ac:dyDescent="0.15"/>
    <row r="73" spans="2:90" ht="15" customHeight="1" x14ac:dyDescent="0.15"/>
    <row r="74" spans="2:90" ht="15" customHeight="1" x14ac:dyDescent="0.15"/>
    <row r="75" spans="2:90" ht="15" customHeight="1" x14ac:dyDescent="0.15"/>
    <row r="76" spans="2:90" ht="15" customHeight="1" x14ac:dyDescent="0.15"/>
    <row r="77" spans="2:90" ht="15" customHeight="1" x14ac:dyDescent="0.15"/>
    <row r="78" spans="2:90" ht="15" customHeight="1" x14ac:dyDescent="0.15"/>
    <row r="79" spans="2:90" ht="15" customHeight="1" x14ac:dyDescent="0.15"/>
    <row r="80" spans="2:9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</sheetData>
  <mergeCells count="312">
    <mergeCell ref="CF62:CG62"/>
    <mergeCell ref="CF59:CF60"/>
    <mergeCell ref="CG59:CG60"/>
    <mergeCell ref="M60:Q60"/>
    <mergeCell ref="R60:X60"/>
    <mergeCell ref="BI60:BM60"/>
    <mergeCell ref="BX59:BX60"/>
    <mergeCell ref="BY59:BY60"/>
    <mergeCell ref="BG58:BT59"/>
    <mergeCell ref="BU58:CG58"/>
    <mergeCell ref="M2:AE2"/>
    <mergeCell ref="BI2:CA2"/>
    <mergeCell ref="BJ36:CB36"/>
    <mergeCell ref="M36:AE36"/>
    <mergeCell ref="AE59:AE60"/>
    <mergeCell ref="AF59:AF60"/>
    <mergeCell ref="BZ59:BZ60"/>
    <mergeCell ref="BC56:BF56"/>
    <mergeCell ref="BG56:CG57"/>
    <mergeCell ref="CE59:CE60"/>
    <mergeCell ref="CD59:CD60"/>
    <mergeCell ref="BG44:BO45"/>
    <mergeCell ref="BQ44:BW44"/>
    <mergeCell ref="BZ44:CF44"/>
    <mergeCell ref="U45:AA45"/>
    <mergeCell ref="AD45:AJ45"/>
    <mergeCell ref="BQ45:BW45"/>
    <mergeCell ref="BZ45:CF45"/>
    <mergeCell ref="AJ28:AK28"/>
    <mergeCell ref="AY28:BF28"/>
    <mergeCell ref="CF28:CG28"/>
    <mergeCell ref="CE25:CE26"/>
    <mergeCell ref="BW25:BW26"/>
    <mergeCell ref="AF25:AF26"/>
    <mergeCell ref="C62:J62"/>
    <mergeCell ref="AJ62:AK62"/>
    <mergeCell ref="AY62:BF62"/>
    <mergeCell ref="AK59:AK60"/>
    <mergeCell ref="BU59:BU60"/>
    <mergeCell ref="BV59:BV60"/>
    <mergeCell ref="AA59:AA60"/>
    <mergeCell ref="AB59:AB60"/>
    <mergeCell ref="AC59:AC60"/>
    <mergeCell ref="AD59:AD60"/>
    <mergeCell ref="BN60:BT60"/>
    <mergeCell ref="C54:E55"/>
    <mergeCell ref="F54:AK55"/>
    <mergeCell ref="AY54:BA55"/>
    <mergeCell ref="BB54:CG55"/>
    <mergeCell ref="C56:F60"/>
    <mergeCell ref="G56:J56"/>
    <mergeCell ref="K56:AK57"/>
    <mergeCell ref="AY56:BB60"/>
    <mergeCell ref="CB59:CB60"/>
    <mergeCell ref="CC59:CC60"/>
    <mergeCell ref="G57:J57"/>
    <mergeCell ref="BC57:BF57"/>
    <mergeCell ref="G58:J60"/>
    <mergeCell ref="Y58:AK58"/>
    <mergeCell ref="BC58:BF60"/>
    <mergeCell ref="AG59:AG60"/>
    <mergeCell ref="AH59:AH60"/>
    <mergeCell ref="AI59:AI60"/>
    <mergeCell ref="AJ59:AJ60"/>
    <mergeCell ref="X58:X59"/>
    <mergeCell ref="BW59:BW60"/>
    <mergeCell ref="Y59:Y60"/>
    <mergeCell ref="Z59:Z60"/>
    <mergeCell ref="CA59:CA60"/>
    <mergeCell ref="C52:J53"/>
    <mergeCell ref="K52:S53"/>
    <mergeCell ref="U52:AA52"/>
    <mergeCell ref="AD52:AJ52"/>
    <mergeCell ref="AY52:BF53"/>
    <mergeCell ref="BG52:BO53"/>
    <mergeCell ref="BQ52:BW52"/>
    <mergeCell ref="BZ52:CF52"/>
    <mergeCell ref="U53:AA53"/>
    <mergeCell ref="AD53:AJ53"/>
    <mergeCell ref="BQ53:BW53"/>
    <mergeCell ref="BZ53:CF53"/>
    <mergeCell ref="C50:J51"/>
    <mergeCell ref="K50:S51"/>
    <mergeCell ref="U50:AA50"/>
    <mergeCell ref="AD50:AJ50"/>
    <mergeCell ref="AY50:BF51"/>
    <mergeCell ref="BG50:BO51"/>
    <mergeCell ref="BQ50:BW50"/>
    <mergeCell ref="BZ50:CF50"/>
    <mergeCell ref="U51:AA51"/>
    <mergeCell ref="AD51:AJ51"/>
    <mergeCell ref="BQ51:BW51"/>
    <mergeCell ref="BZ51:CF51"/>
    <mergeCell ref="C48:J49"/>
    <mergeCell ref="K48:S49"/>
    <mergeCell ref="U48:AA48"/>
    <mergeCell ref="AD48:AJ48"/>
    <mergeCell ref="AY48:BF49"/>
    <mergeCell ref="BG48:BO49"/>
    <mergeCell ref="BQ48:BW48"/>
    <mergeCell ref="BZ48:CF48"/>
    <mergeCell ref="U49:AA49"/>
    <mergeCell ref="AD49:AJ49"/>
    <mergeCell ref="BQ49:BW49"/>
    <mergeCell ref="BZ49:CF49"/>
    <mergeCell ref="C46:J47"/>
    <mergeCell ref="K46:S47"/>
    <mergeCell ref="U46:AA46"/>
    <mergeCell ref="AD46:AJ46"/>
    <mergeCell ref="AY46:BF47"/>
    <mergeCell ref="BG46:BO47"/>
    <mergeCell ref="BQ46:BW46"/>
    <mergeCell ref="BZ46:CF46"/>
    <mergeCell ref="U47:AA47"/>
    <mergeCell ref="AD47:AJ47"/>
    <mergeCell ref="BQ47:BW47"/>
    <mergeCell ref="BZ47:CF47"/>
    <mergeCell ref="BZ42:CF42"/>
    <mergeCell ref="CH37:CH62"/>
    <mergeCell ref="F38:I38"/>
    <mergeCell ref="BB38:BE38"/>
    <mergeCell ref="C39:E40"/>
    <mergeCell ref="F39:I40"/>
    <mergeCell ref="Y39:AK39"/>
    <mergeCell ref="AY39:BA40"/>
    <mergeCell ref="BB39:BE40"/>
    <mergeCell ref="K58:W59"/>
    <mergeCell ref="BF39:BT40"/>
    <mergeCell ref="C41:J41"/>
    <mergeCell ref="K41:S41"/>
    <mergeCell ref="T41:AB41"/>
    <mergeCell ref="AC41:AK41"/>
    <mergeCell ref="AY41:BF41"/>
    <mergeCell ref="BG41:BO41"/>
    <mergeCell ref="U42:AA42"/>
    <mergeCell ref="AY42:BF43"/>
    <mergeCell ref="BU39:CG39"/>
    <mergeCell ref="BP41:BX41"/>
    <mergeCell ref="BY41:CG41"/>
    <mergeCell ref="AD42:AJ42"/>
    <mergeCell ref="X39:X40"/>
    <mergeCell ref="CB25:CB26"/>
    <mergeCell ref="CC25:CC26"/>
    <mergeCell ref="F36:H36"/>
    <mergeCell ref="BB36:BD36"/>
    <mergeCell ref="C37:E38"/>
    <mergeCell ref="F37:I37"/>
    <mergeCell ref="J37:AK38"/>
    <mergeCell ref="AL37:AL62"/>
    <mergeCell ref="AY37:BA38"/>
    <mergeCell ref="BB37:BE37"/>
    <mergeCell ref="C42:J43"/>
    <mergeCell ref="K42:S43"/>
    <mergeCell ref="C44:J45"/>
    <mergeCell ref="K44:S45"/>
    <mergeCell ref="U44:AA44"/>
    <mergeCell ref="AD44:AJ44"/>
    <mergeCell ref="AY44:BF45"/>
    <mergeCell ref="U43:AA43"/>
    <mergeCell ref="AD43:AJ43"/>
    <mergeCell ref="BF37:CG38"/>
    <mergeCell ref="BQ43:BW43"/>
    <mergeCell ref="BZ43:CF43"/>
    <mergeCell ref="BG42:BO43"/>
    <mergeCell ref="BQ42:BW42"/>
    <mergeCell ref="BQ18:BW18"/>
    <mergeCell ref="BZ18:CF18"/>
    <mergeCell ref="BC24:BF26"/>
    <mergeCell ref="C22:F26"/>
    <mergeCell ref="G22:J22"/>
    <mergeCell ref="K22:AK23"/>
    <mergeCell ref="AY22:BB26"/>
    <mergeCell ref="BC22:BF22"/>
    <mergeCell ref="BG22:CG23"/>
    <mergeCell ref="G23:J23"/>
    <mergeCell ref="BC23:BF23"/>
    <mergeCell ref="G24:J26"/>
    <mergeCell ref="BI26:BM26"/>
    <mergeCell ref="AA25:AA26"/>
    <mergeCell ref="AB25:AB26"/>
    <mergeCell ref="Y24:AK24"/>
    <mergeCell ref="AG25:AG26"/>
    <mergeCell ref="AK25:AK26"/>
    <mergeCell ref="BU25:BU26"/>
    <mergeCell ref="BG24:BT25"/>
    <mergeCell ref="BU24:CG24"/>
    <mergeCell ref="CF25:CF26"/>
    <mergeCell ref="CG25:CG26"/>
    <mergeCell ref="AI25:AI26"/>
    <mergeCell ref="AJ25:AJ26"/>
    <mergeCell ref="Z25:Z26"/>
    <mergeCell ref="BQ17:BW17"/>
    <mergeCell ref="BZ17:CF17"/>
    <mergeCell ref="C18:J19"/>
    <mergeCell ref="K18:S19"/>
    <mergeCell ref="U18:AA18"/>
    <mergeCell ref="AD18:AJ18"/>
    <mergeCell ref="AY18:BF19"/>
    <mergeCell ref="BG18:BO19"/>
    <mergeCell ref="AD19:AJ19"/>
    <mergeCell ref="BG16:BO17"/>
    <mergeCell ref="BQ19:BW19"/>
    <mergeCell ref="BZ19:CF19"/>
    <mergeCell ref="BB20:CG21"/>
    <mergeCell ref="BN26:BT26"/>
    <mergeCell ref="BZ25:BZ26"/>
    <mergeCell ref="CA25:CA26"/>
    <mergeCell ref="BV25:BV26"/>
    <mergeCell ref="CD25:CD26"/>
    <mergeCell ref="BX25:BX26"/>
    <mergeCell ref="BY25:BY26"/>
    <mergeCell ref="BQ16:BW16"/>
    <mergeCell ref="BZ16:CF16"/>
    <mergeCell ref="BQ11:BW11"/>
    <mergeCell ref="BZ11:CF11"/>
    <mergeCell ref="BG12:BO13"/>
    <mergeCell ref="BQ12:BW12"/>
    <mergeCell ref="BZ12:CF12"/>
    <mergeCell ref="AD13:AJ13"/>
    <mergeCell ref="BQ13:BW13"/>
    <mergeCell ref="AD14:AJ14"/>
    <mergeCell ref="AY14:BF15"/>
    <mergeCell ref="BG14:BO15"/>
    <mergeCell ref="BQ14:BW14"/>
    <mergeCell ref="BZ14:CF14"/>
    <mergeCell ref="CH3:CH28"/>
    <mergeCell ref="BP7:BX7"/>
    <mergeCell ref="BY7:CG7"/>
    <mergeCell ref="AY8:BF9"/>
    <mergeCell ref="BG8:BO9"/>
    <mergeCell ref="BQ8:BW8"/>
    <mergeCell ref="BZ8:CF8"/>
    <mergeCell ref="AY20:BA21"/>
    <mergeCell ref="U15:AA15"/>
    <mergeCell ref="BQ15:BW15"/>
    <mergeCell ref="BZ15:CF15"/>
    <mergeCell ref="BQ9:BW9"/>
    <mergeCell ref="BZ9:CF9"/>
    <mergeCell ref="U11:AA11"/>
    <mergeCell ref="U13:AA13"/>
    <mergeCell ref="AY12:BF13"/>
    <mergeCell ref="AD8:AJ8"/>
    <mergeCell ref="AD10:AJ10"/>
    <mergeCell ref="AY10:BF11"/>
    <mergeCell ref="BG10:BO11"/>
    <mergeCell ref="BQ10:BW10"/>
    <mergeCell ref="BZ13:CF13"/>
    <mergeCell ref="BZ10:CF10"/>
    <mergeCell ref="AD11:AJ11"/>
    <mergeCell ref="F4:I4"/>
    <mergeCell ref="BB4:BE4"/>
    <mergeCell ref="BU5:CG5"/>
    <mergeCell ref="C7:J7"/>
    <mergeCell ref="K7:S7"/>
    <mergeCell ref="T7:AB7"/>
    <mergeCell ref="C5:E6"/>
    <mergeCell ref="F5:I6"/>
    <mergeCell ref="Y5:AK5"/>
    <mergeCell ref="BG7:BO7"/>
    <mergeCell ref="BF3:CG4"/>
    <mergeCell ref="AY5:BA6"/>
    <mergeCell ref="BB5:BE6"/>
    <mergeCell ref="BF5:BT6"/>
    <mergeCell ref="AC7:AK7"/>
    <mergeCell ref="F2:H2"/>
    <mergeCell ref="BB2:BD2"/>
    <mergeCell ref="C3:E4"/>
    <mergeCell ref="F3:I3"/>
    <mergeCell ref="J3:AK4"/>
    <mergeCell ref="AL3:AL28"/>
    <mergeCell ref="AY3:BA4"/>
    <mergeCell ref="BB3:BE3"/>
    <mergeCell ref="C8:J9"/>
    <mergeCell ref="AY7:BF7"/>
    <mergeCell ref="AD9:AJ9"/>
    <mergeCell ref="C12:J13"/>
    <mergeCell ref="K12:S13"/>
    <mergeCell ref="U12:AA12"/>
    <mergeCell ref="AD12:AJ12"/>
    <mergeCell ref="K10:S11"/>
    <mergeCell ref="U10:AA10"/>
    <mergeCell ref="U9:AA9"/>
    <mergeCell ref="C16:J17"/>
    <mergeCell ref="K16:S17"/>
    <mergeCell ref="U16:AA16"/>
    <mergeCell ref="AD16:AJ16"/>
    <mergeCell ref="AY16:BF17"/>
    <mergeCell ref="AD15:AJ15"/>
    <mergeCell ref="C14:J15"/>
    <mergeCell ref="K14:S15"/>
    <mergeCell ref="U14:AA14"/>
    <mergeCell ref="AD17:AJ17"/>
    <mergeCell ref="J39:W40"/>
    <mergeCell ref="X5:X6"/>
    <mergeCell ref="J5:W6"/>
    <mergeCell ref="K24:W25"/>
    <mergeCell ref="X24:X25"/>
    <mergeCell ref="C10:J11"/>
    <mergeCell ref="K8:S9"/>
    <mergeCell ref="U8:AA8"/>
    <mergeCell ref="U19:AA19"/>
    <mergeCell ref="M26:Q26"/>
    <mergeCell ref="R26:X26"/>
    <mergeCell ref="C28:J28"/>
    <mergeCell ref="C20:E21"/>
    <mergeCell ref="F20:AK21"/>
    <mergeCell ref="AC25:AC26"/>
    <mergeCell ref="AD25:AD26"/>
    <mergeCell ref="AH25:AH26"/>
    <mergeCell ref="Y25:Y26"/>
    <mergeCell ref="AE25:AE26"/>
    <mergeCell ref="U17:AA17"/>
  </mergeCells>
  <phoneticPr fontId="1"/>
  <printOptions horizontalCentered="1" verticalCentered="1"/>
  <pageMargins left="0" right="0" top="0" bottom="0" header="0" footer="0"/>
  <pageSetup paperSize="9" scale="76" orientation="landscape" blackAndWhite="1" horizontalDpi="300" verticalDpi="30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L229"/>
  <sheetViews>
    <sheetView showGridLines="0" showZeros="0" zoomScale="80" zoomScaleNormal="80" zoomScaleSheetLayoutView="70" workbookViewId="0">
      <selection activeCell="BC61" sqref="BC61"/>
    </sheetView>
  </sheetViews>
  <sheetFormatPr defaultRowHeight="13.5" x14ac:dyDescent="0.15"/>
  <cols>
    <col min="1" max="1" width="3" style="1" customWidth="1"/>
    <col min="2" max="2" width="1.875" style="1" customWidth="1"/>
    <col min="3" max="10" width="2.375" style="1" customWidth="1"/>
    <col min="11" max="37" width="2.5" style="1" customWidth="1"/>
    <col min="38" max="38" width="2.375" style="1" customWidth="1"/>
    <col min="39" max="48" width="0.875" style="1" customWidth="1"/>
    <col min="49" max="49" width="0.75" style="1" customWidth="1"/>
    <col min="50" max="50" width="1" style="1" customWidth="1"/>
    <col min="51" max="58" width="2.375" style="1" customWidth="1"/>
    <col min="59" max="85" width="2.5" style="1" customWidth="1"/>
    <col min="86" max="86" width="2.375" style="1" customWidth="1"/>
    <col min="87" max="89" width="1.875" style="1" customWidth="1"/>
    <col min="90" max="126" width="2.125" style="1" customWidth="1"/>
    <col min="127" max="16384" width="9" style="1"/>
  </cols>
  <sheetData>
    <row r="1" spans="1:90" x14ac:dyDescent="0.15">
      <c r="A1" s="62"/>
      <c r="B1" s="62"/>
      <c r="C1" s="62"/>
      <c r="D1" s="62"/>
      <c r="E1" s="62"/>
      <c r="F1" s="62"/>
      <c r="G1" s="62"/>
      <c r="H1" s="62"/>
      <c r="I1" s="62"/>
      <c r="J1" s="62"/>
      <c r="K1" s="62"/>
      <c r="L1" s="62"/>
      <c r="M1" s="62"/>
      <c r="N1" s="62"/>
      <c r="O1" s="62"/>
      <c r="P1" s="62"/>
      <c r="Q1" s="62"/>
      <c r="R1" s="62"/>
      <c r="S1" s="62"/>
      <c r="T1" s="62"/>
      <c r="U1" s="62"/>
      <c r="V1" s="62"/>
      <c r="W1" s="62"/>
      <c r="X1" s="62"/>
      <c r="Y1" s="62"/>
      <c r="Z1" s="62"/>
      <c r="AA1" s="62"/>
      <c r="AB1" s="62"/>
      <c r="AC1" s="62"/>
      <c r="AD1" s="62"/>
      <c r="AE1" s="62"/>
      <c r="AF1" s="62"/>
      <c r="AG1" s="62"/>
      <c r="AH1" s="62"/>
      <c r="AI1" s="62"/>
      <c r="AJ1" s="62"/>
      <c r="AK1" s="62"/>
      <c r="AL1" s="62"/>
      <c r="AM1" s="62"/>
      <c r="AN1" s="62"/>
      <c r="AO1" s="62"/>
      <c r="AP1" s="62"/>
    </row>
    <row r="2" spans="1:90" ht="25.5" customHeight="1" x14ac:dyDescent="0.15">
      <c r="A2" s="62"/>
      <c r="B2" s="63"/>
      <c r="C2" s="64"/>
      <c r="D2" s="64"/>
      <c r="E2" s="64"/>
      <c r="F2" s="208" t="str">
        <f>'報酬、料金の調書1'!F2:H2</f>
        <v>令和</v>
      </c>
      <c r="G2" s="208"/>
      <c r="H2" s="208"/>
      <c r="I2" s="148" t="str">
        <f>'報酬、料金の調書1'!I2</f>
        <v>7</v>
      </c>
      <c r="J2" s="142" t="s">
        <v>0</v>
      </c>
      <c r="K2" s="134"/>
      <c r="L2" s="134"/>
      <c r="M2" s="324" t="s">
        <v>37</v>
      </c>
      <c r="N2" s="324"/>
      <c r="O2" s="324"/>
      <c r="P2" s="324"/>
      <c r="Q2" s="324"/>
      <c r="R2" s="324"/>
      <c r="S2" s="324"/>
      <c r="T2" s="324"/>
      <c r="U2" s="324"/>
      <c r="V2" s="324"/>
      <c r="W2" s="324"/>
      <c r="X2" s="324"/>
      <c r="Y2" s="324"/>
      <c r="Z2" s="324"/>
      <c r="AA2" s="324"/>
      <c r="AB2" s="324"/>
      <c r="AC2" s="324"/>
      <c r="AD2" s="324"/>
      <c r="AE2" s="324"/>
      <c r="AF2" s="134"/>
      <c r="AG2" s="134"/>
      <c r="AH2" s="134"/>
      <c r="AI2" s="134"/>
      <c r="AJ2" s="134"/>
      <c r="AK2" s="65"/>
      <c r="AL2" s="65"/>
      <c r="AM2" s="65"/>
      <c r="AN2" s="65"/>
      <c r="AO2" s="65"/>
      <c r="AP2" s="65"/>
      <c r="AQ2" s="17"/>
      <c r="AR2" s="17"/>
      <c r="AS2" s="17"/>
      <c r="AT2" s="17"/>
      <c r="AU2" s="17"/>
      <c r="AV2" s="17"/>
      <c r="AW2" s="17"/>
      <c r="AX2" s="17"/>
      <c r="AY2" s="18"/>
      <c r="AZ2" s="18"/>
      <c r="BA2" s="18"/>
      <c r="BB2" s="209" t="str">
        <f>F2</f>
        <v>令和</v>
      </c>
      <c r="BC2" s="209"/>
      <c r="BD2" s="209"/>
      <c r="BE2" s="149" t="str">
        <f>I2</f>
        <v>7</v>
      </c>
      <c r="BF2" s="143" t="s">
        <v>0</v>
      </c>
      <c r="BG2" s="135"/>
      <c r="BH2" s="135"/>
      <c r="BI2" s="325" t="s">
        <v>37</v>
      </c>
      <c r="BJ2" s="325"/>
      <c r="BK2" s="325"/>
      <c r="BL2" s="325"/>
      <c r="BM2" s="325"/>
      <c r="BN2" s="325"/>
      <c r="BO2" s="325"/>
      <c r="BP2" s="325"/>
      <c r="BQ2" s="325"/>
      <c r="BR2" s="325"/>
      <c r="BS2" s="325"/>
      <c r="BT2" s="325"/>
      <c r="BU2" s="325"/>
      <c r="BV2" s="325"/>
      <c r="BW2" s="325"/>
      <c r="BX2" s="325"/>
      <c r="BY2" s="325"/>
      <c r="BZ2" s="325"/>
      <c r="CA2" s="325"/>
      <c r="CB2" s="135"/>
      <c r="CC2" s="135"/>
      <c r="CD2" s="135"/>
      <c r="CE2" s="135"/>
      <c r="CF2" s="135"/>
      <c r="CG2" s="17"/>
      <c r="CH2" s="3"/>
      <c r="CI2" s="3"/>
      <c r="CJ2" s="3"/>
      <c r="CK2" s="3"/>
      <c r="CL2" s="3"/>
    </row>
    <row r="3" spans="1:90" ht="13.5" customHeight="1" x14ac:dyDescent="0.15">
      <c r="A3" s="62"/>
      <c r="B3" s="63"/>
      <c r="C3" s="210" t="s">
        <v>1</v>
      </c>
      <c r="D3" s="211"/>
      <c r="E3" s="211"/>
      <c r="F3" s="214" t="s">
        <v>2</v>
      </c>
      <c r="G3" s="215"/>
      <c r="H3" s="215"/>
      <c r="I3" s="216"/>
      <c r="J3" s="168"/>
      <c r="K3" s="168"/>
      <c r="L3" s="168"/>
      <c r="M3" s="168"/>
      <c r="N3" s="168"/>
      <c r="O3" s="168"/>
      <c r="P3" s="168"/>
      <c r="Q3" s="168"/>
      <c r="R3" s="168"/>
      <c r="S3" s="168"/>
      <c r="T3" s="168"/>
      <c r="U3" s="168"/>
      <c r="V3" s="168"/>
      <c r="W3" s="168"/>
      <c r="X3" s="168"/>
      <c r="Y3" s="168"/>
      <c r="Z3" s="168"/>
      <c r="AA3" s="168"/>
      <c r="AB3" s="168"/>
      <c r="AC3" s="168"/>
      <c r="AD3" s="168"/>
      <c r="AE3" s="168"/>
      <c r="AF3" s="168"/>
      <c r="AG3" s="168"/>
      <c r="AH3" s="168"/>
      <c r="AI3" s="168"/>
      <c r="AJ3" s="168"/>
      <c r="AK3" s="169"/>
      <c r="AL3" s="219" t="s">
        <v>50</v>
      </c>
      <c r="AM3" s="66"/>
      <c r="AN3" s="66"/>
      <c r="AO3" s="66"/>
      <c r="AP3" s="66"/>
      <c r="AQ3" s="4"/>
      <c r="AR3" s="4"/>
      <c r="AS3" s="4"/>
      <c r="AT3" s="4"/>
      <c r="AU3" s="4"/>
      <c r="AV3" s="4"/>
      <c r="AW3" s="4"/>
      <c r="AX3" s="4"/>
      <c r="AY3" s="220" t="s">
        <v>1</v>
      </c>
      <c r="AZ3" s="221"/>
      <c r="BA3" s="221"/>
      <c r="BB3" s="224" t="s">
        <v>2</v>
      </c>
      <c r="BC3" s="225"/>
      <c r="BD3" s="225"/>
      <c r="BE3" s="226"/>
      <c r="BF3" s="255">
        <f>J3</f>
        <v>0</v>
      </c>
      <c r="BG3" s="255"/>
      <c r="BH3" s="255"/>
      <c r="BI3" s="255"/>
      <c r="BJ3" s="255"/>
      <c r="BK3" s="255"/>
      <c r="BL3" s="255"/>
      <c r="BM3" s="255"/>
      <c r="BN3" s="255"/>
      <c r="BO3" s="255"/>
      <c r="BP3" s="255"/>
      <c r="BQ3" s="255"/>
      <c r="BR3" s="255"/>
      <c r="BS3" s="255"/>
      <c r="BT3" s="255"/>
      <c r="BU3" s="255"/>
      <c r="BV3" s="255"/>
      <c r="BW3" s="255"/>
      <c r="BX3" s="255"/>
      <c r="BY3" s="255"/>
      <c r="BZ3" s="255"/>
      <c r="CA3" s="255"/>
      <c r="CB3" s="255"/>
      <c r="CC3" s="255"/>
      <c r="CD3" s="255"/>
      <c r="CE3" s="255"/>
      <c r="CF3" s="255"/>
      <c r="CG3" s="256"/>
      <c r="CH3" s="271" t="s">
        <v>50</v>
      </c>
      <c r="CI3" s="3"/>
      <c r="CJ3" s="3"/>
      <c r="CK3" s="3"/>
      <c r="CL3" s="3"/>
    </row>
    <row r="4" spans="1:90" ht="14.25" customHeight="1" x14ac:dyDescent="0.15">
      <c r="A4" s="62"/>
      <c r="B4" s="63"/>
      <c r="C4" s="212"/>
      <c r="D4" s="213"/>
      <c r="E4" s="213"/>
      <c r="F4" s="230" t="s">
        <v>3</v>
      </c>
      <c r="G4" s="231"/>
      <c r="H4" s="231"/>
      <c r="I4" s="232"/>
      <c r="J4" s="217"/>
      <c r="K4" s="217"/>
      <c r="L4" s="217"/>
      <c r="M4" s="217"/>
      <c r="N4" s="217"/>
      <c r="O4" s="217"/>
      <c r="P4" s="217"/>
      <c r="Q4" s="217"/>
      <c r="R4" s="217"/>
      <c r="S4" s="217"/>
      <c r="T4" s="217"/>
      <c r="U4" s="217"/>
      <c r="V4" s="217"/>
      <c r="W4" s="217"/>
      <c r="X4" s="217"/>
      <c r="Y4" s="217"/>
      <c r="Z4" s="217"/>
      <c r="AA4" s="217"/>
      <c r="AB4" s="217"/>
      <c r="AC4" s="217"/>
      <c r="AD4" s="217"/>
      <c r="AE4" s="217"/>
      <c r="AF4" s="217"/>
      <c r="AG4" s="217"/>
      <c r="AH4" s="217"/>
      <c r="AI4" s="217"/>
      <c r="AJ4" s="217"/>
      <c r="AK4" s="218"/>
      <c r="AL4" s="219"/>
      <c r="AM4" s="66"/>
      <c r="AN4" s="66"/>
      <c r="AO4" s="66"/>
      <c r="AP4" s="66"/>
      <c r="AQ4" s="4"/>
      <c r="AR4" s="4"/>
      <c r="AS4" s="4"/>
      <c r="AT4" s="4"/>
      <c r="AU4" s="4"/>
      <c r="AV4" s="4"/>
      <c r="AW4" s="4"/>
      <c r="AX4" s="4"/>
      <c r="AY4" s="222"/>
      <c r="AZ4" s="223"/>
      <c r="BA4" s="223"/>
      <c r="BB4" s="233" t="s">
        <v>3</v>
      </c>
      <c r="BC4" s="234"/>
      <c r="BD4" s="234"/>
      <c r="BE4" s="235"/>
      <c r="BF4" s="257"/>
      <c r="BG4" s="257"/>
      <c r="BH4" s="257"/>
      <c r="BI4" s="257"/>
      <c r="BJ4" s="257"/>
      <c r="BK4" s="257"/>
      <c r="BL4" s="257"/>
      <c r="BM4" s="257"/>
      <c r="BN4" s="257"/>
      <c r="BO4" s="257"/>
      <c r="BP4" s="257"/>
      <c r="BQ4" s="257"/>
      <c r="BR4" s="257"/>
      <c r="BS4" s="257"/>
      <c r="BT4" s="257"/>
      <c r="BU4" s="257"/>
      <c r="BV4" s="257"/>
      <c r="BW4" s="257"/>
      <c r="BX4" s="257"/>
      <c r="BY4" s="257"/>
      <c r="BZ4" s="257"/>
      <c r="CA4" s="257"/>
      <c r="CB4" s="257"/>
      <c r="CC4" s="257"/>
      <c r="CD4" s="257"/>
      <c r="CE4" s="257"/>
      <c r="CF4" s="257"/>
      <c r="CG4" s="258"/>
      <c r="CH4" s="271"/>
      <c r="CI4" s="3"/>
      <c r="CJ4" s="3"/>
      <c r="CK4" s="3"/>
      <c r="CL4" s="3"/>
    </row>
    <row r="5" spans="1:90" ht="13.5" customHeight="1" x14ac:dyDescent="0.15">
      <c r="A5" s="62"/>
      <c r="B5" s="63"/>
      <c r="C5" s="242" t="s">
        <v>4</v>
      </c>
      <c r="D5" s="243"/>
      <c r="E5" s="243"/>
      <c r="F5" s="246" t="s">
        <v>101</v>
      </c>
      <c r="G5" s="247"/>
      <c r="H5" s="247"/>
      <c r="I5" s="248"/>
      <c r="J5" s="167"/>
      <c r="K5" s="168"/>
      <c r="L5" s="168"/>
      <c r="M5" s="168"/>
      <c r="N5" s="168"/>
      <c r="O5" s="168"/>
      <c r="P5" s="168"/>
      <c r="Q5" s="168"/>
      <c r="R5" s="168"/>
      <c r="S5" s="168"/>
      <c r="T5" s="168"/>
      <c r="U5" s="168"/>
      <c r="V5" s="168"/>
      <c r="W5" s="168"/>
      <c r="X5" s="181"/>
      <c r="Y5" s="252" t="s">
        <v>38</v>
      </c>
      <c r="Z5" s="253"/>
      <c r="AA5" s="253"/>
      <c r="AB5" s="253"/>
      <c r="AC5" s="253"/>
      <c r="AD5" s="253"/>
      <c r="AE5" s="253"/>
      <c r="AF5" s="253"/>
      <c r="AG5" s="253"/>
      <c r="AH5" s="253"/>
      <c r="AI5" s="253"/>
      <c r="AJ5" s="253"/>
      <c r="AK5" s="254"/>
      <c r="AL5" s="219"/>
      <c r="AM5" s="66"/>
      <c r="AN5" s="66"/>
      <c r="AO5" s="66"/>
      <c r="AP5" s="66"/>
      <c r="AQ5" s="4"/>
      <c r="AR5" s="4"/>
      <c r="AS5" s="4"/>
      <c r="AT5" s="4"/>
      <c r="AU5" s="4"/>
      <c r="AV5" s="4"/>
      <c r="AW5" s="4"/>
      <c r="AX5" s="4"/>
      <c r="AY5" s="259" t="s">
        <v>4</v>
      </c>
      <c r="AZ5" s="260"/>
      <c r="BA5" s="260"/>
      <c r="BB5" s="263" t="s">
        <v>101</v>
      </c>
      <c r="BC5" s="264"/>
      <c r="BD5" s="264"/>
      <c r="BE5" s="265"/>
      <c r="BF5" s="255">
        <f>J5</f>
        <v>0</v>
      </c>
      <c r="BG5" s="255"/>
      <c r="BH5" s="255"/>
      <c r="BI5" s="255"/>
      <c r="BJ5" s="255"/>
      <c r="BK5" s="255"/>
      <c r="BL5" s="255"/>
      <c r="BM5" s="255"/>
      <c r="BN5" s="255"/>
      <c r="BO5" s="255"/>
      <c r="BP5" s="255"/>
      <c r="BQ5" s="255"/>
      <c r="BR5" s="255"/>
      <c r="BS5" s="255"/>
      <c r="BT5" s="255"/>
      <c r="BU5" s="236" t="s">
        <v>38</v>
      </c>
      <c r="BV5" s="237"/>
      <c r="BW5" s="237"/>
      <c r="BX5" s="237"/>
      <c r="BY5" s="237"/>
      <c r="BZ5" s="237"/>
      <c r="CA5" s="237"/>
      <c r="CB5" s="237"/>
      <c r="CC5" s="237"/>
      <c r="CD5" s="237"/>
      <c r="CE5" s="237"/>
      <c r="CF5" s="237"/>
      <c r="CG5" s="238"/>
      <c r="CH5" s="271"/>
      <c r="CI5" s="3"/>
      <c r="CJ5" s="3"/>
      <c r="CK5" s="3"/>
      <c r="CL5" s="3"/>
    </row>
    <row r="6" spans="1:90" ht="22.5" customHeight="1" x14ac:dyDescent="0.15">
      <c r="A6" s="62"/>
      <c r="B6" s="63"/>
      <c r="C6" s="244"/>
      <c r="D6" s="245"/>
      <c r="E6" s="245"/>
      <c r="F6" s="249"/>
      <c r="G6" s="250"/>
      <c r="H6" s="250"/>
      <c r="I6" s="251"/>
      <c r="J6" s="170"/>
      <c r="K6" s="171"/>
      <c r="L6" s="171"/>
      <c r="M6" s="171"/>
      <c r="N6" s="171"/>
      <c r="O6" s="171"/>
      <c r="P6" s="171"/>
      <c r="Q6" s="171"/>
      <c r="R6" s="171"/>
      <c r="S6" s="171"/>
      <c r="T6" s="171"/>
      <c r="U6" s="171"/>
      <c r="V6" s="171"/>
      <c r="W6" s="171"/>
      <c r="X6" s="182"/>
      <c r="Y6" s="122" t="str">
        <f>IF(OR(X5=0,LEN(X5)-12&lt;=0),"",MID(X5,LEN(X5)-12,1))</f>
        <v/>
      </c>
      <c r="Z6" s="124" t="str">
        <f>IF(OR(X5=0,LEN(X5)-11&lt;=0),"",MID(X5,LEN(X5)-11,1))</f>
        <v/>
      </c>
      <c r="AA6" s="125" t="str">
        <f>IF(OR(X5=0,LEN(X5)-10&lt;=0),"",MID(X5,LEN(X5)-10,1))</f>
        <v/>
      </c>
      <c r="AB6" s="125" t="str">
        <f>IF(OR(X5=0,LEN(X5)-9&lt;=0),"",MID(X5,LEN(X5)-9,1))</f>
        <v/>
      </c>
      <c r="AC6" s="121" t="str">
        <f>IF(OR(X5=0,LEN(X5)-8&lt;=0),"",MID(X5,LEN(X5)-8,1))</f>
        <v/>
      </c>
      <c r="AD6" s="124" t="str">
        <f>IF(OR(X5=0,LEN(X5)-7&lt;=0),"",MID(X5,LEN(X5)-7,1))</f>
        <v/>
      </c>
      <c r="AE6" s="125" t="str">
        <f>IF(OR(X5=0,LEN(X5)-6&lt;=0),"",MID(X5,LEN(X5)-6,1))</f>
        <v/>
      </c>
      <c r="AF6" s="125" t="str">
        <f>IF(OR(X5=0,LEN(X5)-5&lt;=0),"",MID(X5,LEN(X5)-5,1))</f>
        <v/>
      </c>
      <c r="AG6" s="121" t="str">
        <f>IF(OR(X5=0,LEN(X5)-4&lt;=0),"",MID(X5,LEN(X5)-4,1))</f>
        <v/>
      </c>
      <c r="AH6" s="124" t="str">
        <f>IF(OR(X5=0,LEN(X5)-3&lt;=0),"",MID(X5,LEN(X5)-3,1))</f>
        <v/>
      </c>
      <c r="AI6" s="125" t="str">
        <f>IF(OR(X5=0,LEN(X5)-2&lt;=0),"",MID(X5,LEN(X5)-2,1))</f>
        <v/>
      </c>
      <c r="AJ6" s="125" t="str">
        <f>IF(OR(X5=0,LEN(X5)-1&lt;=0),"",MID(X5,LEN(X5)-1,1))</f>
        <v/>
      </c>
      <c r="AK6" s="123" t="str">
        <f>RIGHT(X5,1)</f>
        <v/>
      </c>
      <c r="AL6" s="219"/>
      <c r="AM6" s="66"/>
      <c r="AN6" s="66"/>
      <c r="AO6" s="66"/>
      <c r="AP6" s="66"/>
      <c r="AQ6" s="4"/>
      <c r="AR6" s="4"/>
      <c r="AS6" s="4"/>
      <c r="AT6" s="4"/>
      <c r="AU6" s="4"/>
      <c r="AV6" s="4"/>
      <c r="AW6" s="4"/>
      <c r="AX6" s="4"/>
      <c r="AY6" s="261"/>
      <c r="AZ6" s="262"/>
      <c r="BA6" s="262"/>
      <c r="BB6" s="266"/>
      <c r="BC6" s="267"/>
      <c r="BD6" s="267"/>
      <c r="BE6" s="268"/>
      <c r="BF6" s="269"/>
      <c r="BG6" s="269"/>
      <c r="BH6" s="269"/>
      <c r="BI6" s="269"/>
      <c r="BJ6" s="269"/>
      <c r="BK6" s="269"/>
      <c r="BL6" s="269"/>
      <c r="BM6" s="269"/>
      <c r="BN6" s="269"/>
      <c r="BO6" s="269"/>
      <c r="BP6" s="269"/>
      <c r="BQ6" s="269"/>
      <c r="BR6" s="269"/>
      <c r="BS6" s="269"/>
      <c r="BT6" s="269"/>
      <c r="BU6" s="112"/>
      <c r="BV6" s="113"/>
      <c r="BW6" s="119"/>
      <c r="BX6" s="119"/>
      <c r="BY6" s="115"/>
      <c r="BZ6" s="113"/>
      <c r="CA6" s="119"/>
      <c r="CB6" s="119"/>
      <c r="CC6" s="115"/>
      <c r="CD6" s="113"/>
      <c r="CE6" s="119"/>
      <c r="CF6" s="120"/>
      <c r="CG6" s="117"/>
      <c r="CH6" s="271"/>
      <c r="CI6" s="3"/>
      <c r="CJ6" s="3"/>
      <c r="CK6" s="3"/>
      <c r="CL6" s="3"/>
    </row>
    <row r="7" spans="1:90" ht="22.5" customHeight="1" x14ac:dyDescent="0.15">
      <c r="A7" s="62"/>
      <c r="B7" s="63"/>
      <c r="C7" s="195" t="s">
        <v>5</v>
      </c>
      <c r="D7" s="196"/>
      <c r="E7" s="196"/>
      <c r="F7" s="196"/>
      <c r="G7" s="196"/>
      <c r="H7" s="196"/>
      <c r="I7" s="196"/>
      <c r="J7" s="196"/>
      <c r="K7" s="195" t="s">
        <v>46</v>
      </c>
      <c r="L7" s="196"/>
      <c r="M7" s="196"/>
      <c r="N7" s="196"/>
      <c r="O7" s="196"/>
      <c r="P7" s="196"/>
      <c r="Q7" s="196"/>
      <c r="R7" s="196"/>
      <c r="S7" s="196"/>
      <c r="T7" s="239" t="s">
        <v>6</v>
      </c>
      <c r="U7" s="240"/>
      <c r="V7" s="240"/>
      <c r="W7" s="240"/>
      <c r="X7" s="240"/>
      <c r="Y7" s="240"/>
      <c r="Z7" s="240"/>
      <c r="AA7" s="240"/>
      <c r="AB7" s="241"/>
      <c r="AC7" s="195" t="s">
        <v>7</v>
      </c>
      <c r="AD7" s="196"/>
      <c r="AE7" s="196"/>
      <c r="AF7" s="196"/>
      <c r="AG7" s="196"/>
      <c r="AH7" s="196"/>
      <c r="AI7" s="196"/>
      <c r="AJ7" s="196"/>
      <c r="AK7" s="270"/>
      <c r="AL7" s="219"/>
      <c r="AM7" s="66"/>
      <c r="AN7" s="66"/>
      <c r="AO7" s="66"/>
      <c r="AP7" s="66"/>
      <c r="AQ7" s="4"/>
      <c r="AR7" s="4"/>
      <c r="AS7" s="4"/>
      <c r="AT7" s="4"/>
      <c r="AU7" s="4"/>
      <c r="AV7" s="4"/>
      <c r="AW7" s="4"/>
      <c r="AX7" s="4"/>
      <c r="AY7" s="227" t="s">
        <v>5</v>
      </c>
      <c r="AZ7" s="228"/>
      <c r="BA7" s="228"/>
      <c r="BB7" s="228"/>
      <c r="BC7" s="228"/>
      <c r="BD7" s="228"/>
      <c r="BE7" s="228"/>
      <c r="BF7" s="228"/>
      <c r="BG7" s="227" t="s">
        <v>46</v>
      </c>
      <c r="BH7" s="228"/>
      <c r="BI7" s="228"/>
      <c r="BJ7" s="228"/>
      <c r="BK7" s="228"/>
      <c r="BL7" s="228"/>
      <c r="BM7" s="228"/>
      <c r="BN7" s="228"/>
      <c r="BO7" s="228"/>
      <c r="BP7" s="272" t="s">
        <v>6</v>
      </c>
      <c r="BQ7" s="273"/>
      <c r="BR7" s="273"/>
      <c r="BS7" s="273"/>
      <c r="BT7" s="273"/>
      <c r="BU7" s="273"/>
      <c r="BV7" s="273"/>
      <c r="BW7" s="273"/>
      <c r="BX7" s="274"/>
      <c r="BY7" s="227" t="s">
        <v>7</v>
      </c>
      <c r="BZ7" s="228"/>
      <c r="CA7" s="228"/>
      <c r="CB7" s="228"/>
      <c r="CC7" s="228"/>
      <c r="CD7" s="228"/>
      <c r="CE7" s="228"/>
      <c r="CF7" s="228"/>
      <c r="CG7" s="275"/>
      <c r="CH7" s="271"/>
      <c r="CI7" s="3"/>
      <c r="CJ7" s="3"/>
      <c r="CK7" s="3"/>
      <c r="CL7" s="3"/>
    </row>
    <row r="8" spans="1:90" ht="12" customHeight="1" x14ac:dyDescent="0.15">
      <c r="A8" s="62"/>
      <c r="B8" s="63"/>
      <c r="C8" s="167"/>
      <c r="D8" s="168"/>
      <c r="E8" s="168"/>
      <c r="F8" s="168"/>
      <c r="G8" s="168"/>
      <c r="H8" s="168"/>
      <c r="I8" s="168"/>
      <c r="J8" s="169"/>
      <c r="K8" s="173"/>
      <c r="L8" s="174"/>
      <c r="M8" s="174"/>
      <c r="N8" s="174"/>
      <c r="O8" s="174"/>
      <c r="P8" s="174"/>
      <c r="Q8" s="174"/>
      <c r="R8" s="174"/>
      <c r="S8" s="175"/>
      <c r="T8" s="67" t="s">
        <v>8</v>
      </c>
      <c r="U8" s="179"/>
      <c r="V8" s="179"/>
      <c r="W8" s="179"/>
      <c r="X8" s="179"/>
      <c r="Y8" s="179"/>
      <c r="Z8" s="179"/>
      <c r="AA8" s="179"/>
      <c r="AB8" s="162" t="s">
        <v>47</v>
      </c>
      <c r="AC8" s="68" t="s">
        <v>8</v>
      </c>
      <c r="AD8" s="179"/>
      <c r="AE8" s="179"/>
      <c r="AF8" s="179"/>
      <c r="AG8" s="179"/>
      <c r="AH8" s="179"/>
      <c r="AI8" s="179"/>
      <c r="AJ8" s="179"/>
      <c r="AK8" s="69" t="s">
        <v>9</v>
      </c>
      <c r="AL8" s="219"/>
      <c r="AM8" s="66"/>
      <c r="AN8" s="66"/>
      <c r="AO8" s="66"/>
      <c r="AP8" s="66"/>
      <c r="AQ8" s="4"/>
      <c r="AR8" s="4"/>
      <c r="AS8" s="4"/>
      <c r="AT8" s="4"/>
      <c r="AU8" s="4"/>
      <c r="AV8" s="4"/>
      <c r="AW8" s="4"/>
      <c r="AX8" s="4"/>
      <c r="AY8" s="167">
        <f>C8</f>
        <v>0</v>
      </c>
      <c r="AZ8" s="168"/>
      <c r="BA8" s="168"/>
      <c r="BB8" s="168"/>
      <c r="BC8" s="168"/>
      <c r="BD8" s="168"/>
      <c r="BE8" s="168"/>
      <c r="BF8" s="169"/>
      <c r="BG8" s="173">
        <f>K8</f>
        <v>0</v>
      </c>
      <c r="BH8" s="174"/>
      <c r="BI8" s="174"/>
      <c r="BJ8" s="174"/>
      <c r="BK8" s="174"/>
      <c r="BL8" s="174"/>
      <c r="BM8" s="174"/>
      <c r="BN8" s="174"/>
      <c r="BO8" s="175"/>
      <c r="BP8" s="43"/>
      <c r="BQ8" s="179">
        <f t="shared" ref="BQ8:BQ19" si="0">U8</f>
        <v>0</v>
      </c>
      <c r="BR8" s="179"/>
      <c r="BS8" s="179"/>
      <c r="BT8" s="179"/>
      <c r="BU8" s="179"/>
      <c r="BV8" s="179"/>
      <c r="BW8" s="179"/>
      <c r="BX8" s="44"/>
      <c r="BY8" s="35"/>
      <c r="BZ8" s="179">
        <f>AD8</f>
        <v>0</v>
      </c>
      <c r="CA8" s="179"/>
      <c r="CB8" s="179"/>
      <c r="CC8" s="179"/>
      <c r="CD8" s="179"/>
      <c r="CE8" s="179"/>
      <c r="CF8" s="179"/>
      <c r="CG8" s="36"/>
      <c r="CH8" s="271"/>
      <c r="CI8" s="3"/>
      <c r="CJ8" s="3"/>
      <c r="CK8" s="3"/>
      <c r="CL8" s="3"/>
    </row>
    <row r="9" spans="1:90" ht="12" customHeight="1" x14ac:dyDescent="0.15">
      <c r="A9" s="62"/>
      <c r="B9" s="63"/>
      <c r="C9" s="170"/>
      <c r="D9" s="171"/>
      <c r="E9" s="171"/>
      <c r="F9" s="171"/>
      <c r="G9" s="171"/>
      <c r="H9" s="171"/>
      <c r="I9" s="171"/>
      <c r="J9" s="172"/>
      <c r="K9" s="188"/>
      <c r="L9" s="189"/>
      <c r="M9" s="189"/>
      <c r="N9" s="189"/>
      <c r="O9" s="189"/>
      <c r="P9" s="189"/>
      <c r="Q9" s="189"/>
      <c r="R9" s="189"/>
      <c r="S9" s="190"/>
      <c r="T9" s="70"/>
      <c r="U9" s="229"/>
      <c r="V9" s="229"/>
      <c r="W9" s="229"/>
      <c r="X9" s="229"/>
      <c r="Y9" s="229"/>
      <c r="Z9" s="229"/>
      <c r="AA9" s="229"/>
      <c r="AB9" s="71"/>
      <c r="AC9" s="72"/>
      <c r="AD9" s="229"/>
      <c r="AE9" s="229"/>
      <c r="AF9" s="229"/>
      <c r="AG9" s="229"/>
      <c r="AH9" s="229"/>
      <c r="AI9" s="229"/>
      <c r="AJ9" s="229"/>
      <c r="AK9" s="73"/>
      <c r="AL9" s="219"/>
      <c r="AM9" s="66"/>
      <c r="AN9" s="66"/>
      <c r="AO9" s="66"/>
      <c r="AP9" s="66"/>
      <c r="AQ9" s="4"/>
      <c r="AR9" s="4"/>
      <c r="AS9" s="4"/>
      <c r="AT9" s="4"/>
      <c r="AU9" s="4"/>
      <c r="AV9" s="4"/>
      <c r="AW9" s="4"/>
      <c r="AX9" s="4"/>
      <c r="AY9" s="170"/>
      <c r="AZ9" s="171"/>
      <c r="BA9" s="171"/>
      <c r="BB9" s="171"/>
      <c r="BC9" s="171"/>
      <c r="BD9" s="171"/>
      <c r="BE9" s="171"/>
      <c r="BF9" s="172"/>
      <c r="BG9" s="188"/>
      <c r="BH9" s="189"/>
      <c r="BI9" s="189"/>
      <c r="BJ9" s="189"/>
      <c r="BK9" s="189"/>
      <c r="BL9" s="189"/>
      <c r="BM9" s="189"/>
      <c r="BN9" s="189"/>
      <c r="BO9" s="190"/>
      <c r="BP9" s="22"/>
      <c r="BQ9" s="229">
        <f t="shared" si="0"/>
        <v>0</v>
      </c>
      <c r="BR9" s="229"/>
      <c r="BS9" s="229"/>
      <c r="BT9" s="229"/>
      <c r="BU9" s="229"/>
      <c r="BV9" s="229"/>
      <c r="BW9" s="229"/>
      <c r="BX9" s="38"/>
      <c r="BY9" s="33"/>
      <c r="BZ9" s="229">
        <f>AD9</f>
        <v>0</v>
      </c>
      <c r="CA9" s="229"/>
      <c r="CB9" s="229"/>
      <c r="CC9" s="229"/>
      <c r="CD9" s="229"/>
      <c r="CE9" s="229"/>
      <c r="CF9" s="229"/>
      <c r="CG9" s="39"/>
      <c r="CH9" s="271"/>
      <c r="CI9" s="3"/>
      <c r="CJ9" s="3"/>
      <c r="CK9" s="3"/>
      <c r="CL9" s="3"/>
    </row>
    <row r="10" spans="1:90" ht="12" customHeight="1" x14ac:dyDescent="0.15">
      <c r="A10" s="62"/>
      <c r="B10" s="63"/>
      <c r="C10" s="167"/>
      <c r="D10" s="168"/>
      <c r="E10" s="168"/>
      <c r="F10" s="168"/>
      <c r="G10" s="168"/>
      <c r="H10" s="168"/>
      <c r="I10" s="168"/>
      <c r="J10" s="169"/>
      <c r="K10" s="173"/>
      <c r="L10" s="174"/>
      <c r="M10" s="174"/>
      <c r="N10" s="174"/>
      <c r="O10" s="174"/>
      <c r="P10" s="174"/>
      <c r="Q10" s="174"/>
      <c r="R10" s="174"/>
      <c r="S10" s="175"/>
      <c r="T10" s="67"/>
      <c r="U10" s="179"/>
      <c r="V10" s="179"/>
      <c r="W10" s="179"/>
      <c r="X10" s="179"/>
      <c r="Y10" s="179"/>
      <c r="Z10" s="179"/>
      <c r="AA10" s="179"/>
      <c r="AB10" s="162"/>
      <c r="AC10" s="74"/>
      <c r="AD10" s="179"/>
      <c r="AE10" s="179"/>
      <c r="AF10" s="179"/>
      <c r="AG10" s="179"/>
      <c r="AH10" s="179"/>
      <c r="AI10" s="179"/>
      <c r="AJ10" s="179"/>
      <c r="AK10" s="75"/>
      <c r="AL10" s="219"/>
      <c r="AM10" s="66"/>
      <c r="AN10" s="66"/>
      <c r="AO10" s="66"/>
      <c r="AP10" s="66"/>
      <c r="AQ10" s="4"/>
      <c r="AR10" s="4"/>
      <c r="AS10" s="4"/>
      <c r="AT10" s="4"/>
      <c r="AU10" s="4"/>
      <c r="AV10" s="4"/>
      <c r="AW10" s="4"/>
      <c r="AX10" s="4"/>
      <c r="AY10" s="167">
        <f>C10</f>
        <v>0</v>
      </c>
      <c r="AZ10" s="168"/>
      <c r="BA10" s="168"/>
      <c r="BB10" s="168"/>
      <c r="BC10" s="168"/>
      <c r="BD10" s="168"/>
      <c r="BE10" s="168"/>
      <c r="BF10" s="169"/>
      <c r="BG10" s="173">
        <f>K10</f>
        <v>0</v>
      </c>
      <c r="BH10" s="174"/>
      <c r="BI10" s="174"/>
      <c r="BJ10" s="174"/>
      <c r="BK10" s="174"/>
      <c r="BL10" s="174"/>
      <c r="BM10" s="174"/>
      <c r="BN10" s="174"/>
      <c r="BO10" s="175"/>
      <c r="BP10" s="43"/>
      <c r="BQ10" s="179">
        <f t="shared" si="0"/>
        <v>0</v>
      </c>
      <c r="BR10" s="179"/>
      <c r="BS10" s="179"/>
      <c r="BT10" s="179"/>
      <c r="BU10" s="179"/>
      <c r="BV10" s="179"/>
      <c r="BW10" s="179"/>
      <c r="BX10" s="44"/>
      <c r="BY10" s="45"/>
      <c r="BZ10" s="179"/>
      <c r="CA10" s="179"/>
      <c r="CB10" s="179"/>
      <c r="CC10" s="179"/>
      <c r="CD10" s="179"/>
      <c r="CE10" s="179"/>
      <c r="CF10" s="179"/>
      <c r="CG10" s="46"/>
      <c r="CH10" s="271"/>
      <c r="CI10" s="3"/>
      <c r="CJ10" s="3"/>
      <c r="CK10" s="3"/>
      <c r="CL10" s="3"/>
    </row>
    <row r="11" spans="1:90" ht="12" customHeight="1" x14ac:dyDescent="0.15">
      <c r="A11" s="62"/>
      <c r="B11" s="63"/>
      <c r="C11" s="170"/>
      <c r="D11" s="171"/>
      <c r="E11" s="171"/>
      <c r="F11" s="171"/>
      <c r="G11" s="171"/>
      <c r="H11" s="171"/>
      <c r="I11" s="171"/>
      <c r="J11" s="172"/>
      <c r="K11" s="176"/>
      <c r="L11" s="177"/>
      <c r="M11" s="177"/>
      <c r="N11" s="177"/>
      <c r="O11" s="177"/>
      <c r="P11" s="177"/>
      <c r="Q11" s="177"/>
      <c r="R11" s="177"/>
      <c r="S11" s="178"/>
      <c r="T11" s="76"/>
      <c r="U11" s="180"/>
      <c r="V11" s="180"/>
      <c r="W11" s="180"/>
      <c r="X11" s="180"/>
      <c r="Y11" s="180"/>
      <c r="Z11" s="180"/>
      <c r="AA11" s="180"/>
      <c r="AB11" s="77"/>
      <c r="AC11" s="78"/>
      <c r="AD11" s="180"/>
      <c r="AE11" s="180"/>
      <c r="AF11" s="180"/>
      <c r="AG11" s="180"/>
      <c r="AH11" s="180"/>
      <c r="AI11" s="180"/>
      <c r="AJ11" s="180"/>
      <c r="AK11" s="79"/>
      <c r="AL11" s="219"/>
      <c r="AM11" s="66"/>
      <c r="AN11" s="66"/>
      <c r="AO11" s="66"/>
      <c r="AP11" s="66"/>
      <c r="AQ11" s="4"/>
      <c r="AR11" s="4"/>
      <c r="AS11" s="4"/>
      <c r="AT11" s="4"/>
      <c r="AU11" s="4"/>
      <c r="AV11" s="4"/>
      <c r="AW11" s="4"/>
      <c r="AX11" s="4"/>
      <c r="AY11" s="170"/>
      <c r="AZ11" s="171"/>
      <c r="BA11" s="171"/>
      <c r="BB11" s="171"/>
      <c r="BC11" s="171"/>
      <c r="BD11" s="171"/>
      <c r="BE11" s="171"/>
      <c r="BF11" s="172"/>
      <c r="BG11" s="188"/>
      <c r="BH11" s="189"/>
      <c r="BI11" s="189"/>
      <c r="BJ11" s="189"/>
      <c r="BK11" s="189"/>
      <c r="BL11" s="189"/>
      <c r="BM11" s="189"/>
      <c r="BN11" s="189"/>
      <c r="BO11" s="190"/>
      <c r="BP11" s="47"/>
      <c r="BQ11" s="180">
        <f t="shared" si="0"/>
        <v>0</v>
      </c>
      <c r="BR11" s="180"/>
      <c r="BS11" s="180"/>
      <c r="BT11" s="180"/>
      <c r="BU11" s="180"/>
      <c r="BV11" s="180"/>
      <c r="BW11" s="180"/>
      <c r="BX11" s="34"/>
      <c r="BY11" s="20"/>
      <c r="BZ11" s="180">
        <f>AD11</f>
        <v>0</v>
      </c>
      <c r="CA11" s="180"/>
      <c r="CB11" s="180"/>
      <c r="CC11" s="180"/>
      <c r="CD11" s="180"/>
      <c r="CE11" s="180"/>
      <c r="CF11" s="180"/>
      <c r="CG11" s="21"/>
      <c r="CH11" s="271"/>
      <c r="CI11" s="3"/>
      <c r="CJ11" s="3"/>
      <c r="CK11" s="3"/>
      <c r="CL11" s="3"/>
    </row>
    <row r="12" spans="1:90" ht="12" customHeight="1" x14ac:dyDescent="0.15">
      <c r="A12" s="62"/>
      <c r="B12" s="63"/>
      <c r="C12" s="167"/>
      <c r="D12" s="168"/>
      <c r="E12" s="168"/>
      <c r="F12" s="168"/>
      <c r="G12" s="168"/>
      <c r="H12" s="168"/>
      <c r="I12" s="168"/>
      <c r="J12" s="169"/>
      <c r="K12" s="173"/>
      <c r="L12" s="174"/>
      <c r="M12" s="174"/>
      <c r="N12" s="174"/>
      <c r="O12" s="174"/>
      <c r="P12" s="174"/>
      <c r="Q12" s="174"/>
      <c r="R12" s="174"/>
      <c r="S12" s="175"/>
      <c r="T12" s="67"/>
      <c r="U12" s="179"/>
      <c r="V12" s="179"/>
      <c r="W12" s="179"/>
      <c r="X12" s="179"/>
      <c r="Y12" s="179"/>
      <c r="Z12" s="179"/>
      <c r="AA12" s="179"/>
      <c r="AB12" s="162"/>
      <c r="AC12" s="74"/>
      <c r="AD12" s="179"/>
      <c r="AE12" s="179"/>
      <c r="AF12" s="179"/>
      <c r="AG12" s="179"/>
      <c r="AH12" s="179"/>
      <c r="AI12" s="179"/>
      <c r="AJ12" s="179"/>
      <c r="AK12" s="75"/>
      <c r="AL12" s="219"/>
      <c r="AM12" s="66"/>
      <c r="AN12" s="66"/>
      <c r="AO12" s="66"/>
      <c r="AP12" s="66"/>
      <c r="AQ12" s="4"/>
      <c r="AR12" s="4"/>
      <c r="AS12" s="4"/>
      <c r="AT12" s="4"/>
      <c r="AU12" s="4"/>
      <c r="AV12" s="4"/>
      <c r="AW12" s="4"/>
      <c r="AX12" s="4"/>
      <c r="AY12" s="167">
        <f>C12</f>
        <v>0</v>
      </c>
      <c r="AZ12" s="168"/>
      <c r="BA12" s="168"/>
      <c r="BB12" s="168"/>
      <c r="BC12" s="168"/>
      <c r="BD12" s="168"/>
      <c r="BE12" s="168"/>
      <c r="BF12" s="169"/>
      <c r="BG12" s="173">
        <f>K12</f>
        <v>0</v>
      </c>
      <c r="BH12" s="174"/>
      <c r="BI12" s="174"/>
      <c r="BJ12" s="174"/>
      <c r="BK12" s="174"/>
      <c r="BL12" s="174"/>
      <c r="BM12" s="174"/>
      <c r="BN12" s="174"/>
      <c r="BO12" s="175"/>
      <c r="BP12" s="43"/>
      <c r="BQ12" s="179">
        <f t="shared" si="0"/>
        <v>0</v>
      </c>
      <c r="BR12" s="179"/>
      <c r="BS12" s="179"/>
      <c r="BT12" s="179"/>
      <c r="BU12" s="179"/>
      <c r="BV12" s="179"/>
      <c r="BW12" s="179"/>
      <c r="BX12" s="44"/>
      <c r="BY12" s="45"/>
      <c r="BZ12" s="179"/>
      <c r="CA12" s="179"/>
      <c r="CB12" s="179"/>
      <c r="CC12" s="179"/>
      <c r="CD12" s="179"/>
      <c r="CE12" s="179"/>
      <c r="CF12" s="179"/>
      <c r="CG12" s="46"/>
      <c r="CH12" s="271"/>
      <c r="CI12" s="3"/>
      <c r="CJ12" s="3"/>
      <c r="CK12" s="3"/>
      <c r="CL12" s="3"/>
    </row>
    <row r="13" spans="1:90" ht="12" customHeight="1" x14ac:dyDescent="0.15">
      <c r="A13" s="62"/>
      <c r="B13" s="63"/>
      <c r="C13" s="170"/>
      <c r="D13" s="171"/>
      <c r="E13" s="171"/>
      <c r="F13" s="171"/>
      <c r="G13" s="171"/>
      <c r="H13" s="171"/>
      <c r="I13" s="171"/>
      <c r="J13" s="172"/>
      <c r="K13" s="176"/>
      <c r="L13" s="177"/>
      <c r="M13" s="177"/>
      <c r="N13" s="177"/>
      <c r="O13" s="177"/>
      <c r="P13" s="177"/>
      <c r="Q13" s="177"/>
      <c r="R13" s="177"/>
      <c r="S13" s="178"/>
      <c r="T13" s="76"/>
      <c r="U13" s="180"/>
      <c r="V13" s="180"/>
      <c r="W13" s="180"/>
      <c r="X13" s="180"/>
      <c r="Y13" s="180"/>
      <c r="Z13" s="180"/>
      <c r="AA13" s="180"/>
      <c r="AB13" s="77"/>
      <c r="AC13" s="78"/>
      <c r="AD13" s="180"/>
      <c r="AE13" s="180"/>
      <c r="AF13" s="180"/>
      <c r="AG13" s="180"/>
      <c r="AH13" s="180"/>
      <c r="AI13" s="180"/>
      <c r="AJ13" s="180"/>
      <c r="AK13" s="79"/>
      <c r="AL13" s="219"/>
      <c r="AM13" s="66"/>
      <c r="AN13" s="66"/>
      <c r="AO13" s="66"/>
      <c r="AP13" s="66"/>
      <c r="AQ13" s="4"/>
      <c r="AR13" s="4"/>
      <c r="AS13" s="4"/>
      <c r="AT13" s="4"/>
      <c r="AU13" s="4"/>
      <c r="AV13" s="4"/>
      <c r="AW13" s="4"/>
      <c r="AX13" s="4"/>
      <c r="AY13" s="170"/>
      <c r="AZ13" s="171"/>
      <c r="BA13" s="171"/>
      <c r="BB13" s="171"/>
      <c r="BC13" s="171"/>
      <c r="BD13" s="171"/>
      <c r="BE13" s="171"/>
      <c r="BF13" s="172"/>
      <c r="BG13" s="188"/>
      <c r="BH13" s="189"/>
      <c r="BI13" s="189"/>
      <c r="BJ13" s="189"/>
      <c r="BK13" s="189"/>
      <c r="BL13" s="189"/>
      <c r="BM13" s="189"/>
      <c r="BN13" s="189"/>
      <c r="BO13" s="190"/>
      <c r="BP13" s="47"/>
      <c r="BQ13" s="180">
        <f t="shared" si="0"/>
        <v>0</v>
      </c>
      <c r="BR13" s="180"/>
      <c r="BS13" s="180"/>
      <c r="BT13" s="180"/>
      <c r="BU13" s="180"/>
      <c r="BV13" s="180"/>
      <c r="BW13" s="180"/>
      <c r="BX13" s="34"/>
      <c r="BY13" s="20"/>
      <c r="BZ13" s="180">
        <f>AD13</f>
        <v>0</v>
      </c>
      <c r="CA13" s="180"/>
      <c r="CB13" s="180"/>
      <c r="CC13" s="180"/>
      <c r="CD13" s="180"/>
      <c r="CE13" s="180"/>
      <c r="CF13" s="180"/>
      <c r="CG13" s="21"/>
      <c r="CH13" s="271"/>
      <c r="CI13" s="3"/>
      <c r="CJ13" s="3"/>
      <c r="CK13" s="3"/>
      <c r="CL13" s="3"/>
    </row>
    <row r="14" spans="1:90" ht="12" customHeight="1" x14ac:dyDescent="0.15">
      <c r="A14" s="62"/>
      <c r="B14" s="63"/>
      <c r="C14" s="167"/>
      <c r="D14" s="168"/>
      <c r="E14" s="168"/>
      <c r="F14" s="168"/>
      <c r="G14" s="168"/>
      <c r="H14" s="168"/>
      <c r="I14" s="168"/>
      <c r="J14" s="169"/>
      <c r="K14" s="173"/>
      <c r="L14" s="174"/>
      <c r="M14" s="174"/>
      <c r="N14" s="174"/>
      <c r="O14" s="174"/>
      <c r="P14" s="174"/>
      <c r="Q14" s="174"/>
      <c r="R14" s="174"/>
      <c r="S14" s="175"/>
      <c r="T14" s="67"/>
      <c r="U14" s="179"/>
      <c r="V14" s="179"/>
      <c r="W14" s="179"/>
      <c r="X14" s="179"/>
      <c r="Y14" s="179"/>
      <c r="Z14" s="179"/>
      <c r="AA14" s="179"/>
      <c r="AB14" s="162"/>
      <c r="AC14" s="74"/>
      <c r="AD14" s="179"/>
      <c r="AE14" s="179"/>
      <c r="AF14" s="179"/>
      <c r="AG14" s="179"/>
      <c r="AH14" s="179"/>
      <c r="AI14" s="179"/>
      <c r="AJ14" s="179"/>
      <c r="AK14" s="75"/>
      <c r="AL14" s="219"/>
      <c r="AM14" s="66"/>
      <c r="AN14" s="66"/>
      <c r="AO14" s="66"/>
      <c r="AP14" s="66"/>
      <c r="AQ14" s="4"/>
      <c r="AR14" s="4"/>
      <c r="AS14" s="4"/>
      <c r="AT14" s="4"/>
      <c r="AU14" s="4"/>
      <c r="AV14" s="4"/>
      <c r="AW14" s="4"/>
      <c r="AX14" s="4"/>
      <c r="AY14" s="167">
        <f>C14</f>
        <v>0</v>
      </c>
      <c r="AZ14" s="168"/>
      <c r="BA14" s="168"/>
      <c r="BB14" s="168"/>
      <c r="BC14" s="168"/>
      <c r="BD14" s="168"/>
      <c r="BE14" s="168"/>
      <c r="BF14" s="169"/>
      <c r="BG14" s="173">
        <f>K14</f>
        <v>0</v>
      </c>
      <c r="BH14" s="174"/>
      <c r="BI14" s="174"/>
      <c r="BJ14" s="174"/>
      <c r="BK14" s="174"/>
      <c r="BL14" s="174"/>
      <c r="BM14" s="174"/>
      <c r="BN14" s="174"/>
      <c r="BO14" s="175"/>
      <c r="BP14" s="43"/>
      <c r="BQ14" s="179">
        <f t="shared" si="0"/>
        <v>0</v>
      </c>
      <c r="BR14" s="179"/>
      <c r="BS14" s="179"/>
      <c r="BT14" s="179"/>
      <c r="BU14" s="179"/>
      <c r="BV14" s="179"/>
      <c r="BW14" s="179"/>
      <c r="BX14" s="44"/>
      <c r="BY14" s="45"/>
      <c r="BZ14" s="179"/>
      <c r="CA14" s="179"/>
      <c r="CB14" s="179"/>
      <c r="CC14" s="179"/>
      <c r="CD14" s="179"/>
      <c r="CE14" s="179"/>
      <c r="CF14" s="179"/>
      <c r="CG14" s="46"/>
      <c r="CH14" s="271"/>
      <c r="CI14" s="3"/>
      <c r="CJ14" s="3"/>
      <c r="CK14" s="3"/>
      <c r="CL14" s="3"/>
    </row>
    <row r="15" spans="1:90" ht="12" customHeight="1" x14ac:dyDescent="0.15">
      <c r="A15" s="62"/>
      <c r="B15" s="63"/>
      <c r="C15" s="170"/>
      <c r="D15" s="171"/>
      <c r="E15" s="171"/>
      <c r="F15" s="171"/>
      <c r="G15" s="171"/>
      <c r="H15" s="171"/>
      <c r="I15" s="171"/>
      <c r="J15" s="172"/>
      <c r="K15" s="176"/>
      <c r="L15" s="177"/>
      <c r="M15" s="177"/>
      <c r="N15" s="177"/>
      <c r="O15" s="177"/>
      <c r="P15" s="177"/>
      <c r="Q15" s="177"/>
      <c r="R15" s="177"/>
      <c r="S15" s="178"/>
      <c r="T15" s="76"/>
      <c r="U15" s="180"/>
      <c r="V15" s="180"/>
      <c r="W15" s="180"/>
      <c r="X15" s="180"/>
      <c r="Y15" s="180"/>
      <c r="Z15" s="180"/>
      <c r="AA15" s="180"/>
      <c r="AB15" s="77"/>
      <c r="AC15" s="78"/>
      <c r="AD15" s="180"/>
      <c r="AE15" s="180"/>
      <c r="AF15" s="180"/>
      <c r="AG15" s="180"/>
      <c r="AH15" s="180"/>
      <c r="AI15" s="180"/>
      <c r="AJ15" s="180"/>
      <c r="AK15" s="79"/>
      <c r="AL15" s="219"/>
      <c r="AM15" s="66"/>
      <c r="AN15" s="66"/>
      <c r="AO15" s="66"/>
      <c r="AP15" s="66"/>
      <c r="AQ15" s="4"/>
      <c r="AR15" s="4"/>
      <c r="AS15" s="4"/>
      <c r="AT15" s="4"/>
      <c r="AU15" s="4"/>
      <c r="AV15" s="4"/>
      <c r="AW15" s="4"/>
      <c r="AX15" s="4"/>
      <c r="AY15" s="170"/>
      <c r="AZ15" s="171"/>
      <c r="BA15" s="171"/>
      <c r="BB15" s="171"/>
      <c r="BC15" s="171"/>
      <c r="BD15" s="171"/>
      <c r="BE15" s="171"/>
      <c r="BF15" s="172"/>
      <c r="BG15" s="188"/>
      <c r="BH15" s="189"/>
      <c r="BI15" s="189"/>
      <c r="BJ15" s="189"/>
      <c r="BK15" s="189"/>
      <c r="BL15" s="189"/>
      <c r="BM15" s="189"/>
      <c r="BN15" s="189"/>
      <c r="BO15" s="190"/>
      <c r="BP15" s="47"/>
      <c r="BQ15" s="180">
        <f t="shared" si="0"/>
        <v>0</v>
      </c>
      <c r="BR15" s="180"/>
      <c r="BS15" s="180"/>
      <c r="BT15" s="180"/>
      <c r="BU15" s="180"/>
      <c r="BV15" s="180"/>
      <c r="BW15" s="180"/>
      <c r="BX15" s="34"/>
      <c r="BY15" s="20"/>
      <c r="BZ15" s="180">
        <f>AD15</f>
        <v>0</v>
      </c>
      <c r="CA15" s="180"/>
      <c r="CB15" s="180"/>
      <c r="CC15" s="180"/>
      <c r="CD15" s="180"/>
      <c r="CE15" s="180"/>
      <c r="CF15" s="180"/>
      <c r="CG15" s="21"/>
      <c r="CH15" s="271"/>
      <c r="CI15" s="3"/>
      <c r="CJ15" s="3"/>
      <c r="CK15" s="3"/>
      <c r="CL15" s="3"/>
    </row>
    <row r="16" spans="1:90" ht="12" customHeight="1" x14ac:dyDescent="0.15">
      <c r="A16" s="62"/>
      <c r="B16" s="63"/>
      <c r="C16" s="167"/>
      <c r="D16" s="168"/>
      <c r="E16" s="168"/>
      <c r="F16" s="168"/>
      <c r="G16" s="168"/>
      <c r="H16" s="168"/>
      <c r="I16" s="168"/>
      <c r="J16" s="169"/>
      <c r="K16" s="173"/>
      <c r="L16" s="174"/>
      <c r="M16" s="174"/>
      <c r="N16" s="174"/>
      <c r="O16" s="174"/>
      <c r="P16" s="174"/>
      <c r="Q16" s="174"/>
      <c r="R16" s="174"/>
      <c r="S16" s="175"/>
      <c r="T16" s="67"/>
      <c r="U16" s="179"/>
      <c r="V16" s="179"/>
      <c r="W16" s="179"/>
      <c r="X16" s="179"/>
      <c r="Y16" s="179"/>
      <c r="Z16" s="179"/>
      <c r="AA16" s="179"/>
      <c r="AB16" s="162"/>
      <c r="AC16" s="74"/>
      <c r="AD16" s="179"/>
      <c r="AE16" s="179"/>
      <c r="AF16" s="179"/>
      <c r="AG16" s="179"/>
      <c r="AH16" s="179"/>
      <c r="AI16" s="179"/>
      <c r="AJ16" s="179"/>
      <c r="AK16" s="75"/>
      <c r="AL16" s="219"/>
      <c r="AM16" s="66"/>
      <c r="AN16" s="66"/>
      <c r="AO16" s="66"/>
      <c r="AP16" s="66"/>
      <c r="AQ16" s="4"/>
      <c r="AR16" s="4"/>
      <c r="AS16" s="4"/>
      <c r="AT16" s="4"/>
      <c r="AU16" s="4"/>
      <c r="AV16" s="4"/>
      <c r="AW16" s="4"/>
      <c r="AX16" s="4"/>
      <c r="AY16" s="167">
        <f>C16</f>
        <v>0</v>
      </c>
      <c r="AZ16" s="168"/>
      <c r="BA16" s="168"/>
      <c r="BB16" s="168"/>
      <c r="BC16" s="168"/>
      <c r="BD16" s="168"/>
      <c r="BE16" s="168"/>
      <c r="BF16" s="169"/>
      <c r="BG16" s="173">
        <f>K16</f>
        <v>0</v>
      </c>
      <c r="BH16" s="174"/>
      <c r="BI16" s="174"/>
      <c r="BJ16" s="174"/>
      <c r="BK16" s="174"/>
      <c r="BL16" s="174"/>
      <c r="BM16" s="174"/>
      <c r="BN16" s="174"/>
      <c r="BO16" s="175"/>
      <c r="BP16" s="43"/>
      <c r="BQ16" s="179">
        <f t="shared" si="0"/>
        <v>0</v>
      </c>
      <c r="BR16" s="179"/>
      <c r="BS16" s="179"/>
      <c r="BT16" s="179"/>
      <c r="BU16" s="179"/>
      <c r="BV16" s="179"/>
      <c r="BW16" s="179"/>
      <c r="BX16" s="44"/>
      <c r="BY16" s="45"/>
      <c r="BZ16" s="179"/>
      <c r="CA16" s="179"/>
      <c r="CB16" s="179"/>
      <c r="CC16" s="179"/>
      <c r="CD16" s="179"/>
      <c r="CE16" s="179"/>
      <c r="CF16" s="179"/>
      <c r="CG16" s="46"/>
      <c r="CH16" s="271"/>
      <c r="CI16" s="3"/>
      <c r="CJ16" s="3"/>
      <c r="CK16" s="3"/>
      <c r="CL16" s="3"/>
    </row>
    <row r="17" spans="1:90" ht="12" customHeight="1" x14ac:dyDescent="0.15">
      <c r="A17" s="62"/>
      <c r="B17" s="63"/>
      <c r="C17" s="170"/>
      <c r="D17" s="171"/>
      <c r="E17" s="171"/>
      <c r="F17" s="171"/>
      <c r="G17" s="171"/>
      <c r="H17" s="171"/>
      <c r="I17" s="171"/>
      <c r="J17" s="172"/>
      <c r="K17" s="176"/>
      <c r="L17" s="177"/>
      <c r="M17" s="177"/>
      <c r="N17" s="177"/>
      <c r="O17" s="177"/>
      <c r="P17" s="177"/>
      <c r="Q17" s="177"/>
      <c r="R17" s="177"/>
      <c r="S17" s="178"/>
      <c r="T17" s="76"/>
      <c r="U17" s="180"/>
      <c r="V17" s="180"/>
      <c r="W17" s="180"/>
      <c r="X17" s="180"/>
      <c r="Y17" s="180"/>
      <c r="Z17" s="180"/>
      <c r="AA17" s="180"/>
      <c r="AB17" s="77"/>
      <c r="AC17" s="78"/>
      <c r="AD17" s="180"/>
      <c r="AE17" s="180"/>
      <c r="AF17" s="180"/>
      <c r="AG17" s="180"/>
      <c r="AH17" s="180"/>
      <c r="AI17" s="180"/>
      <c r="AJ17" s="180"/>
      <c r="AK17" s="79"/>
      <c r="AL17" s="219"/>
      <c r="AM17" s="66"/>
      <c r="AN17" s="66"/>
      <c r="AO17" s="66"/>
      <c r="AP17" s="66"/>
      <c r="AQ17" s="4"/>
      <c r="AR17" s="4"/>
      <c r="AS17" s="4"/>
      <c r="AT17" s="4"/>
      <c r="AU17" s="4"/>
      <c r="AV17" s="4"/>
      <c r="AW17" s="4"/>
      <c r="AX17" s="4"/>
      <c r="AY17" s="170"/>
      <c r="AZ17" s="171"/>
      <c r="BA17" s="171"/>
      <c r="BB17" s="171"/>
      <c r="BC17" s="171"/>
      <c r="BD17" s="171"/>
      <c r="BE17" s="171"/>
      <c r="BF17" s="172"/>
      <c r="BG17" s="188"/>
      <c r="BH17" s="189"/>
      <c r="BI17" s="189"/>
      <c r="BJ17" s="189"/>
      <c r="BK17" s="189"/>
      <c r="BL17" s="189"/>
      <c r="BM17" s="189"/>
      <c r="BN17" s="189"/>
      <c r="BO17" s="190"/>
      <c r="BP17" s="47"/>
      <c r="BQ17" s="180">
        <f t="shared" si="0"/>
        <v>0</v>
      </c>
      <c r="BR17" s="180"/>
      <c r="BS17" s="180"/>
      <c r="BT17" s="180"/>
      <c r="BU17" s="180"/>
      <c r="BV17" s="180"/>
      <c r="BW17" s="180"/>
      <c r="BX17" s="34"/>
      <c r="BY17" s="20"/>
      <c r="BZ17" s="180">
        <f>AD17</f>
        <v>0</v>
      </c>
      <c r="CA17" s="180"/>
      <c r="CB17" s="180"/>
      <c r="CC17" s="180"/>
      <c r="CD17" s="180"/>
      <c r="CE17" s="180"/>
      <c r="CF17" s="180"/>
      <c r="CG17" s="21"/>
      <c r="CH17" s="271"/>
      <c r="CI17" s="3"/>
      <c r="CJ17" s="3"/>
      <c r="CK17" s="3"/>
      <c r="CL17" s="3"/>
    </row>
    <row r="18" spans="1:90" ht="12" customHeight="1" x14ac:dyDescent="0.15">
      <c r="A18" s="62"/>
      <c r="B18" s="63"/>
      <c r="C18" s="167"/>
      <c r="D18" s="168"/>
      <c r="E18" s="168"/>
      <c r="F18" s="168"/>
      <c r="G18" s="168"/>
      <c r="H18" s="168"/>
      <c r="I18" s="168"/>
      <c r="J18" s="169"/>
      <c r="K18" s="173"/>
      <c r="L18" s="174"/>
      <c r="M18" s="174"/>
      <c r="N18" s="174"/>
      <c r="O18" s="174"/>
      <c r="P18" s="174"/>
      <c r="Q18" s="174"/>
      <c r="R18" s="174"/>
      <c r="S18" s="175"/>
      <c r="T18" s="67"/>
      <c r="U18" s="179"/>
      <c r="V18" s="179"/>
      <c r="W18" s="179"/>
      <c r="X18" s="179"/>
      <c r="Y18" s="179"/>
      <c r="Z18" s="179"/>
      <c r="AA18" s="179"/>
      <c r="AB18" s="162"/>
      <c r="AC18" s="74"/>
      <c r="AD18" s="179"/>
      <c r="AE18" s="179"/>
      <c r="AF18" s="179"/>
      <c r="AG18" s="179"/>
      <c r="AH18" s="179"/>
      <c r="AI18" s="179"/>
      <c r="AJ18" s="179"/>
      <c r="AK18" s="75"/>
      <c r="AL18" s="219"/>
      <c r="AM18" s="66"/>
      <c r="AN18" s="66"/>
      <c r="AO18" s="66"/>
      <c r="AP18" s="66"/>
      <c r="AQ18" s="4"/>
      <c r="AR18" s="4"/>
      <c r="AS18" s="4"/>
      <c r="AT18" s="4"/>
      <c r="AU18" s="4"/>
      <c r="AV18" s="4"/>
      <c r="AW18" s="4"/>
      <c r="AX18" s="4"/>
      <c r="AY18" s="167">
        <f>C18</f>
        <v>0</v>
      </c>
      <c r="AZ18" s="168"/>
      <c r="BA18" s="168"/>
      <c r="BB18" s="168"/>
      <c r="BC18" s="168"/>
      <c r="BD18" s="168"/>
      <c r="BE18" s="168"/>
      <c r="BF18" s="169"/>
      <c r="BG18" s="173">
        <f>K18</f>
        <v>0</v>
      </c>
      <c r="BH18" s="174"/>
      <c r="BI18" s="174"/>
      <c r="BJ18" s="174"/>
      <c r="BK18" s="174"/>
      <c r="BL18" s="174"/>
      <c r="BM18" s="174"/>
      <c r="BN18" s="174"/>
      <c r="BO18" s="175"/>
      <c r="BP18" s="43"/>
      <c r="BQ18" s="179">
        <f t="shared" si="0"/>
        <v>0</v>
      </c>
      <c r="BR18" s="179"/>
      <c r="BS18" s="179"/>
      <c r="BT18" s="179"/>
      <c r="BU18" s="179"/>
      <c r="BV18" s="179"/>
      <c r="BW18" s="179"/>
      <c r="BX18" s="44"/>
      <c r="BY18" s="45"/>
      <c r="BZ18" s="179"/>
      <c r="CA18" s="179"/>
      <c r="CB18" s="179"/>
      <c r="CC18" s="179"/>
      <c r="CD18" s="179"/>
      <c r="CE18" s="179"/>
      <c r="CF18" s="179"/>
      <c r="CG18" s="46"/>
      <c r="CH18" s="271"/>
      <c r="CI18" s="3"/>
      <c r="CJ18" s="3"/>
      <c r="CK18" s="3"/>
      <c r="CL18" s="3"/>
    </row>
    <row r="19" spans="1:90" ht="12" customHeight="1" x14ac:dyDescent="0.15">
      <c r="A19" s="62"/>
      <c r="B19" s="63"/>
      <c r="C19" s="170"/>
      <c r="D19" s="171"/>
      <c r="E19" s="171"/>
      <c r="F19" s="171"/>
      <c r="G19" s="171"/>
      <c r="H19" s="171"/>
      <c r="I19" s="171"/>
      <c r="J19" s="172"/>
      <c r="K19" s="176"/>
      <c r="L19" s="177"/>
      <c r="M19" s="177"/>
      <c r="N19" s="177"/>
      <c r="O19" s="177"/>
      <c r="P19" s="177"/>
      <c r="Q19" s="177"/>
      <c r="R19" s="177"/>
      <c r="S19" s="178"/>
      <c r="T19" s="76"/>
      <c r="U19" s="180"/>
      <c r="V19" s="180"/>
      <c r="W19" s="180"/>
      <c r="X19" s="180"/>
      <c r="Y19" s="180"/>
      <c r="Z19" s="180"/>
      <c r="AA19" s="180"/>
      <c r="AB19" s="77"/>
      <c r="AC19" s="78"/>
      <c r="AD19" s="180"/>
      <c r="AE19" s="180"/>
      <c r="AF19" s="180"/>
      <c r="AG19" s="180"/>
      <c r="AH19" s="180"/>
      <c r="AI19" s="180"/>
      <c r="AJ19" s="180"/>
      <c r="AK19" s="79"/>
      <c r="AL19" s="219"/>
      <c r="AM19" s="66"/>
      <c r="AN19" s="66"/>
      <c r="AO19" s="66"/>
      <c r="AP19" s="66"/>
      <c r="AQ19" s="4"/>
      <c r="AR19" s="4"/>
      <c r="AS19" s="4"/>
      <c r="AT19" s="4"/>
      <c r="AU19" s="4"/>
      <c r="AV19" s="4"/>
      <c r="AW19" s="4"/>
      <c r="AX19" s="4"/>
      <c r="AY19" s="170"/>
      <c r="AZ19" s="171"/>
      <c r="BA19" s="171"/>
      <c r="BB19" s="171"/>
      <c r="BC19" s="171"/>
      <c r="BD19" s="171"/>
      <c r="BE19" s="171"/>
      <c r="BF19" s="172"/>
      <c r="BG19" s="176"/>
      <c r="BH19" s="177"/>
      <c r="BI19" s="177"/>
      <c r="BJ19" s="177"/>
      <c r="BK19" s="177"/>
      <c r="BL19" s="177"/>
      <c r="BM19" s="177"/>
      <c r="BN19" s="177"/>
      <c r="BO19" s="178"/>
      <c r="BP19" s="47"/>
      <c r="BQ19" s="180">
        <f t="shared" si="0"/>
        <v>0</v>
      </c>
      <c r="BR19" s="180"/>
      <c r="BS19" s="180"/>
      <c r="BT19" s="180"/>
      <c r="BU19" s="180"/>
      <c r="BV19" s="180"/>
      <c r="BW19" s="180"/>
      <c r="BX19" s="34"/>
      <c r="BY19" s="20"/>
      <c r="BZ19" s="180">
        <f>AD19</f>
        <v>0</v>
      </c>
      <c r="CA19" s="180"/>
      <c r="CB19" s="180"/>
      <c r="CC19" s="180"/>
      <c r="CD19" s="180"/>
      <c r="CE19" s="180"/>
      <c r="CF19" s="180"/>
      <c r="CG19" s="21"/>
      <c r="CH19" s="271"/>
      <c r="CI19" s="3"/>
      <c r="CJ19" s="3"/>
      <c r="CK19" s="3"/>
      <c r="CL19" s="3"/>
    </row>
    <row r="20" spans="1:90" ht="18.95" customHeight="1" x14ac:dyDescent="0.15">
      <c r="A20" s="62"/>
      <c r="B20" s="63"/>
      <c r="C20" s="198" t="s">
        <v>36</v>
      </c>
      <c r="D20" s="199"/>
      <c r="E20" s="199"/>
      <c r="F20" s="200"/>
      <c r="G20" s="200"/>
      <c r="H20" s="200"/>
      <c r="I20" s="200"/>
      <c r="J20" s="200"/>
      <c r="K20" s="200"/>
      <c r="L20" s="200"/>
      <c r="M20" s="200"/>
      <c r="N20" s="200"/>
      <c r="O20" s="200"/>
      <c r="P20" s="200"/>
      <c r="Q20" s="200"/>
      <c r="R20" s="200"/>
      <c r="S20" s="200"/>
      <c r="T20" s="200"/>
      <c r="U20" s="200"/>
      <c r="V20" s="200"/>
      <c r="W20" s="200"/>
      <c r="X20" s="200"/>
      <c r="Y20" s="200"/>
      <c r="Z20" s="200"/>
      <c r="AA20" s="200"/>
      <c r="AB20" s="200"/>
      <c r="AC20" s="200"/>
      <c r="AD20" s="200"/>
      <c r="AE20" s="200"/>
      <c r="AF20" s="200"/>
      <c r="AG20" s="200"/>
      <c r="AH20" s="200"/>
      <c r="AI20" s="200"/>
      <c r="AJ20" s="200"/>
      <c r="AK20" s="201"/>
      <c r="AL20" s="219"/>
      <c r="AM20" s="66"/>
      <c r="AN20" s="66"/>
      <c r="AO20" s="66"/>
      <c r="AP20" s="66"/>
      <c r="AQ20" s="4"/>
      <c r="AR20" s="4"/>
      <c r="AS20" s="4"/>
      <c r="AT20" s="4"/>
      <c r="AU20" s="4"/>
      <c r="AV20" s="4"/>
      <c r="AW20" s="4"/>
      <c r="AX20" s="4"/>
      <c r="AY20" s="276" t="s">
        <v>36</v>
      </c>
      <c r="AZ20" s="277"/>
      <c r="BA20" s="277"/>
      <c r="BB20" s="278">
        <f>F20</f>
        <v>0</v>
      </c>
      <c r="BC20" s="278"/>
      <c r="BD20" s="278"/>
      <c r="BE20" s="278"/>
      <c r="BF20" s="278"/>
      <c r="BG20" s="278"/>
      <c r="BH20" s="278"/>
      <c r="BI20" s="278"/>
      <c r="BJ20" s="278"/>
      <c r="BK20" s="278"/>
      <c r="BL20" s="278"/>
      <c r="BM20" s="278"/>
      <c r="BN20" s="278"/>
      <c r="BO20" s="278"/>
      <c r="BP20" s="278"/>
      <c r="BQ20" s="278"/>
      <c r="BR20" s="278"/>
      <c r="BS20" s="278"/>
      <c r="BT20" s="278"/>
      <c r="BU20" s="278"/>
      <c r="BV20" s="278"/>
      <c r="BW20" s="278"/>
      <c r="BX20" s="278"/>
      <c r="BY20" s="278"/>
      <c r="BZ20" s="278"/>
      <c r="CA20" s="278"/>
      <c r="CB20" s="278"/>
      <c r="CC20" s="278"/>
      <c r="CD20" s="278"/>
      <c r="CE20" s="278"/>
      <c r="CF20" s="278"/>
      <c r="CG20" s="279"/>
      <c r="CH20" s="271"/>
      <c r="CI20" s="3"/>
      <c r="CJ20" s="3"/>
      <c r="CK20" s="3"/>
      <c r="CL20" s="3"/>
    </row>
    <row r="21" spans="1:90" ht="18.95" customHeight="1" x14ac:dyDescent="0.15">
      <c r="A21" s="62"/>
      <c r="B21" s="63"/>
      <c r="C21" s="198"/>
      <c r="D21" s="199"/>
      <c r="E21" s="199"/>
      <c r="F21" s="200"/>
      <c r="G21" s="200"/>
      <c r="H21" s="200"/>
      <c r="I21" s="200"/>
      <c r="J21" s="200"/>
      <c r="K21" s="200"/>
      <c r="L21" s="200"/>
      <c r="M21" s="200"/>
      <c r="N21" s="200"/>
      <c r="O21" s="200"/>
      <c r="P21" s="200"/>
      <c r="Q21" s="200"/>
      <c r="R21" s="200"/>
      <c r="S21" s="200"/>
      <c r="T21" s="200"/>
      <c r="U21" s="200"/>
      <c r="V21" s="200"/>
      <c r="W21" s="200"/>
      <c r="X21" s="200"/>
      <c r="Y21" s="200"/>
      <c r="Z21" s="200"/>
      <c r="AA21" s="200"/>
      <c r="AB21" s="200"/>
      <c r="AC21" s="200"/>
      <c r="AD21" s="200"/>
      <c r="AE21" s="200"/>
      <c r="AF21" s="200"/>
      <c r="AG21" s="200"/>
      <c r="AH21" s="200"/>
      <c r="AI21" s="200"/>
      <c r="AJ21" s="200"/>
      <c r="AK21" s="201"/>
      <c r="AL21" s="219"/>
      <c r="AM21" s="66"/>
      <c r="AN21" s="66"/>
      <c r="AO21" s="66"/>
      <c r="AP21" s="66"/>
      <c r="AQ21" s="4"/>
      <c r="AR21" s="4"/>
      <c r="AS21" s="4"/>
      <c r="AT21" s="4"/>
      <c r="AU21" s="4"/>
      <c r="AV21" s="4"/>
      <c r="AW21" s="4"/>
      <c r="AX21" s="4"/>
      <c r="AY21" s="276"/>
      <c r="AZ21" s="277"/>
      <c r="BA21" s="277"/>
      <c r="BB21" s="278"/>
      <c r="BC21" s="278"/>
      <c r="BD21" s="278"/>
      <c r="BE21" s="278"/>
      <c r="BF21" s="278"/>
      <c r="BG21" s="278"/>
      <c r="BH21" s="278"/>
      <c r="BI21" s="278"/>
      <c r="BJ21" s="278"/>
      <c r="BK21" s="278"/>
      <c r="BL21" s="278"/>
      <c r="BM21" s="278"/>
      <c r="BN21" s="278"/>
      <c r="BO21" s="278"/>
      <c r="BP21" s="278"/>
      <c r="BQ21" s="278"/>
      <c r="BR21" s="278"/>
      <c r="BS21" s="278"/>
      <c r="BT21" s="278"/>
      <c r="BU21" s="278"/>
      <c r="BV21" s="278"/>
      <c r="BW21" s="278"/>
      <c r="BX21" s="278"/>
      <c r="BY21" s="278"/>
      <c r="BZ21" s="278"/>
      <c r="CA21" s="278"/>
      <c r="CB21" s="278"/>
      <c r="CC21" s="278"/>
      <c r="CD21" s="278"/>
      <c r="CE21" s="278"/>
      <c r="CF21" s="278"/>
      <c r="CG21" s="279"/>
      <c r="CH21" s="271"/>
      <c r="CI21" s="3"/>
      <c r="CJ21" s="3"/>
      <c r="CK21" s="3"/>
      <c r="CL21" s="3"/>
    </row>
    <row r="22" spans="1:90" ht="14.1" customHeight="1" x14ac:dyDescent="0.15">
      <c r="A22" s="62"/>
      <c r="B22" s="63"/>
      <c r="C22" s="239" t="s">
        <v>10</v>
      </c>
      <c r="D22" s="240"/>
      <c r="E22" s="240"/>
      <c r="F22" s="240"/>
      <c r="G22" s="214" t="s">
        <v>2</v>
      </c>
      <c r="H22" s="215"/>
      <c r="I22" s="215"/>
      <c r="J22" s="216"/>
      <c r="K22" s="184" t="str">
        <f>'報酬、料金の調書1'!K22:AK23</f>
        <v>〇〇〇市〇〇〇町〇丁目〇-〇</v>
      </c>
      <c r="L22" s="184"/>
      <c r="M22" s="184"/>
      <c r="N22" s="184"/>
      <c r="O22" s="184"/>
      <c r="P22" s="184"/>
      <c r="Q22" s="184"/>
      <c r="R22" s="184"/>
      <c r="S22" s="184"/>
      <c r="T22" s="184"/>
      <c r="U22" s="184"/>
      <c r="V22" s="184"/>
      <c r="W22" s="184"/>
      <c r="X22" s="184"/>
      <c r="Y22" s="184"/>
      <c r="Z22" s="184"/>
      <c r="AA22" s="184"/>
      <c r="AB22" s="184"/>
      <c r="AC22" s="184"/>
      <c r="AD22" s="184"/>
      <c r="AE22" s="184"/>
      <c r="AF22" s="184"/>
      <c r="AG22" s="184"/>
      <c r="AH22" s="184"/>
      <c r="AI22" s="184"/>
      <c r="AJ22" s="184"/>
      <c r="AK22" s="295"/>
      <c r="AL22" s="219"/>
      <c r="AM22" s="66"/>
      <c r="AN22" s="66"/>
      <c r="AO22" s="66"/>
      <c r="AP22" s="66"/>
      <c r="AQ22" s="4"/>
      <c r="AR22" s="4"/>
      <c r="AS22" s="4"/>
      <c r="AT22" s="4"/>
      <c r="AU22" s="4"/>
      <c r="AV22" s="4"/>
      <c r="AW22" s="4"/>
      <c r="AX22" s="4"/>
      <c r="AY22" s="272" t="s">
        <v>10</v>
      </c>
      <c r="AZ22" s="273"/>
      <c r="BA22" s="273"/>
      <c r="BB22" s="273"/>
      <c r="BC22" s="224" t="s">
        <v>2</v>
      </c>
      <c r="BD22" s="225"/>
      <c r="BE22" s="225"/>
      <c r="BF22" s="226"/>
      <c r="BG22" s="255" t="str">
        <f>K22</f>
        <v>〇〇〇市〇〇〇町〇丁目〇-〇</v>
      </c>
      <c r="BH22" s="255"/>
      <c r="BI22" s="255"/>
      <c r="BJ22" s="255"/>
      <c r="BK22" s="255"/>
      <c r="BL22" s="255"/>
      <c r="BM22" s="255"/>
      <c r="BN22" s="255"/>
      <c r="BO22" s="255"/>
      <c r="BP22" s="255"/>
      <c r="BQ22" s="255"/>
      <c r="BR22" s="255"/>
      <c r="BS22" s="255"/>
      <c r="BT22" s="255"/>
      <c r="BU22" s="255"/>
      <c r="BV22" s="255"/>
      <c r="BW22" s="255"/>
      <c r="BX22" s="255"/>
      <c r="BY22" s="255"/>
      <c r="BZ22" s="255"/>
      <c r="CA22" s="255"/>
      <c r="CB22" s="255"/>
      <c r="CC22" s="255"/>
      <c r="CD22" s="255"/>
      <c r="CE22" s="255"/>
      <c r="CF22" s="255"/>
      <c r="CG22" s="256"/>
      <c r="CH22" s="271"/>
      <c r="CI22" s="3"/>
      <c r="CJ22" s="3"/>
      <c r="CK22" s="3"/>
      <c r="CL22" s="3"/>
    </row>
    <row r="23" spans="1:90" ht="14.1" customHeight="1" x14ac:dyDescent="0.15">
      <c r="A23" s="62"/>
      <c r="B23" s="63"/>
      <c r="C23" s="291"/>
      <c r="D23" s="292"/>
      <c r="E23" s="292"/>
      <c r="F23" s="292"/>
      <c r="G23" s="301" t="s">
        <v>3</v>
      </c>
      <c r="H23" s="302"/>
      <c r="I23" s="302"/>
      <c r="J23" s="303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6"/>
      <c r="AC23" s="186"/>
      <c r="AD23" s="186"/>
      <c r="AE23" s="186"/>
      <c r="AF23" s="186"/>
      <c r="AG23" s="186"/>
      <c r="AH23" s="186"/>
      <c r="AI23" s="186"/>
      <c r="AJ23" s="186"/>
      <c r="AK23" s="296"/>
      <c r="AL23" s="219"/>
      <c r="AM23" s="66"/>
      <c r="AN23" s="66"/>
      <c r="AO23" s="66"/>
      <c r="AP23" s="66"/>
      <c r="AQ23" s="4"/>
      <c r="AR23" s="4"/>
      <c r="AS23" s="4"/>
      <c r="AT23" s="4"/>
      <c r="AU23" s="4"/>
      <c r="AV23" s="4"/>
      <c r="AW23" s="4"/>
      <c r="AX23" s="4"/>
      <c r="AY23" s="297"/>
      <c r="AZ23" s="298"/>
      <c r="BA23" s="298"/>
      <c r="BB23" s="298"/>
      <c r="BC23" s="304" t="s">
        <v>3</v>
      </c>
      <c r="BD23" s="305"/>
      <c r="BE23" s="305"/>
      <c r="BF23" s="306"/>
      <c r="BG23" s="257"/>
      <c r="BH23" s="257"/>
      <c r="BI23" s="257"/>
      <c r="BJ23" s="257"/>
      <c r="BK23" s="257"/>
      <c r="BL23" s="257"/>
      <c r="BM23" s="257"/>
      <c r="BN23" s="257"/>
      <c r="BO23" s="257"/>
      <c r="BP23" s="257"/>
      <c r="BQ23" s="257"/>
      <c r="BR23" s="257"/>
      <c r="BS23" s="257"/>
      <c r="BT23" s="257"/>
      <c r="BU23" s="257"/>
      <c r="BV23" s="257"/>
      <c r="BW23" s="257"/>
      <c r="BX23" s="257"/>
      <c r="BY23" s="257"/>
      <c r="BZ23" s="257"/>
      <c r="CA23" s="257"/>
      <c r="CB23" s="257"/>
      <c r="CC23" s="257"/>
      <c r="CD23" s="257"/>
      <c r="CE23" s="257"/>
      <c r="CF23" s="257"/>
      <c r="CG23" s="258"/>
      <c r="CH23" s="271"/>
      <c r="CI23" s="3"/>
      <c r="CJ23" s="3"/>
      <c r="CK23" s="3"/>
      <c r="CL23" s="3"/>
    </row>
    <row r="24" spans="1:90" ht="12.75" customHeight="1" x14ac:dyDescent="0.15">
      <c r="A24" s="62"/>
      <c r="B24" s="63"/>
      <c r="C24" s="291"/>
      <c r="D24" s="292"/>
      <c r="E24" s="292"/>
      <c r="F24" s="292"/>
      <c r="G24" s="307" t="s">
        <v>101</v>
      </c>
      <c r="H24" s="308"/>
      <c r="I24" s="308"/>
      <c r="J24" s="308"/>
      <c r="K24" s="183" t="str">
        <f>'報酬、料金の調書1'!K24:W25</f>
        <v>国税産業　株式会社</v>
      </c>
      <c r="L24" s="184"/>
      <c r="M24" s="184"/>
      <c r="N24" s="184"/>
      <c r="O24" s="184"/>
      <c r="P24" s="184"/>
      <c r="Q24" s="184"/>
      <c r="R24" s="184"/>
      <c r="S24" s="184"/>
      <c r="T24" s="184"/>
      <c r="U24" s="184"/>
      <c r="V24" s="184"/>
      <c r="W24" s="184"/>
      <c r="X24" s="181" t="str">
        <f>[1]合計表!$F$14</f>
        <v>1234567890123</v>
      </c>
      <c r="Y24" s="253" t="s">
        <v>38</v>
      </c>
      <c r="Z24" s="253"/>
      <c r="AA24" s="253"/>
      <c r="AB24" s="253"/>
      <c r="AC24" s="253"/>
      <c r="AD24" s="253"/>
      <c r="AE24" s="253"/>
      <c r="AF24" s="253"/>
      <c r="AG24" s="253"/>
      <c r="AH24" s="253"/>
      <c r="AI24" s="253"/>
      <c r="AJ24" s="253"/>
      <c r="AK24" s="254"/>
      <c r="AL24" s="219"/>
      <c r="AM24" s="66"/>
      <c r="AN24" s="66"/>
      <c r="AO24" s="66"/>
      <c r="AP24" s="66"/>
      <c r="AQ24" s="4"/>
      <c r="AR24" s="4"/>
      <c r="AS24" s="4"/>
      <c r="AT24" s="4"/>
      <c r="AU24" s="4"/>
      <c r="AV24" s="4"/>
      <c r="AW24" s="4"/>
      <c r="AX24" s="4"/>
      <c r="AY24" s="297"/>
      <c r="AZ24" s="298"/>
      <c r="BA24" s="298"/>
      <c r="BB24" s="298"/>
      <c r="BC24" s="288" t="s">
        <v>101</v>
      </c>
      <c r="BD24" s="289"/>
      <c r="BE24" s="289"/>
      <c r="BF24" s="289"/>
      <c r="BG24" s="313" t="str">
        <f>K24</f>
        <v>国税産業　株式会社</v>
      </c>
      <c r="BH24" s="255"/>
      <c r="BI24" s="255"/>
      <c r="BJ24" s="255"/>
      <c r="BK24" s="255"/>
      <c r="BL24" s="255"/>
      <c r="BM24" s="255"/>
      <c r="BN24" s="255"/>
      <c r="BO24" s="255"/>
      <c r="BP24" s="255"/>
      <c r="BQ24" s="255"/>
      <c r="BR24" s="255"/>
      <c r="BS24" s="255"/>
      <c r="BT24" s="256"/>
      <c r="BU24" s="237" t="s">
        <v>38</v>
      </c>
      <c r="BV24" s="237"/>
      <c r="BW24" s="237"/>
      <c r="BX24" s="237"/>
      <c r="BY24" s="237"/>
      <c r="BZ24" s="237"/>
      <c r="CA24" s="237"/>
      <c r="CB24" s="237"/>
      <c r="CC24" s="237"/>
      <c r="CD24" s="237"/>
      <c r="CE24" s="237"/>
      <c r="CF24" s="237"/>
      <c r="CG24" s="238"/>
      <c r="CH24" s="271"/>
      <c r="CI24" s="3"/>
      <c r="CJ24" s="3"/>
      <c r="CK24" s="3"/>
      <c r="CL24" s="3"/>
    </row>
    <row r="25" spans="1:90" ht="9.9499999999999993" customHeight="1" x14ac:dyDescent="0.15">
      <c r="A25" s="62"/>
      <c r="B25" s="63"/>
      <c r="C25" s="291"/>
      <c r="D25" s="292"/>
      <c r="E25" s="292"/>
      <c r="F25" s="292"/>
      <c r="G25" s="309"/>
      <c r="H25" s="308"/>
      <c r="I25" s="308"/>
      <c r="J25" s="308"/>
      <c r="K25" s="185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7"/>
      <c r="Y25" s="202" t="str">
        <f>IF(OR(X24=0,LEN(X24)-12&lt;=0),"",MID(X24,LEN(X24)-12,1))</f>
        <v>1</v>
      </c>
      <c r="Z25" s="204" t="str">
        <f>IF(OR(X24=0,LEN(X24)-11&lt;=0),"",MID(X24,LEN(X24)-11,1))</f>
        <v>2</v>
      </c>
      <c r="AA25" s="206" t="str">
        <f>IF(OR(X24=0,LEN(X24)-10&lt;=0),"",MID(X24,LEN(X24)-10,1))</f>
        <v>3</v>
      </c>
      <c r="AB25" s="206" t="str">
        <f>IF(OR(X24=0,LEN(X24)-9&lt;=0),"",MID(X24,LEN(X24)-9,1))</f>
        <v>4</v>
      </c>
      <c r="AC25" s="202" t="str">
        <f>IF(OR(X24=0,LEN(X24)-8&lt;=0),"",MID(X24,LEN(X24)-8,1))</f>
        <v>5</v>
      </c>
      <c r="AD25" s="204" t="str">
        <f>IF(OR(X24=0,LEN(X24)-7&lt;=0),"",MID(X24,LEN(X24)-7,1))</f>
        <v>6</v>
      </c>
      <c r="AE25" s="206" t="str">
        <f>IF(OR(X24=0,LEN(X24)-6&lt;=0),"",MID(X24,LEN(X24)-6,1))</f>
        <v>7</v>
      </c>
      <c r="AF25" s="206" t="str">
        <f>IF(OR(X24=0,LEN(X24)-5&lt;=0),"",MID(X24,LEN(X24)-5,1))</f>
        <v>8</v>
      </c>
      <c r="AG25" s="202" t="str">
        <f>IF(OR(X24=0,LEN(X24)-4&lt;=0),"",MID(X24,LEN(X24)-4,1))</f>
        <v>9</v>
      </c>
      <c r="AH25" s="204" t="str">
        <f>IF(OR(X24=0,LEN(X24)-3&lt;=0),"",MID(X24,LEN(X24)-3,1))</f>
        <v>0</v>
      </c>
      <c r="AI25" s="206" t="str">
        <f>IF(OR(X24=0,LEN(X24)-2&lt;=0),"",MID(X24,LEN(X24)-2,1))</f>
        <v>1</v>
      </c>
      <c r="AJ25" s="206" t="str">
        <f>IF(OR(X24=0,LEN(X24)-1&lt;=0),"",MID(X24,LEN(X24)-1,1))</f>
        <v>2</v>
      </c>
      <c r="AK25" s="311" t="str">
        <f>RIGHT(X24,1)</f>
        <v>3</v>
      </c>
      <c r="AL25" s="219"/>
      <c r="AM25" s="66"/>
      <c r="AN25" s="66"/>
      <c r="AO25" s="66"/>
      <c r="AP25" s="66"/>
      <c r="AQ25" s="4"/>
      <c r="AR25" s="4"/>
      <c r="AS25" s="4"/>
      <c r="AT25" s="4"/>
      <c r="AU25" s="4"/>
      <c r="AV25" s="4"/>
      <c r="AW25" s="4"/>
      <c r="AX25" s="4"/>
      <c r="AY25" s="297"/>
      <c r="AZ25" s="298"/>
      <c r="BA25" s="298"/>
      <c r="BB25" s="298"/>
      <c r="BC25" s="290"/>
      <c r="BD25" s="289"/>
      <c r="BE25" s="289"/>
      <c r="BF25" s="289"/>
      <c r="BG25" s="314"/>
      <c r="BH25" s="257"/>
      <c r="BI25" s="257"/>
      <c r="BJ25" s="257"/>
      <c r="BK25" s="257"/>
      <c r="BL25" s="257"/>
      <c r="BM25" s="257"/>
      <c r="BN25" s="257"/>
      <c r="BO25" s="257"/>
      <c r="BP25" s="257"/>
      <c r="BQ25" s="257"/>
      <c r="BR25" s="257"/>
      <c r="BS25" s="257"/>
      <c r="BT25" s="258"/>
      <c r="BU25" s="286"/>
      <c r="BV25" s="282"/>
      <c r="BW25" s="284"/>
      <c r="BX25" s="284"/>
      <c r="BY25" s="286"/>
      <c r="BZ25" s="282"/>
      <c r="CA25" s="284"/>
      <c r="CB25" s="284"/>
      <c r="CC25" s="286"/>
      <c r="CD25" s="282"/>
      <c r="CE25" s="284"/>
      <c r="CF25" s="284"/>
      <c r="CG25" s="315"/>
      <c r="CH25" s="271"/>
      <c r="CI25" s="3"/>
      <c r="CJ25" s="3"/>
      <c r="CK25" s="3"/>
      <c r="CL25" s="3"/>
    </row>
    <row r="26" spans="1:90" ht="12" customHeight="1" x14ac:dyDescent="0.15">
      <c r="A26" s="62"/>
      <c r="B26" s="63"/>
      <c r="C26" s="293"/>
      <c r="D26" s="294"/>
      <c r="E26" s="294"/>
      <c r="F26" s="294"/>
      <c r="G26" s="249"/>
      <c r="H26" s="250"/>
      <c r="I26" s="250"/>
      <c r="J26" s="250"/>
      <c r="K26" s="80"/>
      <c r="L26" s="81"/>
      <c r="M26" s="191" t="s">
        <v>11</v>
      </c>
      <c r="N26" s="191"/>
      <c r="O26" s="191"/>
      <c r="P26" s="191"/>
      <c r="Q26" s="191"/>
      <c r="R26" s="193" t="str">
        <f>'報酬、料金の調書1'!R26:X26</f>
        <v>03-1234-5678</v>
      </c>
      <c r="S26" s="193"/>
      <c r="T26" s="193"/>
      <c r="U26" s="193"/>
      <c r="V26" s="193"/>
      <c r="W26" s="193"/>
      <c r="X26" s="194"/>
      <c r="Y26" s="203"/>
      <c r="Z26" s="205"/>
      <c r="AA26" s="207"/>
      <c r="AB26" s="207"/>
      <c r="AC26" s="203"/>
      <c r="AD26" s="205"/>
      <c r="AE26" s="207"/>
      <c r="AF26" s="207"/>
      <c r="AG26" s="203"/>
      <c r="AH26" s="205"/>
      <c r="AI26" s="207"/>
      <c r="AJ26" s="207"/>
      <c r="AK26" s="312"/>
      <c r="AL26" s="219"/>
      <c r="AM26" s="66"/>
      <c r="AN26" s="66"/>
      <c r="AO26" s="66"/>
      <c r="AP26" s="66"/>
      <c r="AQ26" s="4"/>
      <c r="AR26" s="4"/>
      <c r="AS26" s="4"/>
      <c r="AT26" s="4"/>
      <c r="AU26" s="4"/>
      <c r="AV26" s="4"/>
      <c r="AW26" s="4"/>
      <c r="AX26" s="4"/>
      <c r="AY26" s="299"/>
      <c r="AZ26" s="300"/>
      <c r="BA26" s="300"/>
      <c r="BB26" s="300"/>
      <c r="BC26" s="266"/>
      <c r="BD26" s="267"/>
      <c r="BE26" s="267"/>
      <c r="BF26" s="267"/>
      <c r="BG26" s="37"/>
      <c r="BH26" s="15"/>
      <c r="BI26" s="310" t="s">
        <v>11</v>
      </c>
      <c r="BJ26" s="310"/>
      <c r="BK26" s="310"/>
      <c r="BL26" s="310"/>
      <c r="BM26" s="310"/>
      <c r="BN26" s="280" t="str">
        <f>R26</f>
        <v>03-1234-5678</v>
      </c>
      <c r="BO26" s="280"/>
      <c r="BP26" s="280"/>
      <c r="BQ26" s="280"/>
      <c r="BR26" s="280"/>
      <c r="BS26" s="280"/>
      <c r="BT26" s="281"/>
      <c r="BU26" s="287"/>
      <c r="BV26" s="283"/>
      <c r="BW26" s="285"/>
      <c r="BX26" s="285"/>
      <c r="BY26" s="287"/>
      <c r="BZ26" s="283"/>
      <c r="CA26" s="285"/>
      <c r="CB26" s="285"/>
      <c r="CC26" s="287"/>
      <c r="CD26" s="283"/>
      <c r="CE26" s="285"/>
      <c r="CF26" s="285"/>
      <c r="CG26" s="316"/>
      <c r="CH26" s="271"/>
      <c r="CI26" s="3"/>
      <c r="CJ26" s="3"/>
      <c r="CK26" s="3"/>
      <c r="CL26" s="3"/>
    </row>
    <row r="27" spans="1:90" ht="3.95" customHeight="1" x14ac:dyDescent="0.15">
      <c r="A27" s="62"/>
      <c r="B27" s="63"/>
      <c r="C27" s="82"/>
      <c r="D27" s="82"/>
      <c r="E27" s="82"/>
      <c r="F27" s="82"/>
      <c r="G27" s="82"/>
      <c r="H27" s="82"/>
      <c r="I27" s="82"/>
      <c r="J27" s="82"/>
      <c r="K27" s="82"/>
      <c r="L27" s="82"/>
      <c r="M27" s="82"/>
      <c r="N27" s="82"/>
      <c r="O27" s="82"/>
      <c r="P27" s="82"/>
      <c r="Q27" s="82"/>
      <c r="R27" s="82"/>
      <c r="S27" s="82"/>
      <c r="T27" s="82"/>
      <c r="U27" s="82"/>
      <c r="V27" s="82"/>
      <c r="W27" s="82"/>
      <c r="X27" s="82"/>
      <c r="Y27" s="82"/>
      <c r="Z27" s="82"/>
      <c r="AA27" s="82"/>
      <c r="AB27" s="82"/>
      <c r="AC27" s="82"/>
      <c r="AD27" s="83"/>
      <c r="AE27" s="83"/>
      <c r="AF27" s="83"/>
      <c r="AG27" s="83"/>
      <c r="AH27" s="83"/>
      <c r="AI27" s="83"/>
      <c r="AJ27" s="82"/>
      <c r="AK27" s="82"/>
      <c r="AL27" s="219"/>
      <c r="AM27" s="66"/>
      <c r="AN27" s="66"/>
      <c r="AO27" s="66"/>
      <c r="AP27" s="66"/>
      <c r="AQ27" s="4"/>
      <c r="AR27" s="4"/>
      <c r="AS27" s="4"/>
      <c r="AT27" s="4"/>
      <c r="AU27" s="4"/>
      <c r="AV27" s="4"/>
      <c r="AW27" s="4"/>
      <c r="AX27" s="4"/>
      <c r="AY27" s="4"/>
      <c r="AZ27" s="4"/>
      <c r="BA27" s="4"/>
      <c r="BB27" s="4"/>
      <c r="BC27" s="4"/>
      <c r="BD27" s="4"/>
      <c r="BE27" s="4"/>
      <c r="BF27" s="4"/>
      <c r="BG27" s="4"/>
      <c r="BH27" s="4"/>
      <c r="BI27" s="4"/>
      <c r="BJ27" s="4"/>
      <c r="BK27" s="4"/>
      <c r="BL27" s="4"/>
      <c r="BM27" s="4"/>
      <c r="BN27" s="4"/>
      <c r="BO27" s="4"/>
      <c r="BP27" s="4"/>
      <c r="BQ27" s="4"/>
      <c r="BR27" s="4"/>
      <c r="BS27" s="4"/>
      <c r="BT27" s="4"/>
      <c r="BU27" s="4"/>
      <c r="BV27" s="4"/>
      <c r="BW27" s="4"/>
      <c r="BX27" s="4"/>
      <c r="BY27" s="4"/>
      <c r="BZ27" s="6"/>
      <c r="CA27" s="6"/>
      <c r="CB27" s="6"/>
      <c r="CC27" s="6"/>
      <c r="CD27" s="6"/>
      <c r="CE27" s="6"/>
      <c r="CF27" s="4"/>
      <c r="CG27" s="4"/>
      <c r="CH27" s="271"/>
      <c r="CI27" s="3"/>
      <c r="CJ27" s="3"/>
      <c r="CK27" s="3"/>
      <c r="CL27" s="3"/>
    </row>
    <row r="28" spans="1:90" ht="14.45" customHeight="1" x14ac:dyDescent="0.15">
      <c r="A28" s="62"/>
      <c r="B28" s="63"/>
      <c r="C28" s="195" t="s">
        <v>48</v>
      </c>
      <c r="D28" s="196"/>
      <c r="E28" s="196"/>
      <c r="F28" s="196"/>
      <c r="G28" s="196"/>
      <c r="H28" s="196"/>
      <c r="I28" s="196"/>
      <c r="J28" s="197"/>
      <c r="K28" s="84" t="s">
        <v>12</v>
      </c>
      <c r="L28" s="84"/>
      <c r="M28" s="85"/>
      <c r="N28" s="85"/>
      <c r="O28" s="85"/>
      <c r="P28" s="85"/>
      <c r="Q28" s="85"/>
      <c r="R28" s="85"/>
      <c r="S28" s="85"/>
      <c r="T28" s="85"/>
      <c r="U28" s="85"/>
      <c r="V28" s="85"/>
      <c r="W28" s="85"/>
      <c r="X28" s="86"/>
      <c r="Y28" s="87" t="s">
        <v>13</v>
      </c>
      <c r="Z28" s="85"/>
      <c r="AA28" s="85"/>
      <c r="AB28" s="85"/>
      <c r="AC28" s="85"/>
      <c r="AD28" s="85"/>
      <c r="AE28" s="85"/>
      <c r="AF28" s="85"/>
      <c r="AG28" s="85"/>
      <c r="AH28" s="85"/>
      <c r="AI28" s="85"/>
      <c r="AJ28" s="321"/>
      <c r="AK28" s="322"/>
      <c r="AL28" s="219"/>
      <c r="AM28" s="66"/>
      <c r="AN28" s="66"/>
      <c r="AO28" s="66"/>
      <c r="AP28" s="66"/>
      <c r="AQ28" s="4"/>
      <c r="AR28" s="4"/>
      <c r="AS28" s="4"/>
      <c r="AT28" s="4"/>
      <c r="AU28" s="4"/>
      <c r="AV28" s="4"/>
      <c r="AW28" s="4"/>
      <c r="AX28" s="4"/>
      <c r="AY28" s="227" t="s">
        <v>49</v>
      </c>
      <c r="AZ28" s="228"/>
      <c r="BA28" s="228"/>
      <c r="BB28" s="228"/>
      <c r="BC28" s="228"/>
      <c r="BD28" s="228"/>
      <c r="BE28" s="228"/>
      <c r="BF28" s="323"/>
      <c r="BG28" s="7" t="s">
        <v>12</v>
      </c>
      <c r="BH28" s="7"/>
      <c r="BI28" s="8"/>
      <c r="BJ28" s="8"/>
      <c r="BK28" s="8"/>
      <c r="BL28" s="8"/>
      <c r="BM28" s="8"/>
      <c r="BN28" s="8"/>
      <c r="BO28" s="8"/>
      <c r="BP28" s="8"/>
      <c r="BQ28" s="8"/>
      <c r="BR28" s="8"/>
      <c r="BS28" s="8"/>
      <c r="BT28" s="9"/>
      <c r="BU28" s="10" t="s">
        <v>13</v>
      </c>
      <c r="BV28" s="8"/>
      <c r="BW28" s="8"/>
      <c r="BX28" s="8"/>
      <c r="BY28" s="8"/>
      <c r="BZ28" s="8"/>
      <c r="CA28" s="8"/>
      <c r="CB28" s="8"/>
      <c r="CC28" s="8"/>
      <c r="CD28" s="8"/>
      <c r="CE28" s="8"/>
      <c r="CF28" s="326"/>
      <c r="CG28" s="327"/>
      <c r="CH28" s="271"/>
      <c r="CI28" s="3"/>
      <c r="CJ28" s="3"/>
      <c r="CK28" s="3"/>
      <c r="CL28" s="3"/>
    </row>
    <row r="29" spans="1:90" ht="7.5" customHeight="1" x14ac:dyDescent="0.15">
      <c r="A29" s="62"/>
      <c r="B29" s="63"/>
      <c r="C29" s="88"/>
      <c r="D29" s="88"/>
      <c r="E29" s="63"/>
      <c r="F29" s="63"/>
      <c r="G29" s="63"/>
      <c r="H29" s="63"/>
      <c r="I29" s="63"/>
      <c r="J29" s="63"/>
      <c r="K29" s="63"/>
      <c r="L29" s="63"/>
      <c r="M29" s="63"/>
      <c r="N29" s="63"/>
      <c r="O29" s="63"/>
      <c r="P29" s="63"/>
      <c r="Q29" s="63"/>
      <c r="R29" s="63"/>
      <c r="S29" s="63"/>
      <c r="T29" s="63"/>
      <c r="U29" s="63"/>
      <c r="V29" s="63"/>
      <c r="W29" s="63"/>
      <c r="X29" s="63"/>
      <c r="Y29" s="63"/>
      <c r="Z29" s="63"/>
      <c r="AA29" s="63"/>
      <c r="AB29" s="63"/>
      <c r="AC29" s="63"/>
      <c r="AD29" s="63"/>
      <c r="AE29" s="63"/>
      <c r="AF29" s="63"/>
      <c r="AG29" s="63"/>
      <c r="AH29" s="63"/>
      <c r="AI29" s="63"/>
      <c r="AJ29" s="63"/>
      <c r="AK29" s="63"/>
      <c r="AL29" s="63"/>
      <c r="AM29" s="63"/>
      <c r="AN29" s="63"/>
      <c r="AO29" s="63"/>
      <c r="AP29" s="63"/>
      <c r="AQ29" s="3"/>
      <c r="AR29" s="3"/>
      <c r="AS29" s="3"/>
      <c r="AT29" s="3"/>
      <c r="AU29" s="3"/>
      <c r="AV29" s="3"/>
      <c r="AW29" s="3"/>
      <c r="AX29" s="3"/>
      <c r="AY29" s="3"/>
      <c r="AZ29" s="3"/>
      <c r="BA29" s="3"/>
      <c r="BB29" s="3"/>
      <c r="BC29" s="3"/>
      <c r="BD29" s="3"/>
      <c r="BE29" s="3"/>
      <c r="BF29" s="3"/>
      <c r="BG29" s="3"/>
      <c r="BH29" s="3"/>
      <c r="BI29" s="3"/>
      <c r="BJ29" s="3"/>
      <c r="BK29" s="3"/>
      <c r="BL29" s="3"/>
      <c r="BM29" s="3"/>
      <c r="BN29" s="3"/>
      <c r="BO29" s="3"/>
      <c r="BP29" s="3"/>
      <c r="BQ29" s="3"/>
      <c r="BR29" s="3"/>
      <c r="BS29" s="3"/>
      <c r="BT29" s="3"/>
      <c r="BU29" s="3"/>
      <c r="BV29" s="3"/>
      <c r="BW29" s="3"/>
      <c r="BX29" s="3"/>
      <c r="BY29" s="3"/>
      <c r="BZ29" s="3"/>
      <c r="CA29" s="3"/>
      <c r="CB29" s="3"/>
      <c r="CC29" s="3"/>
      <c r="CD29" s="3"/>
      <c r="CE29" s="3"/>
      <c r="CF29" s="3"/>
      <c r="CG29" s="3"/>
      <c r="CH29" s="3"/>
      <c r="CI29" s="3"/>
      <c r="CJ29" s="3"/>
      <c r="CK29" s="3"/>
      <c r="CL29" s="3"/>
    </row>
    <row r="30" spans="1:90" ht="4.5" customHeight="1" x14ac:dyDescent="0.15">
      <c r="A30" s="62"/>
      <c r="B30" s="63"/>
      <c r="C30" s="63"/>
      <c r="D30" s="63"/>
      <c r="E30" s="63"/>
      <c r="F30" s="63"/>
      <c r="G30" s="63"/>
      <c r="H30" s="63"/>
      <c r="I30" s="63"/>
      <c r="J30" s="63"/>
      <c r="K30" s="63"/>
      <c r="L30" s="63"/>
      <c r="M30" s="63"/>
      <c r="N30" s="63"/>
      <c r="O30" s="63"/>
      <c r="P30" s="63"/>
      <c r="Q30" s="63"/>
      <c r="R30" s="63"/>
      <c r="S30" s="63"/>
      <c r="T30" s="63"/>
      <c r="U30" s="63"/>
      <c r="V30" s="63"/>
      <c r="W30" s="63"/>
      <c r="X30" s="63"/>
      <c r="Y30" s="63"/>
      <c r="Z30" s="63"/>
      <c r="AA30" s="63"/>
      <c r="AB30" s="63"/>
      <c r="AC30" s="63"/>
      <c r="AD30" s="63"/>
      <c r="AE30" s="63"/>
      <c r="AF30" s="63"/>
      <c r="AG30" s="63"/>
      <c r="AH30" s="63"/>
      <c r="AI30" s="63"/>
      <c r="AJ30" s="63"/>
      <c r="AK30" s="63"/>
      <c r="AL30" s="63"/>
      <c r="AM30" s="63"/>
      <c r="AN30" s="63"/>
      <c r="AO30" s="63"/>
      <c r="AP30" s="63"/>
      <c r="AQ30" s="3"/>
      <c r="AR30" s="3"/>
      <c r="AS30" s="3"/>
      <c r="AT30" s="3"/>
      <c r="AU30" s="3"/>
      <c r="AV30" s="3"/>
      <c r="AW30" s="3"/>
      <c r="AX30" s="3"/>
      <c r="AY30" s="3"/>
      <c r="AZ30" s="3"/>
      <c r="BA30" s="3"/>
      <c r="BB30" s="3"/>
      <c r="BC30" s="3"/>
      <c r="BD30" s="3"/>
      <c r="BE30" s="3"/>
      <c r="BF30" s="3"/>
      <c r="BG30" s="3"/>
      <c r="BH30" s="3"/>
      <c r="BI30" s="3"/>
      <c r="BJ30" s="3"/>
      <c r="BK30" s="3"/>
      <c r="BL30" s="3"/>
      <c r="BM30" s="3"/>
      <c r="BN30" s="3"/>
      <c r="BO30" s="3"/>
      <c r="BP30" s="3"/>
      <c r="BQ30" s="3"/>
      <c r="BR30" s="3"/>
      <c r="BS30" s="3"/>
      <c r="BT30" s="3"/>
      <c r="BU30" s="3"/>
      <c r="BV30" s="3"/>
      <c r="BW30" s="3"/>
      <c r="BX30" s="3"/>
      <c r="BY30" s="3"/>
      <c r="BZ30" s="3"/>
      <c r="CA30" s="3"/>
      <c r="CB30" s="3"/>
      <c r="CC30" s="3"/>
      <c r="CD30" s="3"/>
      <c r="CE30" s="3"/>
      <c r="CF30" s="3"/>
      <c r="CG30" s="3"/>
      <c r="CH30" s="3"/>
      <c r="CI30" s="3"/>
      <c r="CJ30" s="3"/>
      <c r="CK30" s="3"/>
      <c r="CL30" s="3"/>
    </row>
    <row r="31" spans="1:90" ht="5.0999999999999996" customHeight="1" x14ac:dyDescent="0.15">
      <c r="A31" s="62"/>
      <c r="B31" s="63"/>
      <c r="C31" s="63"/>
      <c r="D31" s="63"/>
      <c r="E31" s="63"/>
      <c r="F31" s="63"/>
      <c r="G31" s="63"/>
      <c r="H31" s="63"/>
      <c r="I31" s="63"/>
      <c r="J31" s="63"/>
      <c r="K31" s="63"/>
      <c r="L31" s="63"/>
      <c r="M31" s="63"/>
      <c r="N31" s="63"/>
      <c r="O31" s="63"/>
      <c r="P31" s="63"/>
      <c r="Q31" s="63"/>
      <c r="R31" s="63"/>
      <c r="S31" s="63"/>
      <c r="T31" s="63"/>
      <c r="U31" s="63"/>
      <c r="V31" s="63"/>
      <c r="W31" s="63"/>
      <c r="X31" s="63"/>
      <c r="Y31" s="63"/>
      <c r="Z31" s="63"/>
      <c r="AA31" s="63"/>
      <c r="AB31" s="63"/>
      <c r="AC31" s="63"/>
      <c r="AD31" s="63"/>
      <c r="AE31" s="63"/>
      <c r="AF31" s="63"/>
      <c r="AG31" s="63"/>
      <c r="AH31" s="63"/>
      <c r="AI31" s="63"/>
      <c r="AJ31" s="63"/>
      <c r="AK31" s="63"/>
      <c r="AL31" s="63"/>
      <c r="AM31" s="63"/>
      <c r="AN31" s="63"/>
      <c r="AO31" s="63"/>
      <c r="AP31" s="63"/>
      <c r="AQ31" s="3"/>
      <c r="AR31" s="3"/>
      <c r="AS31" s="3"/>
      <c r="AT31" s="3"/>
      <c r="AU31" s="3"/>
      <c r="AV31" s="3"/>
      <c r="AW31" s="3"/>
      <c r="AX31" s="3"/>
      <c r="AY31" s="3"/>
      <c r="AZ31" s="3"/>
      <c r="BA31" s="3"/>
      <c r="BB31" s="3"/>
      <c r="BC31" s="3"/>
      <c r="BD31" s="3"/>
      <c r="BE31" s="3"/>
      <c r="BF31" s="3"/>
      <c r="BG31" s="3"/>
      <c r="BH31" s="3"/>
      <c r="BI31" s="3"/>
      <c r="BJ31" s="3"/>
      <c r="BK31" s="3"/>
      <c r="BL31" s="3"/>
      <c r="BM31" s="3"/>
      <c r="BN31" s="3"/>
      <c r="BO31" s="3"/>
      <c r="BP31" s="3"/>
      <c r="BQ31" s="3"/>
      <c r="BR31" s="3"/>
      <c r="BS31" s="3"/>
      <c r="BT31" s="3"/>
      <c r="BU31" s="3"/>
      <c r="BV31" s="3"/>
      <c r="BW31" s="3"/>
      <c r="BX31" s="3"/>
      <c r="BY31" s="3"/>
      <c r="BZ31" s="3"/>
      <c r="CA31" s="3"/>
      <c r="CB31" s="3"/>
      <c r="CC31" s="3"/>
      <c r="CD31" s="3"/>
      <c r="CE31" s="3"/>
      <c r="CF31" s="3"/>
      <c r="CG31" s="3"/>
      <c r="CH31" s="3"/>
      <c r="CI31" s="3"/>
      <c r="CJ31" s="3"/>
      <c r="CK31" s="3"/>
      <c r="CL31" s="3"/>
    </row>
    <row r="32" spans="1:90" ht="5.0999999999999996" customHeight="1" x14ac:dyDescent="0.15">
      <c r="A32" s="62"/>
      <c r="B32" s="63"/>
      <c r="C32" s="63"/>
      <c r="D32" s="63"/>
      <c r="E32" s="63"/>
      <c r="F32" s="63"/>
      <c r="G32" s="63"/>
      <c r="H32" s="63"/>
      <c r="I32" s="63"/>
      <c r="J32" s="63"/>
      <c r="K32" s="63"/>
      <c r="L32" s="63"/>
      <c r="M32" s="63"/>
      <c r="N32" s="63"/>
      <c r="O32" s="63"/>
      <c r="P32" s="63"/>
      <c r="Q32" s="63"/>
      <c r="R32" s="63"/>
      <c r="S32" s="63"/>
      <c r="T32" s="63"/>
      <c r="U32" s="63"/>
      <c r="V32" s="63"/>
      <c r="W32" s="63"/>
      <c r="X32" s="63"/>
      <c r="Y32" s="63"/>
      <c r="Z32" s="63"/>
      <c r="AA32" s="63"/>
      <c r="AB32" s="63"/>
      <c r="AC32" s="63"/>
      <c r="AD32" s="63"/>
      <c r="AE32" s="63"/>
      <c r="AF32" s="63"/>
      <c r="AG32" s="63"/>
      <c r="AH32" s="63"/>
      <c r="AI32" s="63"/>
      <c r="AJ32" s="63"/>
      <c r="AK32" s="63"/>
      <c r="AL32" s="63"/>
      <c r="AM32" s="63"/>
      <c r="AN32" s="63"/>
      <c r="AO32" s="63"/>
      <c r="AP32" s="63"/>
      <c r="AQ32" s="3"/>
      <c r="AR32" s="3"/>
      <c r="AS32" s="3"/>
      <c r="AT32" s="3"/>
      <c r="AU32" s="3"/>
      <c r="AV32" s="3"/>
      <c r="AW32" s="3"/>
      <c r="AX32" s="3"/>
      <c r="AY32" s="3"/>
      <c r="AZ32" s="3"/>
      <c r="BA32" s="3"/>
      <c r="BB32" s="3"/>
      <c r="BC32" s="3"/>
      <c r="BD32" s="3"/>
      <c r="BE32" s="3"/>
      <c r="BF32" s="3"/>
      <c r="BG32" s="3"/>
      <c r="BH32" s="3"/>
      <c r="BI32" s="3"/>
      <c r="BJ32" s="3"/>
      <c r="BK32" s="3"/>
      <c r="BL32" s="3"/>
      <c r="BM32" s="3"/>
      <c r="BN32" s="3"/>
      <c r="BO32" s="3"/>
      <c r="BP32" s="3"/>
      <c r="BQ32" s="3"/>
      <c r="BR32" s="3"/>
      <c r="BS32" s="3"/>
      <c r="BT32" s="3"/>
      <c r="BU32" s="3"/>
      <c r="BV32" s="3"/>
      <c r="BW32" s="3"/>
      <c r="BX32" s="3"/>
      <c r="BY32" s="3"/>
      <c r="BZ32" s="3"/>
      <c r="CA32" s="3"/>
      <c r="CB32" s="3"/>
      <c r="CC32" s="3"/>
      <c r="CD32" s="3"/>
      <c r="CE32" s="3"/>
      <c r="CF32" s="3"/>
      <c r="CG32" s="3"/>
      <c r="CH32" s="3"/>
      <c r="CI32" s="3"/>
      <c r="CJ32" s="3"/>
      <c r="CK32" s="3"/>
      <c r="CL32" s="3"/>
    </row>
    <row r="33" spans="1:90" ht="5.0999999999999996" customHeight="1" x14ac:dyDescent="0.15">
      <c r="A33" s="62"/>
      <c r="B33" s="63"/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63"/>
      <c r="O33" s="63"/>
      <c r="P33" s="63"/>
      <c r="Q33" s="63"/>
      <c r="R33" s="63"/>
      <c r="S33" s="63"/>
      <c r="T33" s="63"/>
      <c r="U33" s="63"/>
      <c r="V33" s="63"/>
      <c r="W33" s="63"/>
      <c r="X33" s="63"/>
      <c r="Y33" s="63"/>
      <c r="Z33" s="63"/>
      <c r="AA33" s="63"/>
      <c r="AB33" s="63"/>
      <c r="AC33" s="63"/>
      <c r="AD33" s="63"/>
      <c r="AE33" s="63"/>
      <c r="AF33" s="63"/>
      <c r="AG33" s="63"/>
      <c r="AH33" s="63"/>
      <c r="AI33" s="63"/>
      <c r="AJ33" s="63"/>
      <c r="AK33" s="63"/>
      <c r="AL33" s="63"/>
      <c r="AM33" s="63"/>
      <c r="AN33" s="63"/>
      <c r="AO33" s="63"/>
      <c r="AP33" s="63"/>
      <c r="AQ33" s="3"/>
      <c r="AR33" s="3"/>
      <c r="AS33" s="3"/>
      <c r="AT33" s="3"/>
      <c r="AU33" s="3"/>
      <c r="AV33" s="3"/>
      <c r="AW33" s="3"/>
      <c r="AX33" s="3"/>
      <c r="AY33" s="3"/>
      <c r="AZ33" s="3"/>
      <c r="BA33" s="3"/>
      <c r="BB33" s="3"/>
      <c r="BC33" s="3"/>
      <c r="BD33" s="3"/>
      <c r="BE33" s="3"/>
      <c r="BF33" s="3"/>
      <c r="BG33" s="3"/>
      <c r="BH33" s="3"/>
      <c r="BI33" s="3"/>
      <c r="BJ33" s="3"/>
      <c r="BK33" s="3"/>
      <c r="BL33" s="3"/>
      <c r="BM33" s="3"/>
      <c r="BN33" s="3"/>
      <c r="BO33" s="3"/>
      <c r="BP33" s="3"/>
      <c r="BQ33" s="3"/>
      <c r="BR33" s="3"/>
      <c r="BS33" s="3"/>
      <c r="BT33" s="3"/>
      <c r="BU33" s="3"/>
      <c r="BV33" s="3"/>
      <c r="BW33" s="3"/>
      <c r="BX33" s="3"/>
      <c r="BY33" s="3"/>
      <c r="BZ33" s="3"/>
      <c r="CA33" s="3"/>
      <c r="CB33" s="3"/>
      <c r="CC33" s="3"/>
      <c r="CD33" s="3"/>
      <c r="CE33" s="3"/>
      <c r="CF33" s="3"/>
      <c r="CG33" s="3"/>
      <c r="CH33" s="3"/>
      <c r="CI33" s="3"/>
      <c r="CJ33" s="3"/>
      <c r="CK33" s="3"/>
      <c r="CL33" s="3"/>
    </row>
    <row r="34" spans="1:90" ht="5.0999999999999996" customHeight="1" x14ac:dyDescent="0.15">
      <c r="A34" s="62"/>
      <c r="B34" s="63"/>
      <c r="C34" s="63"/>
      <c r="D34" s="63"/>
      <c r="E34" s="63"/>
      <c r="F34" s="63"/>
      <c r="G34" s="63"/>
      <c r="H34" s="63"/>
      <c r="I34" s="63"/>
      <c r="J34" s="63"/>
      <c r="K34" s="63"/>
      <c r="L34" s="63"/>
      <c r="M34" s="63"/>
      <c r="N34" s="63"/>
      <c r="O34" s="63"/>
      <c r="P34" s="63"/>
      <c r="Q34" s="63"/>
      <c r="R34" s="63"/>
      <c r="S34" s="63"/>
      <c r="T34" s="63"/>
      <c r="U34" s="63"/>
      <c r="V34" s="63"/>
      <c r="W34" s="63"/>
      <c r="X34" s="63"/>
      <c r="Y34" s="63"/>
      <c r="Z34" s="63"/>
      <c r="AA34" s="63"/>
      <c r="AB34" s="63"/>
      <c r="AC34" s="63"/>
      <c r="AD34" s="63"/>
      <c r="AE34" s="63"/>
      <c r="AF34" s="63"/>
      <c r="AG34" s="63"/>
      <c r="AH34" s="63"/>
      <c r="AI34" s="63"/>
      <c r="AJ34" s="63"/>
      <c r="AK34" s="63"/>
      <c r="AL34" s="63"/>
      <c r="AM34" s="63"/>
      <c r="AN34" s="63"/>
      <c r="AO34" s="63"/>
      <c r="AP34" s="63"/>
      <c r="AQ34" s="3"/>
      <c r="AR34" s="3"/>
      <c r="AS34" s="3"/>
      <c r="AT34" s="3"/>
      <c r="AU34" s="3"/>
      <c r="AV34" s="3"/>
      <c r="AW34" s="3"/>
      <c r="AX34" s="3"/>
      <c r="AY34" s="3"/>
      <c r="AZ34" s="3"/>
      <c r="BA34" s="3"/>
      <c r="BB34" s="3"/>
      <c r="BC34" s="3"/>
      <c r="BD34" s="3"/>
      <c r="BE34" s="3"/>
      <c r="BF34" s="3"/>
      <c r="BG34" s="3"/>
      <c r="BH34" s="3"/>
      <c r="BI34" s="3"/>
      <c r="BJ34" s="3"/>
      <c r="BK34" s="3"/>
      <c r="BL34" s="3"/>
      <c r="BM34" s="3"/>
      <c r="BN34" s="3"/>
      <c r="BO34" s="3"/>
      <c r="BP34" s="3"/>
      <c r="BQ34" s="3"/>
      <c r="BR34" s="3"/>
      <c r="BS34" s="3"/>
      <c r="BT34" s="3"/>
      <c r="BU34" s="3"/>
      <c r="BV34" s="3"/>
      <c r="BW34" s="3"/>
      <c r="BX34" s="3"/>
      <c r="BY34" s="3"/>
      <c r="BZ34" s="3"/>
      <c r="CA34" s="3"/>
      <c r="CB34" s="3"/>
      <c r="CC34" s="3"/>
      <c r="CD34" s="3"/>
      <c r="CE34" s="3"/>
      <c r="CF34" s="3"/>
      <c r="CG34" s="3"/>
      <c r="CH34" s="3"/>
      <c r="CI34" s="3"/>
      <c r="CJ34" s="3"/>
      <c r="CK34" s="3"/>
      <c r="CL34" s="3"/>
    </row>
    <row r="35" spans="1:90" ht="5.0999999999999996" customHeight="1" x14ac:dyDescent="0.15">
      <c r="A35" s="62"/>
      <c r="B35" s="63"/>
      <c r="C35" s="63"/>
      <c r="D35" s="63"/>
      <c r="E35" s="63"/>
      <c r="F35" s="63"/>
      <c r="G35" s="63"/>
      <c r="H35" s="63"/>
      <c r="I35" s="63"/>
      <c r="J35" s="63"/>
      <c r="K35" s="63"/>
      <c r="L35" s="63"/>
      <c r="M35" s="63"/>
      <c r="N35" s="63"/>
      <c r="O35" s="63"/>
      <c r="P35" s="63"/>
      <c r="Q35" s="63"/>
      <c r="R35" s="63"/>
      <c r="S35" s="63"/>
      <c r="T35" s="63"/>
      <c r="U35" s="63"/>
      <c r="V35" s="63"/>
      <c r="W35" s="63"/>
      <c r="X35" s="63"/>
      <c r="Y35" s="63"/>
      <c r="Z35" s="63"/>
      <c r="AA35" s="63"/>
      <c r="AB35" s="63"/>
      <c r="AC35" s="63"/>
      <c r="AD35" s="63"/>
      <c r="AE35" s="63"/>
      <c r="AF35" s="63"/>
      <c r="AG35" s="63"/>
      <c r="AH35" s="63"/>
      <c r="AI35" s="63"/>
      <c r="AJ35" s="63"/>
      <c r="AK35" s="63"/>
      <c r="AL35" s="63"/>
      <c r="AM35" s="63"/>
      <c r="AN35" s="63"/>
      <c r="AO35" s="63"/>
      <c r="AP35" s="63"/>
      <c r="AQ35" s="3"/>
      <c r="AR35" s="3"/>
      <c r="AS35" s="3"/>
      <c r="AT35" s="3"/>
      <c r="AU35" s="3"/>
      <c r="AV35" s="3"/>
      <c r="AW35" s="3"/>
      <c r="AX35" s="3"/>
      <c r="AY35" s="3"/>
      <c r="AZ35" s="3"/>
      <c r="BA35" s="3"/>
      <c r="BB35" s="3"/>
      <c r="BC35" s="3"/>
      <c r="BD35" s="3"/>
      <c r="BE35" s="3"/>
      <c r="BF35" s="3"/>
      <c r="BG35" s="3"/>
      <c r="BH35" s="3"/>
      <c r="BI35" s="3"/>
      <c r="BJ35" s="3"/>
      <c r="BK35" s="3"/>
      <c r="BL35" s="3"/>
      <c r="BM35" s="3"/>
      <c r="BN35" s="3"/>
      <c r="BO35" s="3"/>
      <c r="BP35" s="3"/>
      <c r="BQ35" s="3"/>
      <c r="BR35" s="3"/>
      <c r="BS35" s="3"/>
      <c r="BT35" s="3"/>
      <c r="BU35" s="3"/>
      <c r="BV35" s="3"/>
      <c r="BW35" s="3"/>
      <c r="BX35" s="3"/>
      <c r="BY35" s="3"/>
      <c r="BZ35" s="3"/>
      <c r="CA35" s="3"/>
      <c r="CB35" s="3"/>
      <c r="CC35" s="3"/>
      <c r="CD35" s="3"/>
      <c r="CE35" s="3"/>
      <c r="CF35" s="3"/>
      <c r="CG35" s="3"/>
      <c r="CH35" s="3"/>
      <c r="CI35" s="3"/>
      <c r="CJ35" s="3"/>
      <c r="CK35" s="3"/>
      <c r="CL35" s="3"/>
    </row>
    <row r="36" spans="1:90" ht="25.5" customHeight="1" x14ac:dyDescent="0.15">
      <c r="A36" s="62"/>
      <c r="B36" s="63"/>
      <c r="C36" s="64"/>
      <c r="D36" s="64"/>
      <c r="E36" s="64"/>
      <c r="F36" s="208" t="str">
        <f>F2</f>
        <v>令和</v>
      </c>
      <c r="G36" s="208"/>
      <c r="H36" s="208"/>
      <c r="I36" s="148" t="str">
        <f>'報酬、料金の調書1'!I2</f>
        <v>7</v>
      </c>
      <c r="J36" s="142" t="s">
        <v>0</v>
      </c>
      <c r="K36" s="134"/>
      <c r="L36" s="134"/>
      <c r="M36" s="324" t="s">
        <v>37</v>
      </c>
      <c r="N36" s="324"/>
      <c r="O36" s="324"/>
      <c r="P36" s="324"/>
      <c r="Q36" s="324"/>
      <c r="R36" s="324"/>
      <c r="S36" s="324"/>
      <c r="T36" s="324"/>
      <c r="U36" s="324"/>
      <c r="V36" s="324"/>
      <c r="W36" s="324"/>
      <c r="X36" s="324"/>
      <c r="Y36" s="324"/>
      <c r="Z36" s="324"/>
      <c r="AA36" s="324"/>
      <c r="AB36" s="324"/>
      <c r="AC36" s="324"/>
      <c r="AD36" s="324"/>
      <c r="AE36" s="324"/>
      <c r="AF36" s="134"/>
      <c r="AG36" s="134"/>
      <c r="AH36" s="134"/>
      <c r="AI36" s="134"/>
      <c r="AJ36" s="134"/>
      <c r="AK36" s="65"/>
      <c r="AL36" s="65"/>
      <c r="AM36" s="65"/>
      <c r="AN36" s="65"/>
      <c r="AO36" s="65"/>
      <c r="AP36" s="65"/>
      <c r="AQ36" s="17"/>
      <c r="AR36" s="17"/>
      <c r="AS36" s="17"/>
      <c r="AT36" s="17"/>
      <c r="AU36" s="17"/>
      <c r="AV36" s="17"/>
      <c r="AW36" s="17"/>
      <c r="AX36" s="17"/>
      <c r="AY36" s="40"/>
      <c r="AZ36" s="40"/>
      <c r="BA36" s="40"/>
      <c r="BB36" s="209" t="str">
        <f>F2</f>
        <v>令和</v>
      </c>
      <c r="BC36" s="209"/>
      <c r="BD36" s="209"/>
      <c r="BE36" s="149" t="str">
        <f>I36</f>
        <v>7</v>
      </c>
      <c r="BF36" s="143" t="s">
        <v>0</v>
      </c>
      <c r="BG36" s="135"/>
      <c r="BH36" s="135"/>
      <c r="BI36" s="325" t="s">
        <v>37</v>
      </c>
      <c r="BJ36" s="325"/>
      <c r="BK36" s="325"/>
      <c r="BL36" s="325"/>
      <c r="BM36" s="325"/>
      <c r="BN36" s="325"/>
      <c r="BO36" s="325"/>
      <c r="BP36" s="325"/>
      <c r="BQ36" s="325"/>
      <c r="BR36" s="325"/>
      <c r="BS36" s="325"/>
      <c r="BT36" s="325"/>
      <c r="BU36" s="325"/>
      <c r="BV36" s="325"/>
      <c r="BW36" s="325"/>
      <c r="BX36" s="325"/>
      <c r="BY36" s="325"/>
      <c r="BZ36" s="325"/>
      <c r="CA36" s="325"/>
      <c r="CB36" s="135"/>
      <c r="CC36" s="135"/>
      <c r="CD36" s="135"/>
      <c r="CE36" s="135"/>
      <c r="CF36" s="135"/>
      <c r="CG36" s="17"/>
      <c r="CH36" s="3"/>
      <c r="CI36" s="3"/>
      <c r="CJ36" s="3"/>
      <c r="CK36" s="3"/>
      <c r="CL36" s="3"/>
    </row>
    <row r="37" spans="1:90" ht="14.25" customHeight="1" x14ac:dyDescent="0.15">
      <c r="A37" s="62"/>
      <c r="B37" s="63"/>
      <c r="C37" s="210" t="s">
        <v>1</v>
      </c>
      <c r="D37" s="211"/>
      <c r="E37" s="211"/>
      <c r="F37" s="214" t="s">
        <v>2</v>
      </c>
      <c r="G37" s="215"/>
      <c r="H37" s="215"/>
      <c r="I37" s="216"/>
      <c r="J37" s="168"/>
      <c r="K37" s="168"/>
      <c r="L37" s="168"/>
      <c r="M37" s="168"/>
      <c r="N37" s="168"/>
      <c r="O37" s="168"/>
      <c r="P37" s="168"/>
      <c r="Q37" s="168"/>
      <c r="R37" s="168"/>
      <c r="S37" s="168"/>
      <c r="T37" s="168"/>
      <c r="U37" s="168"/>
      <c r="V37" s="168"/>
      <c r="W37" s="168"/>
      <c r="X37" s="168"/>
      <c r="Y37" s="168"/>
      <c r="Z37" s="168"/>
      <c r="AA37" s="168"/>
      <c r="AB37" s="168"/>
      <c r="AC37" s="168"/>
      <c r="AD37" s="168"/>
      <c r="AE37" s="168"/>
      <c r="AF37" s="168"/>
      <c r="AG37" s="168"/>
      <c r="AH37" s="168"/>
      <c r="AI37" s="168"/>
      <c r="AJ37" s="168"/>
      <c r="AK37" s="169"/>
      <c r="AL37" s="219" t="s">
        <v>50</v>
      </c>
      <c r="AM37" s="66"/>
      <c r="AN37" s="66"/>
      <c r="AO37" s="66"/>
      <c r="AP37" s="66"/>
      <c r="AQ37" s="4"/>
      <c r="AR37" s="4"/>
      <c r="AS37" s="4"/>
      <c r="AT37" s="4"/>
      <c r="AU37" s="4"/>
      <c r="AV37" s="4"/>
      <c r="AW37" s="4"/>
      <c r="AX37" s="4"/>
      <c r="AY37" s="220" t="s">
        <v>1</v>
      </c>
      <c r="AZ37" s="221"/>
      <c r="BA37" s="221"/>
      <c r="BB37" s="224" t="s">
        <v>2</v>
      </c>
      <c r="BC37" s="225"/>
      <c r="BD37" s="225"/>
      <c r="BE37" s="226"/>
      <c r="BF37" s="255">
        <f>J37</f>
        <v>0</v>
      </c>
      <c r="BG37" s="255"/>
      <c r="BH37" s="255"/>
      <c r="BI37" s="255"/>
      <c r="BJ37" s="255"/>
      <c r="BK37" s="255"/>
      <c r="BL37" s="255"/>
      <c r="BM37" s="255"/>
      <c r="BN37" s="255"/>
      <c r="BO37" s="255"/>
      <c r="BP37" s="255"/>
      <c r="BQ37" s="255"/>
      <c r="BR37" s="255"/>
      <c r="BS37" s="255"/>
      <c r="BT37" s="255"/>
      <c r="BU37" s="255"/>
      <c r="BV37" s="255"/>
      <c r="BW37" s="255"/>
      <c r="BX37" s="255"/>
      <c r="BY37" s="255"/>
      <c r="BZ37" s="255"/>
      <c r="CA37" s="255"/>
      <c r="CB37" s="255"/>
      <c r="CC37" s="255"/>
      <c r="CD37" s="255"/>
      <c r="CE37" s="255"/>
      <c r="CF37" s="255"/>
      <c r="CG37" s="256"/>
      <c r="CH37" s="271" t="s">
        <v>50</v>
      </c>
      <c r="CI37" s="3"/>
      <c r="CJ37" s="3"/>
      <c r="CK37" s="3"/>
      <c r="CL37" s="3"/>
    </row>
    <row r="38" spans="1:90" ht="14.25" customHeight="1" x14ac:dyDescent="0.15">
      <c r="A38" s="62"/>
      <c r="B38" s="63"/>
      <c r="C38" s="212"/>
      <c r="D38" s="213"/>
      <c r="E38" s="213"/>
      <c r="F38" s="230" t="s">
        <v>3</v>
      </c>
      <c r="G38" s="231"/>
      <c r="H38" s="231"/>
      <c r="I38" s="232"/>
      <c r="J38" s="217"/>
      <c r="K38" s="217"/>
      <c r="L38" s="217"/>
      <c r="M38" s="217"/>
      <c r="N38" s="217"/>
      <c r="O38" s="217"/>
      <c r="P38" s="217"/>
      <c r="Q38" s="217"/>
      <c r="R38" s="217"/>
      <c r="S38" s="217"/>
      <c r="T38" s="217"/>
      <c r="U38" s="217"/>
      <c r="V38" s="217"/>
      <c r="W38" s="217"/>
      <c r="X38" s="217"/>
      <c r="Y38" s="217"/>
      <c r="Z38" s="217"/>
      <c r="AA38" s="217"/>
      <c r="AB38" s="217"/>
      <c r="AC38" s="217"/>
      <c r="AD38" s="217"/>
      <c r="AE38" s="217"/>
      <c r="AF38" s="217"/>
      <c r="AG38" s="217"/>
      <c r="AH38" s="217"/>
      <c r="AI38" s="217"/>
      <c r="AJ38" s="217"/>
      <c r="AK38" s="218"/>
      <c r="AL38" s="219"/>
      <c r="AM38" s="66"/>
      <c r="AN38" s="66"/>
      <c r="AO38" s="66"/>
      <c r="AP38" s="66"/>
      <c r="AQ38" s="4"/>
      <c r="AR38" s="4"/>
      <c r="AS38" s="4"/>
      <c r="AT38" s="4"/>
      <c r="AU38" s="4"/>
      <c r="AV38" s="4"/>
      <c r="AW38" s="4"/>
      <c r="AX38" s="4"/>
      <c r="AY38" s="222"/>
      <c r="AZ38" s="223"/>
      <c r="BA38" s="223"/>
      <c r="BB38" s="233" t="s">
        <v>3</v>
      </c>
      <c r="BC38" s="234"/>
      <c r="BD38" s="234"/>
      <c r="BE38" s="235"/>
      <c r="BF38" s="257"/>
      <c r="BG38" s="257"/>
      <c r="BH38" s="257"/>
      <c r="BI38" s="257"/>
      <c r="BJ38" s="257"/>
      <c r="BK38" s="257"/>
      <c r="BL38" s="257"/>
      <c r="BM38" s="257"/>
      <c r="BN38" s="257"/>
      <c r="BO38" s="257"/>
      <c r="BP38" s="257"/>
      <c r="BQ38" s="257"/>
      <c r="BR38" s="257"/>
      <c r="BS38" s="257"/>
      <c r="BT38" s="257"/>
      <c r="BU38" s="257"/>
      <c r="BV38" s="257"/>
      <c r="BW38" s="257"/>
      <c r="BX38" s="257"/>
      <c r="BY38" s="257"/>
      <c r="BZ38" s="257"/>
      <c r="CA38" s="257"/>
      <c r="CB38" s="257"/>
      <c r="CC38" s="257"/>
      <c r="CD38" s="257"/>
      <c r="CE38" s="257"/>
      <c r="CF38" s="257"/>
      <c r="CG38" s="258"/>
      <c r="CH38" s="271"/>
      <c r="CI38" s="3"/>
      <c r="CJ38" s="3"/>
      <c r="CK38" s="3"/>
      <c r="CL38" s="3"/>
    </row>
    <row r="39" spans="1:90" ht="13.5" customHeight="1" x14ac:dyDescent="0.15">
      <c r="A39" s="62"/>
      <c r="B39" s="63"/>
      <c r="C39" s="242" t="s">
        <v>4</v>
      </c>
      <c r="D39" s="243"/>
      <c r="E39" s="243"/>
      <c r="F39" s="246" t="s">
        <v>101</v>
      </c>
      <c r="G39" s="247"/>
      <c r="H39" s="247"/>
      <c r="I39" s="248"/>
      <c r="J39" s="167"/>
      <c r="K39" s="168"/>
      <c r="L39" s="168"/>
      <c r="M39" s="168"/>
      <c r="N39" s="168"/>
      <c r="O39" s="168"/>
      <c r="P39" s="168"/>
      <c r="Q39" s="168"/>
      <c r="R39" s="168"/>
      <c r="S39" s="168"/>
      <c r="T39" s="168"/>
      <c r="U39" s="168"/>
      <c r="V39" s="168"/>
      <c r="W39" s="168"/>
      <c r="X39" s="181"/>
      <c r="Y39" s="252" t="s">
        <v>38</v>
      </c>
      <c r="Z39" s="253"/>
      <c r="AA39" s="253"/>
      <c r="AB39" s="253"/>
      <c r="AC39" s="253"/>
      <c r="AD39" s="253"/>
      <c r="AE39" s="253"/>
      <c r="AF39" s="253"/>
      <c r="AG39" s="253"/>
      <c r="AH39" s="253"/>
      <c r="AI39" s="253"/>
      <c r="AJ39" s="253"/>
      <c r="AK39" s="254"/>
      <c r="AL39" s="219"/>
      <c r="AM39" s="66"/>
      <c r="AN39" s="66"/>
      <c r="AO39" s="66"/>
      <c r="AP39" s="66"/>
      <c r="AQ39" s="4"/>
      <c r="AR39" s="4"/>
      <c r="AS39" s="4"/>
      <c r="AT39" s="4"/>
      <c r="AU39" s="4"/>
      <c r="AV39" s="4"/>
      <c r="AW39" s="4"/>
      <c r="AX39" s="4"/>
      <c r="AY39" s="259" t="s">
        <v>4</v>
      </c>
      <c r="AZ39" s="260"/>
      <c r="BA39" s="260"/>
      <c r="BB39" s="263" t="s">
        <v>101</v>
      </c>
      <c r="BC39" s="264"/>
      <c r="BD39" s="264"/>
      <c r="BE39" s="265"/>
      <c r="BF39" s="255">
        <f>J39</f>
        <v>0</v>
      </c>
      <c r="BG39" s="255"/>
      <c r="BH39" s="255"/>
      <c r="BI39" s="255"/>
      <c r="BJ39" s="255"/>
      <c r="BK39" s="255"/>
      <c r="BL39" s="255"/>
      <c r="BM39" s="255"/>
      <c r="BN39" s="255"/>
      <c r="BO39" s="255"/>
      <c r="BP39" s="255"/>
      <c r="BQ39" s="255"/>
      <c r="BR39" s="255"/>
      <c r="BS39" s="255"/>
      <c r="BT39" s="255"/>
      <c r="BU39" s="236" t="s">
        <v>38</v>
      </c>
      <c r="BV39" s="237"/>
      <c r="BW39" s="237"/>
      <c r="BX39" s="237"/>
      <c r="BY39" s="237"/>
      <c r="BZ39" s="237"/>
      <c r="CA39" s="237"/>
      <c r="CB39" s="237"/>
      <c r="CC39" s="237"/>
      <c r="CD39" s="237"/>
      <c r="CE39" s="237"/>
      <c r="CF39" s="237"/>
      <c r="CG39" s="238"/>
      <c r="CH39" s="271"/>
      <c r="CI39" s="3"/>
      <c r="CJ39" s="3"/>
      <c r="CK39" s="3"/>
      <c r="CL39" s="3"/>
    </row>
    <row r="40" spans="1:90" ht="22.5" customHeight="1" x14ac:dyDescent="0.15">
      <c r="A40" s="62"/>
      <c r="B40" s="63"/>
      <c r="C40" s="242"/>
      <c r="D40" s="243"/>
      <c r="E40" s="243"/>
      <c r="F40" s="249"/>
      <c r="G40" s="250"/>
      <c r="H40" s="250"/>
      <c r="I40" s="251"/>
      <c r="J40" s="170"/>
      <c r="K40" s="171"/>
      <c r="L40" s="171"/>
      <c r="M40" s="171"/>
      <c r="N40" s="171"/>
      <c r="O40" s="171"/>
      <c r="P40" s="171"/>
      <c r="Q40" s="171"/>
      <c r="R40" s="171"/>
      <c r="S40" s="171"/>
      <c r="T40" s="171"/>
      <c r="U40" s="171"/>
      <c r="V40" s="171"/>
      <c r="W40" s="171"/>
      <c r="X40" s="182"/>
      <c r="Y40" s="122" t="str">
        <f>IF(OR(X39=0,LEN(X39)-12&lt;=0),"",MID(X39,LEN(X39)-12,1))</f>
        <v/>
      </c>
      <c r="Z40" s="124" t="str">
        <f>IF(OR(X39=0,LEN(X39)-11&lt;=0),"",MID(X39,LEN(X39)-11,1))</f>
        <v/>
      </c>
      <c r="AA40" s="126" t="str">
        <f>IF(OR(X39=0,LEN(X39)-10&lt;=0),"",MID(X39,LEN(X39)-10,1))</f>
        <v/>
      </c>
      <c r="AB40" s="126" t="str">
        <f>IF(OR(X39=0,LEN(X39)-9&lt;=0),"",MID(X39,LEN(X39)-9,1))</f>
        <v/>
      </c>
      <c r="AC40" s="121" t="str">
        <f>IF(OR(X39=0,LEN(X39)-8&lt;=0),"",MID(X39,LEN(X39)-8,1))</f>
        <v/>
      </c>
      <c r="AD40" s="124" t="str">
        <f>IF(OR(X39=0,LEN(X39)-7&lt;=0),"",MID(X39,LEN(X39)-7,1))</f>
        <v/>
      </c>
      <c r="AE40" s="126" t="str">
        <f>IF(OR(X39=0,LEN(X39)-6&lt;=0),"",MID(X39,LEN(X39)-6,1))</f>
        <v/>
      </c>
      <c r="AF40" s="126" t="str">
        <f>IF(OR(X39=0,LEN(X39)-5&lt;=0),"",MID(X39,LEN(X39)-5,1))</f>
        <v/>
      </c>
      <c r="AG40" s="121" t="str">
        <f>IF(OR(X39=0,LEN(X39)-4&lt;=0),"",MID(X39,LEN(X39)-4,1))</f>
        <v/>
      </c>
      <c r="AH40" s="124" t="str">
        <f>IF(OR(X39=0,LEN(X39)-3&lt;=0),"",MID(X39,LEN(X39)-3,1))</f>
        <v/>
      </c>
      <c r="AI40" s="126" t="str">
        <f>IF(OR(X39=0,LEN(X39)-2&lt;=0),"",MID(X39,LEN(X39)-2,1))</f>
        <v/>
      </c>
      <c r="AJ40" s="126" t="str">
        <f>IF(OR(X39=0,LEN(X39)-1&lt;=0),"",MID(X39,LEN(X39)-1,1))</f>
        <v/>
      </c>
      <c r="AK40" s="123" t="str">
        <f>RIGHT(X39,1)</f>
        <v/>
      </c>
      <c r="AL40" s="219"/>
      <c r="AM40" s="66"/>
      <c r="AN40" s="66"/>
      <c r="AO40" s="66"/>
      <c r="AP40" s="66"/>
      <c r="AQ40" s="4"/>
      <c r="AR40" s="4"/>
      <c r="AS40" s="4"/>
      <c r="AT40" s="4"/>
      <c r="AU40" s="4"/>
      <c r="AV40" s="4"/>
      <c r="AW40" s="4"/>
      <c r="AX40" s="4"/>
      <c r="AY40" s="259"/>
      <c r="AZ40" s="260"/>
      <c r="BA40" s="260"/>
      <c r="BB40" s="266"/>
      <c r="BC40" s="267"/>
      <c r="BD40" s="267"/>
      <c r="BE40" s="268"/>
      <c r="BF40" s="269"/>
      <c r="BG40" s="269"/>
      <c r="BH40" s="269"/>
      <c r="BI40" s="269"/>
      <c r="BJ40" s="269"/>
      <c r="BK40" s="269"/>
      <c r="BL40" s="269"/>
      <c r="BM40" s="269"/>
      <c r="BN40" s="269"/>
      <c r="BO40" s="269"/>
      <c r="BP40" s="269"/>
      <c r="BQ40" s="269"/>
      <c r="BR40" s="269"/>
      <c r="BS40" s="269"/>
      <c r="BT40" s="269"/>
      <c r="BU40" s="112"/>
      <c r="BV40" s="113"/>
      <c r="BW40" s="114"/>
      <c r="BX40" s="114"/>
      <c r="BY40" s="115"/>
      <c r="BZ40" s="113"/>
      <c r="CA40" s="114"/>
      <c r="CB40" s="114"/>
      <c r="CC40" s="115"/>
      <c r="CD40" s="113"/>
      <c r="CE40" s="114"/>
      <c r="CF40" s="116"/>
      <c r="CG40" s="117"/>
      <c r="CH40" s="271"/>
      <c r="CI40" s="3"/>
      <c r="CJ40" s="3"/>
      <c r="CK40" s="3"/>
      <c r="CL40" s="3"/>
    </row>
    <row r="41" spans="1:90" ht="22.5" customHeight="1" x14ac:dyDescent="0.15">
      <c r="A41" s="62"/>
      <c r="B41" s="63"/>
      <c r="C41" s="195" t="s">
        <v>5</v>
      </c>
      <c r="D41" s="196"/>
      <c r="E41" s="196"/>
      <c r="F41" s="196"/>
      <c r="G41" s="196"/>
      <c r="H41" s="196"/>
      <c r="I41" s="196"/>
      <c r="J41" s="196"/>
      <c r="K41" s="195" t="s">
        <v>46</v>
      </c>
      <c r="L41" s="196"/>
      <c r="M41" s="196"/>
      <c r="N41" s="196"/>
      <c r="O41" s="196"/>
      <c r="P41" s="196"/>
      <c r="Q41" s="196"/>
      <c r="R41" s="196"/>
      <c r="S41" s="196"/>
      <c r="T41" s="239" t="s">
        <v>6</v>
      </c>
      <c r="U41" s="240"/>
      <c r="V41" s="240"/>
      <c r="W41" s="240"/>
      <c r="X41" s="240"/>
      <c r="Y41" s="240"/>
      <c r="Z41" s="240"/>
      <c r="AA41" s="240"/>
      <c r="AB41" s="241"/>
      <c r="AC41" s="195" t="s">
        <v>7</v>
      </c>
      <c r="AD41" s="196"/>
      <c r="AE41" s="196"/>
      <c r="AF41" s="196"/>
      <c r="AG41" s="196"/>
      <c r="AH41" s="196"/>
      <c r="AI41" s="196"/>
      <c r="AJ41" s="196"/>
      <c r="AK41" s="270"/>
      <c r="AL41" s="219"/>
      <c r="AM41" s="66"/>
      <c r="AN41" s="66"/>
      <c r="AO41" s="66"/>
      <c r="AP41" s="66"/>
      <c r="AQ41" s="4"/>
      <c r="AR41" s="4"/>
      <c r="AS41" s="4"/>
      <c r="AT41" s="4"/>
      <c r="AU41" s="4"/>
      <c r="AV41" s="4"/>
      <c r="AW41" s="4"/>
      <c r="AX41" s="4"/>
      <c r="AY41" s="227" t="s">
        <v>5</v>
      </c>
      <c r="AZ41" s="228"/>
      <c r="BA41" s="228"/>
      <c r="BB41" s="228"/>
      <c r="BC41" s="228"/>
      <c r="BD41" s="228"/>
      <c r="BE41" s="228"/>
      <c r="BF41" s="275"/>
      <c r="BG41" s="227" t="s">
        <v>46</v>
      </c>
      <c r="BH41" s="228"/>
      <c r="BI41" s="228"/>
      <c r="BJ41" s="228"/>
      <c r="BK41" s="228"/>
      <c r="BL41" s="228"/>
      <c r="BM41" s="228"/>
      <c r="BN41" s="228"/>
      <c r="BO41" s="275"/>
      <c r="BP41" s="227" t="s">
        <v>6</v>
      </c>
      <c r="BQ41" s="228"/>
      <c r="BR41" s="228"/>
      <c r="BS41" s="228"/>
      <c r="BT41" s="228"/>
      <c r="BU41" s="228"/>
      <c r="BV41" s="228"/>
      <c r="BW41" s="228"/>
      <c r="BX41" s="275"/>
      <c r="BY41" s="227" t="s">
        <v>7</v>
      </c>
      <c r="BZ41" s="228"/>
      <c r="CA41" s="228"/>
      <c r="CB41" s="228"/>
      <c r="CC41" s="228"/>
      <c r="CD41" s="228"/>
      <c r="CE41" s="228"/>
      <c r="CF41" s="228"/>
      <c r="CG41" s="275"/>
      <c r="CH41" s="271"/>
      <c r="CI41" s="3"/>
      <c r="CJ41" s="3"/>
      <c r="CK41" s="3"/>
      <c r="CL41" s="3"/>
    </row>
    <row r="42" spans="1:90" ht="12" customHeight="1" x14ac:dyDescent="0.15">
      <c r="A42" s="62"/>
      <c r="B42" s="63"/>
      <c r="C42" s="167"/>
      <c r="D42" s="168"/>
      <c r="E42" s="168"/>
      <c r="F42" s="168"/>
      <c r="G42" s="168"/>
      <c r="H42" s="168"/>
      <c r="I42" s="168"/>
      <c r="J42" s="169"/>
      <c r="K42" s="173"/>
      <c r="L42" s="174"/>
      <c r="M42" s="174"/>
      <c r="N42" s="174"/>
      <c r="O42" s="174"/>
      <c r="P42" s="174"/>
      <c r="Q42" s="174"/>
      <c r="R42" s="174"/>
      <c r="S42" s="175"/>
      <c r="T42" s="67" t="s">
        <v>8</v>
      </c>
      <c r="U42" s="179"/>
      <c r="V42" s="179"/>
      <c r="W42" s="179"/>
      <c r="X42" s="179"/>
      <c r="Y42" s="179"/>
      <c r="Z42" s="179"/>
      <c r="AA42" s="179"/>
      <c r="AB42" s="162" t="s">
        <v>47</v>
      </c>
      <c r="AC42" s="68" t="s">
        <v>8</v>
      </c>
      <c r="AD42" s="179"/>
      <c r="AE42" s="179"/>
      <c r="AF42" s="179"/>
      <c r="AG42" s="179"/>
      <c r="AH42" s="179"/>
      <c r="AI42" s="179"/>
      <c r="AJ42" s="179"/>
      <c r="AK42" s="69" t="s">
        <v>9</v>
      </c>
      <c r="AL42" s="219"/>
      <c r="AM42" s="66"/>
      <c r="AN42" s="66"/>
      <c r="AO42" s="66"/>
      <c r="AP42" s="66"/>
      <c r="AQ42" s="4"/>
      <c r="AR42" s="4"/>
      <c r="AS42" s="4"/>
      <c r="AT42" s="4"/>
      <c r="AU42" s="4"/>
      <c r="AV42" s="4"/>
      <c r="AW42" s="4"/>
      <c r="AX42" s="4"/>
      <c r="AY42" s="167">
        <f>C42</f>
        <v>0</v>
      </c>
      <c r="AZ42" s="168"/>
      <c r="BA42" s="168"/>
      <c r="BB42" s="168"/>
      <c r="BC42" s="168"/>
      <c r="BD42" s="168"/>
      <c r="BE42" s="168"/>
      <c r="BF42" s="169"/>
      <c r="BG42" s="173">
        <f>K42</f>
        <v>0</v>
      </c>
      <c r="BH42" s="174"/>
      <c r="BI42" s="174"/>
      <c r="BJ42" s="174"/>
      <c r="BK42" s="174"/>
      <c r="BL42" s="174"/>
      <c r="BM42" s="174"/>
      <c r="BN42" s="174"/>
      <c r="BO42" s="175"/>
      <c r="BP42" s="43"/>
      <c r="BQ42" s="179">
        <f t="shared" ref="BQ42:BQ53" si="1">U42</f>
        <v>0</v>
      </c>
      <c r="BR42" s="179"/>
      <c r="BS42" s="179"/>
      <c r="BT42" s="179"/>
      <c r="BU42" s="179"/>
      <c r="BV42" s="179"/>
      <c r="BW42" s="179"/>
      <c r="BX42" s="44"/>
      <c r="BY42" s="35"/>
      <c r="BZ42" s="179">
        <f>AD42</f>
        <v>0</v>
      </c>
      <c r="CA42" s="179"/>
      <c r="CB42" s="179"/>
      <c r="CC42" s="179"/>
      <c r="CD42" s="179"/>
      <c r="CE42" s="179"/>
      <c r="CF42" s="179"/>
      <c r="CG42" s="36"/>
      <c r="CH42" s="271"/>
      <c r="CI42" s="3"/>
      <c r="CJ42" s="3"/>
      <c r="CK42" s="3"/>
      <c r="CL42" s="3"/>
    </row>
    <row r="43" spans="1:90" ht="12" customHeight="1" x14ac:dyDescent="0.15">
      <c r="A43" s="62"/>
      <c r="B43" s="63"/>
      <c r="C43" s="170"/>
      <c r="D43" s="171"/>
      <c r="E43" s="171"/>
      <c r="F43" s="171"/>
      <c r="G43" s="171"/>
      <c r="H43" s="171"/>
      <c r="I43" s="171"/>
      <c r="J43" s="172"/>
      <c r="K43" s="188"/>
      <c r="L43" s="189"/>
      <c r="M43" s="189"/>
      <c r="N43" s="189"/>
      <c r="O43" s="189"/>
      <c r="P43" s="189"/>
      <c r="Q43" s="189"/>
      <c r="R43" s="189"/>
      <c r="S43" s="190"/>
      <c r="T43" s="70"/>
      <c r="U43" s="229"/>
      <c r="V43" s="229"/>
      <c r="W43" s="229"/>
      <c r="X43" s="229"/>
      <c r="Y43" s="229"/>
      <c r="Z43" s="229"/>
      <c r="AA43" s="229"/>
      <c r="AB43" s="71"/>
      <c r="AC43" s="72"/>
      <c r="AD43" s="229"/>
      <c r="AE43" s="229"/>
      <c r="AF43" s="229"/>
      <c r="AG43" s="229"/>
      <c r="AH43" s="229"/>
      <c r="AI43" s="229"/>
      <c r="AJ43" s="229"/>
      <c r="AK43" s="73"/>
      <c r="AL43" s="219"/>
      <c r="AM43" s="66"/>
      <c r="AN43" s="66"/>
      <c r="AO43" s="66"/>
      <c r="AP43" s="66"/>
      <c r="AQ43" s="4"/>
      <c r="AR43" s="4"/>
      <c r="AS43" s="4"/>
      <c r="AT43" s="4"/>
      <c r="AU43" s="4"/>
      <c r="AV43" s="4"/>
      <c r="AW43" s="4"/>
      <c r="AX43" s="4"/>
      <c r="AY43" s="170"/>
      <c r="AZ43" s="171"/>
      <c r="BA43" s="171"/>
      <c r="BB43" s="171"/>
      <c r="BC43" s="171"/>
      <c r="BD43" s="171"/>
      <c r="BE43" s="171"/>
      <c r="BF43" s="172"/>
      <c r="BG43" s="188"/>
      <c r="BH43" s="189"/>
      <c r="BI43" s="189"/>
      <c r="BJ43" s="189"/>
      <c r="BK43" s="189"/>
      <c r="BL43" s="189"/>
      <c r="BM43" s="189"/>
      <c r="BN43" s="189"/>
      <c r="BO43" s="190"/>
      <c r="BP43" s="22"/>
      <c r="BQ43" s="229">
        <f t="shared" si="1"/>
        <v>0</v>
      </c>
      <c r="BR43" s="229"/>
      <c r="BS43" s="229"/>
      <c r="BT43" s="229"/>
      <c r="BU43" s="229"/>
      <c r="BV43" s="229"/>
      <c r="BW43" s="229"/>
      <c r="BX43" s="38"/>
      <c r="BY43" s="33"/>
      <c r="BZ43" s="229">
        <f>AD43</f>
        <v>0</v>
      </c>
      <c r="CA43" s="229"/>
      <c r="CB43" s="229"/>
      <c r="CC43" s="229"/>
      <c r="CD43" s="229"/>
      <c r="CE43" s="229"/>
      <c r="CF43" s="229"/>
      <c r="CG43" s="39"/>
      <c r="CH43" s="271"/>
      <c r="CI43" s="3"/>
      <c r="CJ43" s="3"/>
      <c r="CK43" s="3"/>
      <c r="CL43" s="3"/>
    </row>
    <row r="44" spans="1:90" ht="12" customHeight="1" x14ac:dyDescent="0.15">
      <c r="A44" s="62"/>
      <c r="B44" s="63"/>
      <c r="C44" s="167"/>
      <c r="D44" s="168"/>
      <c r="E44" s="168"/>
      <c r="F44" s="168"/>
      <c r="G44" s="168"/>
      <c r="H44" s="168"/>
      <c r="I44" s="168"/>
      <c r="J44" s="169"/>
      <c r="K44" s="173"/>
      <c r="L44" s="174"/>
      <c r="M44" s="174"/>
      <c r="N44" s="174"/>
      <c r="O44" s="174"/>
      <c r="P44" s="174"/>
      <c r="Q44" s="174"/>
      <c r="R44" s="174"/>
      <c r="S44" s="175"/>
      <c r="T44" s="67"/>
      <c r="U44" s="179"/>
      <c r="V44" s="179"/>
      <c r="W44" s="179"/>
      <c r="X44" s="179"/>
      <c r="Y44" s="179"/>
      <c r="Z44" s="179"/>
      <c r="AA44" s="179"/>
      <c r="AB44" s="162"/>
      <c r="AC44" s="74"/>
      <c r="AD44" s="179"/>
      <c r="AE44" s="179"/>
      <c r="AF44" s="179"/>
      <c r="AG44" s="179"/>
      <c r="AH44" s="179"/>
      <c r="AI44" s="179"/>
      <c r="AJ44" s="179"/>
      <c r="AK44" s="75"/>
      <c r="AL44" s="219"/>
      <c r="AM44" s="66"/>
      <c r="AN44" s="66"/>
      <c r="AO44" s="66"/>
      <c r="AP44" s="66"/>
      <c r="AQ44" s="4"/>
      <c r="AR44" s="4"/>
      <c r="AS44" s="4"/>
      <c r="AT44" s="4"/>
      <c r="AU44" s="4"/>
      <c r="AV44" s="4"/>
      <c r="AW44" s="4"/>
      <c r="AX44" s="4"/>
      <c r="AY44" s="167">
        <f>C44</f>
        <v>0</v>
      </c>
      <c r="AZ44" s="168"/>
      <c r="BA44" s="168"/>
      <c r="BB44" s="168"/>
      <c r="BC44" s="168"/>
      <c r="BD44" s="168"/>
      <c r="BE44" s="168"/>
      <c r="BF44" s="169"/>
      <c r="BG44" s="173">
        <f>K44</f>
        <v>0</v>
      </c>
      <c r="BH44" s="174"/>
      <c r="BI44" s="174"/>
      <c r="BJ44" s="174"/>
      <c r="BK44" s="174"/>
      <c r="BL44" s="174"/>
      <c r="BM44" s="174"/>
      <c r="BN44" s="174"/>
      <c r="BO44" s="175"/>
      <c r="BP44" s="43"/>
      <c r="BQ44" s="179">
        <f t="shared" si="1"/>
        <v>0</v>
      </c>
      <c r="BR44" s="179"/>
      <c r="BS44" s="179"/>
      <c r="BT44" s="179"/>
      <c r="BU44" s="179"/>
      <c r="BV44" s="179"/>
      <c r="BW44" s="179"/>
      <c r="BX44" s="44"/>
      <c r="BY44" s="45"/>
      <c r="BZ44" s="179"/>
      <c r="CA44" s="179"/>
      <c r="CB44" s="179"/>
      <c r="CC44" s="179"/>
      <c r="CD44" s="179"/>
      <c r="CE44" s="179"/>
      <c r="CF44" s="179"/>
      <c r="CG44" s="46"/>
      <c r="CH44" s="271"/>
      <c r="CI44" s="3"/>
      <c r="CJ44" s="3"/>
      <c r="CK44" s="3"/>
      <c r="CL44" s="3"/>
    </row>
    <row r="45" spans="1:90" ht="12" customHeight="1" x14ac:dyDescent="0.15">
      <c r="A45" s="62"/>
      <c r="B45" s="63"/>
      <c r="C45" s="170"/>
      <c r="D45" s="171"/>
      <c r="E45" s="171"/>
      <c r="F45" s="171"/>
      <c r="G45" s="171"/>
      <c r="H45" s="171"/>
      <c r="I45" s="171"/>
      <c r="J45" s="172"/>
      <c r="K45" s="176"/>
      <c r="L45" s="177"/>
      <c r="M45" s="177"/>
      <c r="N45" s="177"/>
      <c r="O45" s="177"/>
      <c r="P45" s="177"/>
      <c r="Q45" s="177"/>
      <c r="R45" s="177"/>
      <c r="S45" s="178"/>
      <c r="T45" s="76"/>
      <c r="U45" s="180"/>
      <c r="V45" s="180"/>
      <c r="W45" s="180"/>
      <c r="X45" s="180"/>
      <c r="Y45" s="180"/>
      <c r="Z45" s="180"/>
      <c r="AA45" s="180"/>
      <c r="AB45" s="77"/>
      <c r="AC45" s="78"/>
      <c r="AD45" s="180"/>
      <c r="AE45" s="180"/>
      <c r="AF45" s="180"/>
      <c r="AG45" s="180"/>
      <c r="AH45" s="180"/>
      <c r="AI45" s="180"/>
      <c r="AJ45" s="180"/>
      <c r="AK45" s="79"/>
      <c r="AL45" s="219"/>
      <c r="AM45" s="66"/>
      <c r="AN45" s="66"/>
      <c r="AO45" s="66"/>
      <c r="AP45" s="66"/>
      <c r="AQ45" s="4"/>
      <c r="AR45" s="4"/>
      <c r="AS45" s="4"/>
      <c r="AT45" s="4"/>
      <c r="AU45" s="4"/>
      <c r="AV45" s="4"/>
      <c r="AW45" s="4"/>
      <c r="AX45" s="4"/>
      <c r="AY45" s="170"/>
      <c r="AZ45" s="171"/>
      <c r="BA45" s="171"/>
      <c r="BB45" s="171"/>
      <c r="BC45" s="171"/>
      <c r="BD45" s="171"/>
      <c r="BE45" s="171"/>
      <c r="BF45" s="172"/>
      <c r="BG45" s="188"/>
      <c r="BH45" s="189"/>
      <c r="BI45" s="189"/>
      <c r="BJ45" s="189"/>
      <c r="BK45" s="189"/>
      <c r="BL45" s="189"/>
      <c r="BM45" s="189"/>
      <c r="BN45" s="189"/>
      <c r="BO45" s="190"/>
      <c r="BP45" s="47"/>
      <c r="BQ45" s="180">
        <f t="shared" si="1"/>
        <v>0</v>
      </c>
      <c r="BR45" s="180"/>
      <c r="BS45" s="180"/>
      <c r="BT45" s="180"/>
      <c r="BU45" s="180"/>
      <c r="BV45" s="180"/>
      <c r="BW45" s="180"/>
      <c r="BX45" s="34"/>
      <c r="BY45" s="20"/>
      <c r="BZ45" s="180">
        <f>AD45</f>
        <v>0</v>
      </c>
      <c r="CA45" s="180"/>
      <c r="CB45" s="180"/>
      <c r="CC45" s="180"/>
      <c r="CD45" s="180"/>
      <c r="CE45" s="180"/>
      <c r="CF45" s="180"/>
      <c r="CG45" s="21"/>
      <c r="CH45" s="271"/>
      <c r="CI45" s="3"/>
      <c r="CJ45" s="3"/>
      <c r="CK45" s="3"/>
      <c r="CL45" s="3"/>
    </row>
    <row r="46" spans="1:90" ht="12" customHeight="1" x14ac:dyDescent="0.15">
      <c r="A46" s="62"/>
      <c r="B46" s="63"/>
      <c r="C46" s="167"/>
      <c r="D46" s="168"/>
      <c r="E46" s="168"/>
      <c r="F46" s="168"/>
      <c r="G46" s="168"/>
      <c r="H46" s="168"/>
      <c r="I46" s="168"/>
      <c r="J46" s="169"/>
      <c r="K46" s="173"/>
      <c r="L46" s="174"/>
      <c r="M46" s="174"/>
      <c r="N46" s="174"/>
      <c r="O46" s="174"/>
      <c r="P46" s="174"/>
      <c r="Q46" s="174"/>
      <c r="R46" s="174"/>
      <c r="S46" s="175"/>
      <c r="T46" s="67"/>
      <c r="U46" s="179"/>
      <c r="V46" s="179"/>
      <c r="W46" s="179"/>
      <c r="X46" s="179"/>
      <c r="Y46" s="179"/>
      <c r="Z46" s="179"/>
      <c r="AA46" s="179"/>
      <c r="AB46" s="162"/>
      <c r="AC46" s="74"/>
      <c r="AD46" s="179"/>
      <c r="AE46" s="179"/>
      <c r="AF46" s="179"/>
      <c r="AG46" s="179"/>
      <c r="AH46" s="179"/>
      <c r="AI46" s="179"/>
      <c r="AJ46" s="179"/>
      <c r="AK46" s="75"/>
      <c r="AL46" s="219"/>
      <c r="AM46" s="66"/>
      <c r="AN46" s="66"/>
      <c r="AO46" s="66"/>
      <c r="AP46" s="66"/>
      <c r="AQ46" s="4"/>
      <c r="AR46" s="4"/>
      <c r="AS46" s="4"/>
      <c r="AT46" s="4"/>
      <c r="AU46" s="4"/>
      <c r="AV46" s="4"/>
      <c r="AW46" s="4"/>
      <c r="AX46" s="4"/>
      <c r="AY46" s="167">
        <f>C46</f>
        <v>0</v>
      </c>
      <c r="AZ46" s="168"/>
      <c r="BA46" s="168"/>
      <c r="BB46" s="168"/>
      <c r="BC46" s="168"/>
      <c r="BD46" s="168"/>
      <c r="BE46" s="168"/>
      <c r="BF46" s="169"/>
      <c r="BG46" s="173">
        <f>K46</f>
        <v>0</v>
      </c>
      <c r="BH46" s="174"/>
      <c r="BI46" s="174"/>
      <c r="BJ46" s="174"/>
      <c r="BK46" s="174"/>
      <c r="BL46" s="174"/>
      <c r="BM46" s="174"/>
      <c r="BN46" s="174"/>
      <c r="BO46" s="175"/>
      <c r="BP46" s="43"/>
      <c r="BQ46" s="179">
        <f t="shared" si="1"/>
        <v>0</v>
      </c>
      <c r="BR46" s="179"/>
      <c r="BS46" s="179"/>
      <c r="BT46" s="179"/>
      <c r="BU46" s="179"/>
      <c r="BV46" s="179"/>
      <c r="BW46" s="179"/>
      <c r="BX46" s="44"/>
      <c r="BY46" s="45"/>
      <c r="BZ46" s="179"/>
      <c r="CA46" s="179"/>
      <c r="CB46" s="179"/>
      <c r="CC46" s="179"/>
      <c r="CD46" s="179"/>
      <c r="CE46" s="179"/>
      <c r="CF46" s="179"/>
      <c r="CG46" s="46"/>
      <c r="CH46" s="271"/>
      <c r="CI46" s="3"/>
      <c r="CJ46" s="3"/>
      <c r="CK46" s="3"/>
      <c r="CL46" s="3"/>
    </row>
    <row r="47" spans="1:90" ht="12" customHeight="1" x14ac:dyDescent="0.15">
      <c r="A47" s="62"/>
      <c r="B47" s="63"/>
      <c r="C47" s="170"/>
      <c r="D47" s="171"/>
      <c r="E47" s="171"/>
      <c r="F47" s="171"/>
      <c r="G47" s="171"/>
      <c r="H47" s="171"/>
      <c r="I47" s="171"/>
      <c r="J47" s="172"/>
      <c r="K47" s="176"/>
      <c r="L47" s="177"/>
      <c r="M47" s="177"/>
      <c r="N47" s="177"/>
      <c r="O47" s="177"/>
      <c r="P47" s="177"/>
      <c r="Q47" s="177"/>
      <c r="R47" s="177"/>
      <c r="S47" s="178"/>
      <c r="T47" s="76"/>
      <c r="U47" s="180"/>
      <c r="V47" s="180"/>
      <c r="W47" s="180"/>
      <c r="X47" s="180"/>
      <c r="Y47" s="180"/>
      <c r="Z47" s="180"/>
      <c r="AA47" s="180"/>
      <c r="AB47" s="77"/>
      <c r="AC47" s="78"/>
      <c r="AD47" s="180"/>
      <c r="AE47" s="180"/>
      <c r="AF47" s="180"/>
      <c r="AG47" s="180"/>
      <c r="AH47" s="180"/>
      <c r="AI47" s="180"/>
      <c r="AJ47" s="180"/>
      <c r="AK47" s="79"/>
      <c r="AL47" s="219"/>
      <c r="AM47" s="66"/>
      <c r="AN47" s="66"/>
      <c r="AO47" s="66"/>
      <c r="AP47" s="66"/>
      <c r="AQ47" s="4"/>
      <c r="AR47" s="4"/>
      <c r="AS47" s="4"/>
      <c r="AT47" s="4"/>
      <c r="AU47" s="4"/>
      <c r="AV47" s="4"/>
      <c r="AW47" s="4"/>
      <c r="AX47" s="4"/>
      <c r="AY47" s="170"/>
      <c r="AZ47" s="171"/>
      <c r="BA47" s="171"/>
      <c r="BB47" s="171"/>
      <c r="BC47" s="171"/>
      <c r="BD47" s="171"/>
      <c r="BE47" s="171"/>
      <c r="BF47" s="172"/>
      <c r="BG47" s="188"/>
      <c r="BH47" s="189"/>
      <c r="BI47" s="189"/>
      <c r="BJ47" s="189"/>
      <c r="BK47" s="189"/>
      <c r="BL47" s="189"/>
      <c r="BM47" s="189"/>
      <c r="BN47" s="189"/>
      <c r="BO47" s="190"/>
      <c r="BP47" s="47"/>
      <c r="BQ47" s="180">
        <f t="shared" si="1"/>
        <v>0</v>
      </c>
      <c r="BR47" s="180"/>
      <c r="BS47" s="180"/>
      <c r="BT47" s="180"/>
      <c r="BU47" s="180"/>
      <c r="BV47" s="180"/>
      <c r="BW47" s="180"/>
      <c r="BX47" s="34"/>
      <c r="BY47" s="20"/>
      <c r="BZ47" s="180">
        <f>AD47</f>
        <v>0</v>
      </c>
      <c r="CA47" s="180"/>
      <c r="CB47" s="180"/>
      <c r="CC47" s="180"/>
      <c r="CD47" s="180"/>
      <c r="CE47" s="180"/>
      <c r="CF47" s="180"/>
      <c r="CG47" s="21"/>
      <c r="CH47" s="271"/>
      <c r="CI47" s="3"/>
      <c r="CJ47" s="3"/>
      <c r="CK47" s="3"/>
      <c r="CL47" s="3"/>
    </row>
    <row r="48" spans="1:90" ht="12" customHeight="1" x14ac:dyDescent="0.15">
      <c r="A48" s="62"/>
      <c r="B48" s="63"/>
      <c r="C48" s="167"/>
      <c r="D48" s="168"/>
      <c r="E48" s="168"/>
      <c r="F48" s="168"/>
      <c r="G48" s="168"/>
      <c r="H48" s="168"/>
      <c r="I48" s="168"/>
      <c r="J48" s="169"/>
      <c r="K48" s="173"/>
      <c r="L48" s="174"/>
      <c r="M48" s="174"/>
      <c r="N48" s="174"/>
      <c r="O48" s="174"/>
      <c r="P48" s="174"/>
      <c r="Q48" s="174"/>
      <c r="R48" s="174"/>
      <c r="S48" s="175"/>
      <c r="T48" s="67"/>
      <c r="U48" s="179"/>
      <c r="V48" s="179"/>
      <c r="W48" s="179"/>
      <c r="X48" s="179"/>
      <c r="Y48" s="179"/>
      <c r="Z48" s="179"/>
      <c r="AA48" s="179"/>
      <c r="AB48" s="162"/>
      <c r="AC48" s="74"/>
      <c r="AD48" s="179"/>
      <c r="AE48" s="179"/>
      <c r="AF48" s="179"/>
      <c r="AG48" s="179"/>
      <c r="AH48" s="179"/>
      <c r="AI48" s="179"/>
      <c r="AJ48" s="179"/>
      <c r="AK48" s="75"/>
      <c r="AL48" s="219"/>
      <c r="AM48" s="66"/>
      <c r="AN48" s="66"/>
      <c r="AO48" s="66"/>
      <c r="AP48" s="66"/>
      <c r="AQ48" s="4"/>
      <c r="AR48" s="4"/>
      <c r="AS48" s="4"/>
      <c r="AT48" s="4"/>
      <c r="AU48" s="4"/>
      <c r="AV48" s="4"/>
      <c r="AW48" s="4"/>
      <c r="AX48" s="4"/>
      <c r="AY48" s="167">
        <f>C48</f>
        <v>0</v>
      </c>
      <c r="AZ48" s="168"/>
      <c r="BA48" s="168"/>
      <c r="BB48" s="168"/>
      <c r="BC48" s="168"/>
      <c r="BD48" s="168"/>
      <c r="BE48" s="168"/>
      <c r="BF48" s="169"/>
      <c r="BG48" s="173">
        <f>K48</f>
        <v>0</v>
      </c>
      <c r="BH48" s="174"/>
      <c r="BI48" s="174"/>
      <c r="BJ48" s="174"/>
      <c r="BK48" s="174"/>
      <c r="BL48" s="174"/>
      <c r="BM48" s="174"/>
      <c r="BN48" s="174"/>
      <c r="BO48" s="175"/>
      <c r="BP48" s="43"/>
      <c r="BQ48" s="179">
        <f t="shared" si="1"/>
        <v>0</v>
      </c>
      <c r="BR48" s="179"/>
      <c r="BS48" s="179"/>
      <c r="BT48" s="179"/>
      <c r="BU48" s="179"/>
      <c r="BV48" s="179"/>
      <c r="BW48" s="179"/>
      <c r="BX48" s="44"/>
      <c r="BY48" s="45"/>
      <c r="BZ48" s="179"/>
      <c r="CA48" s="179"/>
      <c r="CB48" s="179"/>
      <c r="CC48" s="179"/>
      <c r="CD48" s="179"/>
      <c r="CE48" s="179"/>
      <c r="CF48" s="179"/>
      <c r="CG48" s="46"/>
      <c r="CH48" s="271"/>
      <c r="CI48" s="3"/>
      <c r="CJ48" s="3"/>
      <c r="CK48" s="3"/>
      <c r="CL48" s="3"/>
    </row>
    <row r="49" spans="1:90" ht="12" customHeight="1" x14ac:dyDescent="0.15">
      <c r="A49" s="62"/>
      <c r="B49" s="63"/>
      <c r="C49" s="170"/>
      <c r="D49" s="171"/>
      <c r="E49" s="171"/>
      <c r="F49" s="171"/>
      <c r="G49" s="171"/>
      <c r="H49" s="171"/>
      <c r="I49" s="171"/>
      <c r="J49" s="172"/>
      <c r="K49" s="176"/>
      <c r="L49" s="177"/>
      <c r="M49" s="177"/>
      <c r="N49" s="177"/>
      <c r="O49" s="177"/>
      <c r="P49" s="177"/>
      <c r="Q49" s="177"/>
      <c r="R49" s="177"/>
      <c r="S49" s="178"/>
      <c r="T49" s="76"/>
      <c r="U49" s="180"/>
      <c r="V49" s="180"/>
      <c r="W49" s="180"/>
      <c r="X49" s="180"/>
      <c r="Y49" s="180"/>
      <c r="Z49" s="180"/>
      <c r="AA49" s="180"/>
      <c r="AB49" s="77"/>
      <c r="AC49" s="78"/>
      <c r="AD49" s="180"/>
      <c r="AE49" s="180"/>
      <c r="AF49" s="180"/>
      <c r="AG49" s="180"/>
      <c r="AH49" s="180"/>
      <c r="AI49" s="180"/>
      <c r="AJ49" s="180"/>
      <c r="AK49" s="79"/>
      <c r="AL49" s="219"/>
      <c r="AM49" s="66"/>
      <c r="AN49" s="66"/>
      <c r="AO49" s="66"/>
      <c r="AP49" s="66"/>
      <c r="AQ49" s="4"/>
      <c r="AR49" s="4"/>
      <c r="AS49" s="4"/>
      <c r="AT49" s="4"/>
      <c r="AU49" s="4"/>
      <c r="AV49" s="4"/>
      <c r="AW49" s="4"/>
      <c r="AX49" s="4"/>
      <c r="AY49" s="170"/>
      <c r="AZ49" s="171"/>
      <c r="BA49" s="171"/>
      <c r="BB49" s="171"/>
      <c r="BC49" s="171"/>
      <c r="BD49" s="171"/>
      <c r="BE49" s="171"/>
      <c r="BF49" s="172"/>
      <c r="BG49" s="188"/>
      <c r="BH49" s="189"/>
      <c r="BI49" s="189"/>
      <c r="BJ49" s="189"/>
      <c r="BK49" s="189"/>
      <c r="BL49" s="189"/>
      <c r="BM49" s="189"/>
      <c r="BN49" s="189"/>
      <c r="BO49" s="190"/>
      <c r="BP49" s="47"/>
      <c r="BQ49" s="180">
        <f t="shared" si="1"/>
        <v>0</v>
      </c>
      <c r="BR49" s="180"/>
      <c r="BS49" s="180"/>
      <c r="BT49" s="180"/>
      <c r="BU49" s="180"/>
      <c r="BV49" s="180"/>
      <c r="BW49" s="180"/>
      <c r="BX49" s="34"/>
      <c r="BY49" s="20"/>
      <c r="BZ49" s="180">
        <f>AD49</f>
        <v>0</v>
      </c>
      <c r="CA49" s="180"/>
      <c r="CB49" s="180"/>
      <c r="CC49" s="180"/>
      <c r="CD49" s="180"/>
      <c r="CE49" s="180"/>
      <c r="CF49" s="180"/>
      <c r="CG49" s="21"/>
      <c r="CH49" s="271"/>
      <c r="CI49" s="3"/>
      <c r="CJ49" s="3"/>
      <c r="CK49" s="3"/>
      <c r="CL49" s="3"/>
    </row>
    <row r="50" spans="1:90" ht="12" customHeight="1" x14ac:dyDescent="0.15">
      <c r="A50" s="62"/>
      <c r="B50" s="63"/>
      <c r="C50" s="167"/>
      <c r="D50" s="168"/>
      <c r="E50" s="168"/>
      <c r="F50" s="168"/>
      <c r="G50" s="168"/>
      <c r="H50" s="168"/>
      <c r="I50" s="168"/>
      <c r="J50" s="169"/>
      <c r="K50" s="173"/>
      <c r="L50" s="174"/>
      <c r="M50" s="174"/>
      <c r="N50" s="174"/>
      <c r="O50" s="174"/>
      <c r="P50" s="174"/>
      <c r="Q50" s="174"/>
      <c r="R50" s="174"/>
      <c r="S50" s="175"/>
      <c r="T50" s="67"/>
      <c r="U50" s="179"/>
      <c r="V50" s="179"/>
      <c r="W50" s="179"/>
      <c r="X50" s="179"/>
      <c r="Y50" s="179"/>
      <c r="Z50" s="179"/>
      <c r="AA50" s="179"/>
      <c r="AB50" s="162"/>
      <c r="AC50" s="74"/>
      <c r="AD50" s="179"/>
      <c r="AE50" s="179"/>
      <c r="AF50" s="179"/>
      <c r="AG50" s="179"/>
      <c r="AH50" s="179"/>
      <c r="AI50" s="179"/>
      <c r="AJ50" s="179"/>
      <c r="AK50" s="75"/>
      <c r="AL50" s="219"/>
      <c r="AM50" s="66"/>
      <c r="AN50" s="66"/>
      <c r="AO50" s="66"/>
      <c r="AP50" s="66"/>
      <c r="AQ50" s="4"/>
      <c r="AR50" s="4"/>
      <c r="AS50" s="4"/>
      <c r="AT50" s="4"/>
      <c r="AU50" s="4"/>
      <c r="AV50" s="4"/>
      <c r="AW50" s="4"/>
      <c r="AX50" s="4"/>
      <c r="AY50" s="167">
        <f>C50</f>
        <v>0</v>
      </c>
      <c r="AZ50" s="168"/>
      <c r="BA50" s="168"/>
      <c r="BB50" s="168"/>
      <c r="BC50" s="168"/>
      <c r="BD50" s="168"/>
      <c r="BE50" s="168"/>
      <c r="BF50" s="169"/>
      <c r="BG50" s="173">
        <f>K50</f>
        <v>0</v>
      </c>
      <c r="BH50" s="174"/>
      <c r="BI50" s="174"/>
      <c r="BJ50" s="174"/>
      <c r="BK50" s="174"/>
      <c r="BL50" s="174"/>
      <c r="BM50" s="174"/>
      <c r="BN50" s="174"/>
      <c r="BO50" s="175"/>
      <c r="BP50" s="43"/>
      <c r="BQ50" s="179">
        <f t="shared" si="1"/>
        <v>0</v>
      </c>
      <c r="BR50" s="179"/>
      <c r="BS50" s="179"/>
      <c r="BT50" s="179"/>
      <c r="BU50" s="179"/>
      <c r="BV50" s="179"/>
      <c r="BW50" s="179"/>
      <c r="BX50" s="44"/>
      <c r="BY50" s="45"/>
      <c r="BZ50" s="179"/>
      <c r="CA50" s="179"/>
      <c r="CB50" s="179"/>
      <c r="CC50" s="179"/>
      <c r="CD50" s="179"/>
      <c r="CE50" s="179"/>
      <c r="CF50" s="179"/>
      <c r="CG50" s="46"/>
      <c r="CH50" s="271"/>
      <c r="CI50" s="3"/>
      <c r="CJ50" s="3"/>
      <c r="CK50" s="3"/>
      <c r="CL50" s="3"/>
    </row>
    <row r="51" spans="1:90" ht="12" customHeight="1" x14ac:dyDescent="0.15">
      <c r="A51" s="62"/>
      <c r="B51" s="63"/>
      <c r="C51" s="170"/>
      <c r="D51" s="171"/>
      <c r="E51" s="171"/>
      <c r="F51" s="171"/>
      <c r="G51" s="171"/>
      <c r="H51" s="171"/>
      <c r="I51" s="171"/>
      <c r="J51" s="172"/>
      <c r="K51" s="176"/>
      <c r="L51" s="177"/>
      <c r="M51" s="177"/>
      <c r="N51" s="177"/>
      <c r="O51" s="177"/>
      <c r="P51" s="177"/>
      <c r="Q51" s="177"/>
      <c r="R51" s="177"/>
      <c r="S51" s="178"/>
      <c r="T51" s="76"/>
      <c r="U51" s="180"/>
      <c r="V51" s="180"/>
      <c r="W51" s="180"/>
      <c r="X51" s="180"/>
      <c r="Y51" s="180"/>
      <c r="Z51" s="180"/>
      <c r="AA51" s="180"/>
      <c r="AB51" s="77"/>
      <c r="AC51" s="78"/>
      <c r="AD51" s="180"/>
      <c r="AE51" s="180"/>
      <c r="AF51" s="180"/>
      <c r="AG51" s="180"/>
      <c r="AH51" s="180"/>
      <c r="AI51" s="180"/>
      <c r="AJ51" s="180"/>
      <c r="AK51" s="79"/>
      <c r="AL51" s="219"/>
      <c r="AM51" s="66"/>
      <c r="AN51" s="66"/>
      <c r="AO51" s="66"/>
      <c r="AP51" s="66"/>
      <c r="AQ51" s="4"/>
      <c r="AR51" s="4"/>
      <c r="AS51" s="4"/>
      <c r="AT51" s="4"/>
      <c r="AU51" s="4"/>
      <c r="AV51" s="4"/>
      <c r="AW51" s="4"/>
      <c r="AX51" s="4"/>
      <c r="AY51" s="170"/>
      <c r="AZ51" s="171"/>
      <c r="BA51" s="171"/>
      <c r="BB51" s="171"/>
      <c r="BC51" s="171"/>
      <c r="BD51" s="171"/>
      <c r="BE51" s="171"/>
      <c r="BF51" s="172"/>
      <c r="BG51" s="188"/>
      <c r="BH51" s="189"/>
      <c r="BI51" s="189"/>
      <c r="BJ51" s="189"/>
      <c r="BK51" s="189"/>
      <c r="BL51" s="189"/>
      <c r="BM51" s="189"/>
      <c r="BN51" s="189"/>
      <c r="BO51" s="190"/>
      <c r="BP51" s="47"/>
      <c r="BQ51" s="180">
        <f t="shared" si="1"/>
        <v>0</v>
      </c>
      <c r="BR51" s="180"/>
      <c r="BS51" s="180"/>
      <c r="BT51" s="180"/>
      <c r="BU51" s="180"/>
      <c r="BV51" s="180"/>
      <c r="BW51" s="180"/>
      <c r="BX51" s="34"/>
      <c r="BY51" s="20"/>
      <c r="BZ51" s="180">
        <f>AD51</f>
        <v>0</v>
      </c>
      <c r="CA51" s="180"/>
      <c r="CB51" s="180"/>
      <c r="CC51" s="180"/>
      <c r="CD51" s="180"/>
      <c r="CE51" s="180"/>
      <c r="CF51" s="180"/>
      <c r="CG51" s="21"/>
      <c r="CH51" s="271"/>
      <c r="CI51" s="3"/>
      <c r="CJ51" s="3"/>
      <c r="CK51" s="3"/>
      <c r="CL51" s="3"/>
    </row>
    <row r="52" spans="1:90" ht="12" customHeight="1" x14ac:dyDescent="0.15">
      <c r="A52" s="62"/>
      <c r="B52" s="63"/>
      <c r="C52" s="167"/>
      <c r="D52" s="168"/>
      <c r="E52" s="168"/>
      <c r="F52" s="168"/>
      <c r="G52" s="168"/>
      <c r="H52" s="168"/>
      <c r="I52" s="168"/>
      <c r="J52" s="169"/>
      <c r="K52" s="173"/>
      <c r="L52" s="174"/>
      <c r="M52" s="174"/>
      <c r="N52" s="174"/>
      <c r="O52" s="174"/>
      <c r="P52" s="174"/>
      <c r="Q52" s="174"/>
      <c r="R52" s="174"/>
      <c r="S52" s="175"/>
      <c r="T52" s="67"/>
      <c r="U52" s="179"/>
      <c r="V52" s="179"/>
      <c r="W52" s="179"/>
      <c r="X52" s="179"/>
      <c r="Y52" s="179"/>
      <c r="Z52" s="179"/>
      <c r="AA52" s="179"/>
      <c r="AB52" s="162"/>
      <c r="AC52" s="74"/>
      <c r="AD52" s="179"/>
      <c r="AE52" s="179"/>
      <c r="AF52" s="179"/>
      <c r="AG52" s="179"/>
      <c r="AH52" s="179"/>
      <c r="AI52" s="179"/>
      <c r="AJ52" s="179"/>
      <c r="AK52" s="75"/>
      <c r="AL52" s="219"/>
      <c r="AM52" s="66"/>
      <c r="AN52" s="66"/>
      <c r="AO52" s="66"/>
      <c r="AP52" s="66"/>
      <c r="AQ52" s="4"/>
      <c r="AR52" s="4"/>
      <c r="AS52" s="4"/>
      <c r="AT52" s="4"/>
      <c r="AU52" s="4"/>
      <c r="AV52" s="4"/>
      <c r="AW52" s="4"/>
      <c r="AX52" s="4"/>
      <c r="AY52" s="167">
        <f>C52</f>
        <v>0</v>
      </c>
      <c r="AZ52" s="168"/>
      <c r="BA52" s="168"/>
      <c r="BB52" s="168"/>
      <c r="BC52" s="168"/>
      <c r="BD52" s="168"/>
      <c r="BE52" s="168"/>
      <c r="BF52" s="169"/>
      <c r="BG52" s="173">
        <f>K52</f>
        <v>0</v>
      </c>
      <c r="BH52" s="174"/>
      <c r="BI52" s="174"/>
      <c r="BJ52" s="174"/>
      <c r="BK52" s="174"/>
      <c r="BL52" s="174"/>
      <c r="BM52" s="174"/>
      <c r="BN52" s="174"/>
      <c r="BO52" s="175"/>
      <c r="BP52" s="43"/>
      <c r="BQ52" s="179">
        <f t="shared" si="1"/>
        <v>0</v>
      </c>
      <c r="BR52" s="179"/>
      <c r="BS52" s="179"/>
      <c r="BT52" s="179"/>
      <c r="BU52" s="179"/>
      <c r="BV52" s="179"/>
      <c r="BW52" s="179"/>
      <c r="BX52" s="44"/>
      <c r="BY52" s="45"/>
      <c r="BZ52" s="179"/>
      <c r="CA52" s="179"/>
      <c r="CB52" s="179"/>
      <c r="CC52" s="179"/>
      <c r="CD52" s="179"/>
      <c r="CE52" s="179"/>
      <c r="CF52" s="179"/>
      <c r="CG52" s="46"/>
      <c r="CH52" s="271"/>
      <c r="CI52" s="3"/>
      <c r="CJ52" s="3"/>
      <c r="CK52" s="3"/>
      <c r="CL52" s="3"/>
    </row>
    <row r="53" spans="1:90" ht="12" customHeight="1" x14ac:dyDescent="0.15">
      <c r="A53" s="62"/>
      <c r="B53" s="63"/>
      <c r="C53" s="170"/>
      <c r="D53" s="171"/>
      <c r="E53" s="171"/>
      <c r="F53" s="171"/>
      <c r="G53" s="171"/>
      <c r="H53" s="171"/>
      <c r="I53" s="171"/>
      <c r="J53" s="172"/>
      <c r="K53" s="176"/>
      <c r="L53" s="177"/>
      <c r="M53" s="177"/>
      <c r="N53" s="177"/>
      <c r="O53" s="177"/>
      <c r="P53" s="177"/>
      <c r="Q53" s="177"/>
      <c r="R53" s="177"/>
      <c r="S53" s="178"/>
      <c r="T53" s="76"/>
      <c r="U53" s="180"/>
      <c r="V53" s="180"/>
      <c r="W53" s="180"/>
      <c r="X53" s="180"/>
      <c r="Y53" s="180"/>
      <c r="Z53" s="180"/>
      <c r="AA53" s="180"/>
      <c r="AB53" s="77"/>
      <c r="AC53" s="78"/>
      <c r="AD53" s="180"/>
      <c r="AE53" s="180"/>
      <c r="AF53" s="180"/>
      <c r="AG53" s="180"/>
      <c r="AH53" s="180"/>
      <c r="AI53" s="180"/>
      <c r="AJ53" s="180"/>
      <c r="AK53" s="79"/>
      <c r="AL53" s="219"/>
      <c r="AM53" s="66"/>
      <c r="AN53" s="66"/>
      <c r="AO53" s="66"/>
      <c r="AP53" s="66"/>
      <c r="AQ53" s="4"/>
      <c r="AR53" s="4"/>
      <c r="AS53" s="4"/>
      <c r="AT53" s="4"/>
      <c r="AU53" s="4"/>
      <c r="AV53" s="4"/>
      <c r="AW53" s="4"/>
      <c r="AX53" s="4"/>
      <c r="AY53" s="170"/>
      <c r="AZ53" s="171"/>
      <c r="BA53" s="171"/>
      <c r="BB53" s="171"/>
      <c r="BC53" s="171"/>
      <c r="BD53" s="171"/>
      <c r="BE53" s="171"/>
      <c r="BF53" s="172"/>
      <c r="BG53" s="176"/>
      <c r="BH53" s="177"/>
      <c r="BI53" s="177"/>
      <c r="BJ53" s="177"/>
      <c r="BK53" s="177"/>
      <c r="BL53" s="177"/>
      <c r="BM53" s="177"/>
      <c r="BN53" s="177"/>
      <c r="BO53" s="178"/>
      <c r="BP53" s="47"/>
      <c r="BQ53" s="180">
        <f t="shared" si="1"/>
        <v>0</v>
      </c>
      <c r="BR53" s="180"/>
      <c r="BS53" s="180"/>
      <c r="BT53" s="180"/>
      <c r="BU53" s="180"/>
      <c r="BV53" s="180"/>
      <c r="BW53" s="180"/>
      <c r="BX53" s="34"/>
      <c r="BY53" s="20"/>
      <c r="BZ53" s="180">
        <f>AD53</f>
        <v>0</v>
      </c>
      <c r="CA53" s="180"/>
      <c r="CB53" s="180"/>
      <c r="CC53" s="180"/>
      <c r="CD53" s="180"/>
      <c r="CE53" s="180"/>
      <c r="CF53" s="180"/>
      <c r="CG53" s="21"/>
      <c r="CH53" s="271"/>
      <c r="CI53" s="3"/>
      <c r="CJ53" s="3"/>
      <c r="CK53" s="3"/>
      <c r="CL53" s="3"/>
    </row>
    <row r="54" spans="1:90" ht="18.95" customHeight="1" x14ac:dyDescent="0.15">
      <c r="A54" s="62"/>
      <c r="B54" s="63"/>
      <c r="C54" s="198" t="s">
        <v>36</v>
      </c>
      <c r="D54" s="199"/>
      <c r="E54" s="199"/>
      <c r="F54" s="200">
        <f>F20</f>
        <v>0</v>
      </c>
      <c r="G54" s="200"/>
      <c r="H54" s="200"/>
      <c r="I54" s="200"/>
      <c r="J54" s="200"/>
      <c r="K54" s="200"/>
      <c r="L54" s="200"/>
      <c r="M54" s="200"/>
      <c r="N54" s="200"/>
      <c r="O54" s="200"/>
      <c r="P54" s="200"/>
      <c r="Q54" s="200"/>
      <c r="R54" s="200"/>
      <c r="S54" s="200"/>
      <c r="T54" s="200"/>
      <c r="U54" s="200"/>
      <c r="V54" s="200"/>
      <c r="W54" s="200"/>
      <c r="X54" s="200"/>
      <c r="Y54" s="200"/>
      <c r="Z54" s="200"/>
      <c r="AA54" s="200"/>
      <c r="AB54" s="200"/>
      <c r="AC54" s="200"/>
      <c r="AD54" s="200"/>
      <c r="AE54" s="200"/>
      <c r="AF54" s="200"/>
      <c r="AG54" s="200"/>
      <c r="AH54" s="200"/>
      <c r="AI54" s="200"/>
      <c r="AJ54" s="200"/>
      <c r="AK54" s="201"/>
      <c r="AL54" s="219"/>
      <c r="AM54" s="66"/>
      <c r="AN54" s="66"/>
      <c r="AO54" s="66"/>
      <c r="AP54" s="66"/>
      <c r="AQ54" s="4"/>
      <c r="AR54" s="4"/>
      <c r="AS54" s="4"/>
      <c r="AT54" s="4"/>
      <c r="AU54" s="4"/>
      <c r="AV54" s="4"/>
      <c r="AW54" s="4"/>
      <c r="AX54" s="4"/>
      <c r="AY54" s="276" t="s">
        <v>36</v>
      </c>
      <c r="AZ54" s="277"/>
      <c r="BA54" s="277"/>
      <c r="BB54" s="278">
        <f>F54</f>
        <v>0</v>
      </c>
      <c r="BC54" s="278"/>
      <c r="BD54" s="278"/>
      <c r="BE54" s="278"/>
      <c r="BF54" s="278"/>
      <c r="BG54" s="278"/>
      <c r="BH54" s="278"/>
      <c r="BI54" s="278"/>
      <c r="BJ54" s="278"/>
      <c r="BK54" s="278"/>
      <c r="BL54" s="278"/>
      <c r="BM54" s="278"/>
      <c r="BN54" s="278"/>
      <c r="BO54" s="278"/>
      <c r="BP54" s="278"/>
      <c r="BQ54" s="278"/>
      <c r="BR54" s="278"/>
      <c r="BS54" s="278"/>
      <c r="BT54" s="278"/>
      <c r="BU54" s="278"/>
      <c r="BV54" s="278"/>
      <c r="BW54" s="278"/>
      <c r="BX54" s="278"/>
      <c r="BY54" s="278"/>
      <c r="BZ54" s="278"/>
      <c r="CA54" s="278"/>
      <c r="CB54" s="278"/>
      <c r="CC54" s="278"/>
      <c r="CD54" s="278"/>
      <c r="CE54" s="278"/>
      <c r="CF54" s="278"/>
      <c r="CG54" s="279"/>
      <c r="CH54" s="271"/>
      <c r="CI54" s="3"/>
      <c r="CJ54" s="3"/>
      <c r="CK54" s="3"/>
      <c r="CL54" s="3"/>
    </row>
    <row r="55" spans="1:90" ht="18.95" customHeight="1" x14ac:dyDescent="0.15">
      <c r="A55" s="62"/>
      <c r="B55" s="63"/>
      <c r="C55" s="198"/>
      <c r="D55" s="199"/>
      <c r="E55" s="199"/>
      <c r="F55" s="200"/>
      <c r="G55" s="200"/>
      <c r="H55" s="200"/>
      <c r="I55" s="200"/>
      <c r="J55" s="200"/>
      <c r="K55" s="200"/>
      <c r="L55" s="200"/>
      <c r="M55" s="200"/>
      <c r="N55" s="200"/>
      <c r="O55" s="200"/>
      <c r="P55" s="200"/>
      <c r="Q55" s="200"/>
      <c r="R55" s="200"/>
      <c r="S55" s="200"/>
      <c r="T55" s="200"/>
      <c r="U55" s="200"/>
      <c r="V55" s="200"/>
      <c r="W55" s="200"/>
      <c r="X55" s="200"/>
      <c r="Y55" s="200"/>
      <c r="Z55" s="200"/>
      <c r="AA55" s="200"/>
      <c r="AB55" s="200"/>
      <c r="AC55" s="200"/>
      <c r="AD55" s="200"/>
      <c r="AE55" s="200"/>
      <c r="AF55" s="200"/>
      <c r="AG55" s="200"/>
      <c r="AH55" s="200"/>
      <c r="AI55" s="200"/>
      <c r="AJ55" s="200"/>
      <c r="AK55" s="201"/>
      <c r="AL55" s="219"/>
      <c r="AM55" s="66"/>
      <c r="AN55" s="66"/>
      <c r="AO55" s="66"/>
      <c r="AP55" s="66"/>
      <c r="AQ55" s="4"/>
      <c r="AR55" s="4"/>
      <c r="AS55" s="4"/>
      <c r="AT55" s="4"/>
      <c r="AU55" s="4"/>
      <c r="AV55" s="4"/>
      <c r="AW55" s="4"/>
      <c r="AX55" s="4"/>
      <c r="AY55" s="317"/>
      <c r="AZ55" s="318"/>
      <c r="BA55" s="318"/>
      <c r="BB55" s="319"/>
      <c r="BC55" s="319"/>
      <c r="BD55" s="319"/>
      <c r="BE55" s="319"/>
      <c r="BF55" s="319"/>
      <c r="BG55" s="319"/>
      <c r="BH55" s="319"/>
      <c r="BI55" s="319"/>
      <c r="BJ55" s="319"/>
      <c r="BK55" s="319"/>
      <c r="BL55" s="319"/>
      <c r="BM55" s="319"/>
      <c r="BN55" s="319"/>
      <c r="BO55" s="319"/>
      <c r="BP55" s="319"/>
      <c r="BQ55" s="319"/>
      <c r="BR55" s="319"/>
      <c r="BS55" s="319"/>
      <c r="BT55" s="319"/>
      <c r="BU55" s="319"/>
      <c r="BV55" s="319"/>
      <c r="BW55" s="319"/>
      <c r="BX55" s="319"/>
      <c r="BY55" s="319"/>
      <c r="BZ55" s="319"/>
      <c r="CA55" s="319"/>
      <c r="CB55" s="319"/>
      <c r="CC55" s="319"/>
      <c r="CD55" s="319"/>
      <c r="CE55" s="319"/>
      <c r="CF55" s="319"/>
      <c r="CG55" s="320"/>
      <c r="CH55" s="271"/>
      <c r="CI55" s="3"/>
      <c r="CJ55" s="3"/>
      <c r="CK55" s="3"/>
      <c r="CL55" s="3"/>
    </row>
    <row r="56" spans="1:90" ht="14.1" customHeight="1" x14ac:dyDescent="0.15">
      <c r="A56" s="62"/>
      <c r="B56" s="63"/>
      <c r="C56" s="239" t="s">
        <v>10</v>
      </c>
      <c r="D56" s="240"/>
      <c r="E56" s="240"/>
      <c r="F56" s="240"/>
      <c r="G56" s="214" t="s">
        <v>2</v>
      </c>
      <c r="H56" s="215"/>
      <c r="I56" s="215"/>
      <c r="J56" s="216"/>
      <c r="K56" s="168" t="str">
        <f>K22</f>
        <v>〇〇〇市〇〇〇町〇丁目〇-〇</v>
      </c>
      <c r="L56" s="168"/>
      <c r="M56" s="168"/>
      <c r="N56" s="168"/>
      <c r="O56" s="168"/>
      <c r="P56" s="168"/>
      <c r="Q56" s="168"/>
      <c r="R56" s="168"/>
      <c r="S56" s="168"/>
      <c r="T56" s="168"/>
      <c r="U56" s="168"/>
      <c r="V56" s="168"/>
      <c r="W56" s="168"/>
      <c r="X56" s="168"/>
      <c r="Y56" s="168"/>
      <c r="Z56" s="168"/>
      <c r="AA56" s="168"/>
      <c r="AB56" s="168"/>
      <c r="AC56" s="168"/>
      <c r="AD56" s="168"/>
      <c r="AE56" s="168"/>
      <c r="AF56" s="168"/>
      <c r="AG56" s="168"/>
      <c r="AH56" s="168"/>
      <c r="AI56" s="168"/>
      <c r="AJ56" s="168"/>
      <c r="AK56" s="169"/>
      <c r="AL56" s="219"/>
      <c r="AM56" s="66"/>
      <c r="AN56" s="66"/>
      <c r="AO56" s="66"/>
      <c r="AP56" s="66"/>
      <c r="AQ56" s="4"/>
      <c r="AR56" s="4"/>
      <c r="AS56" s="4"/>
      <c r="AT56" s="4"/>
      <c r="AU56" s="4"/>
      <c r="AV56" s="4"/>
      <c r="AW56" s="4"/>
      <c r="AX56" s="4"/>
      <c r="AY56" s="297" t="s">
        <v>10</v>
      </c>
      <c r="AZ56" s="298"/>
      <c r="BA56" s="298"/>
      <c r="BB56" s="298"/>
      <c r="BC56" s="224" t="s">
        <v>2</v>
      </c>
      <c r="BD56" s="225"/>
      <c r="BE56" s="225"/>
      <c r="BF56" s="226"/>
      <c r="BG56" s="257" t="str">
        <f>K56</f>
        <v>〇〇〇市〇〇〇町〇丁目〇-〇</v>
      </c>
      <c r="BH56" s="257"/>
      <c r="BI56" s="257"/>
      <c r="BJ56" s="257"/>
      <c r="BK56" s="257"/>
      <c r="BL56" s="257"/>
      <c r="BM56" s="257"/>
      <c r="BN56" s="257"/>
      <c r="BO56" s="257"/>
      <c r="BP56" s="257"/>
      <c r="BQ56" s="257"/>
      <c r="BR56" s="257"/>
      <c r="BS56" s="257"/>
      <c r="BT56" s="257"/>
      <c r="BU56" s="257"/>
      <c r="BV56" s="257"/>
      <c r="BW56" s="257"/>
      <c r="BX56" s="257"/>
      <c r="BY56" s="257"/>
      <c r="BZ56" s="257"/>
      <c r="CA56" s="257"/>
      <c r="CB56" s="257"/>
      <c r="CC56" s="257"/>
      <c r="CD56" s="257"/>
      <c r="CE56" s="257"/>
      <c r="CF56" s="257"/>
      <c r="CG56" s="258"/>
      <c r="CH56" s="271"/>
      <c r="CI56" s="3"/>
      <c r="CJ56" s="3"/>
      <c r="CK56" s="3"/>
      <c r="CL56" s="3"/>
    </row>
    <row r="57" spans="1:90" ht="14.1" customHeight="1" x14ac:dyDescent="0.15">
      <c r="A57" s="62"/>
      <c r="B57" s="63"/>
      <c r="C57" s="291"/>
      <c r="D57" s="292"/>
      <c r="E57" s="292"/>
      <c r="F57" s="292"/>
      <c r="G57" s="301" t="s">
        <v>3</v>
      </c>
      <c r="H57" s="302"/>
      <c r="I57" s="302"/>
      <c r="J57" s="303"/>
      <c r="K57" s="217"/>
      <c r="L57" s="217"/>
      <c r="M57" s="217"/>
      <c r="N57" s="217"/>
      <c r="O57" s="217"/>
      <c r="P57" s="217"/>
      <c r="Q57" s="217"/>
      <c r="R57" s="217"/>
      <c r="S57" s="217"/>
      <c r="T57" s="217"/>
      <c r="U57" s="217"/>
      <c r="V57" s="217"/>
      <c r="W57" s="217"/>
      <c r="X57" s="217"/>
      <c r="Y57" s="217"/>
      <c r="Z57" s="217"/>
      <c r="AA57" s="217"/>
      <c r="AB57" s="217"/>
      <c r="AC57" s="217"/>
      <c r="AD57" s="217"/>
      <c r="AE57" s="217"/>
      <c r="AF57" s="217"/>
      <c r="AG57" s="217"/>
      <c r="AH57" s="217"/>
      <c r="AI57" s="217"/>
      <c r="AJ57" s="217"/>
      <c r="AK57" s="218"/>
      <c r="AL57" s="219"/>
      <c r="AM57" s="66"/>
      <c r="AN57" s="66"/>
      <c r="AO57" s="66"/>
      <c r="AP57" s="66"/>
      <c r="AQ57" s="4"/>
      <c r="AR57" s="4"/>
      <c r="AS57" s="4"/>
      <c r="AT57" s="4"/>
      <c r="AU57" s="4"/>
      <c r="AV57" s="4"/>
      <c r="AW57" s="4"/>
      <c r="AX57" s="4"/>
      <c r="AY57" s="297"/>
      <c r="AZ57" s="298"/>
      <c r="BA57" s="298"/>
      <c r="BB57" s="298"/>
      <c r="BC57" s="304" t="s">
        <v>3</v>
      </c>
      <c r="BD57" s="305"/>
      <c r="BE57" s="305"/>
      <c r="BF57" s="306"/>
      <c r="BG57" s="257"/>
      <c r="BH57" s="257"/>
      <c r="BI57" s="257"/>
      <c r="BJ57" s="257"/>
      <c r="BK57" s="257"/>
      <c r="BL57" s="257"/>
      <c r="BM57" s="257"/>
      <c r="BN57" s="257"/>
      <c r="BO57" s="257"/>
      <c r="BP57" s="257"/>
      <c r="BQ57" s="257"/>
      <c r="BR57" s="257"/>
      <c r="BS57" s="257"/>
      <c r="BT57" s="257"/>
      <c r="BU57" s="257"/>
      <c r="BV57" s="257"/>
      <c r="BW57" s="257"/>
      <c r="BX57" s="257"/>
      <c r="BY57" s="257"/>
      <c r="BZ57" s="257"/>
      <c r="CA57" s="257"/>
      <c r="CB57" s="257"/>
      <c r="CC57" s="257"/>
      <c r="CD57" s="257"/>
      <c r="CE57" s="257"/>
      <c r="CF57" s="257"/>
      <c r="CG57" s="258"/>
      <c r="CH57" s="271"/>
      <c r="CI57" s="3"/>
      <c r="CJ57" s="3"/>
      <c r="CK57" s="3"/>
      <c r="CL57" s="3"/>
    </row>
    <row r="58" spans="1:90" ht="12.95" customHeight="1" x14ac:dyDescent="0.15">
      <c r="A58" s="62"/>
      <c r="B58" s="63"/>
      <c r="C58" s="291"/>
      <c r="D58" s="292"/>
      <c r="E58" s="292"/>
      <c r="F58" s="292"/>
      <c r="G58" s="307" t="s">
        <v>101</v>
      </c>
      <c r="H58" s="308"/>
      <c r="I58" s="308"/>
      <c r="J58" s="308"/>
      <c r="K58" s="167" t="str">
        <f>K24</f>
        <v>国税産業　株式会社</v>
      </c>
      <c r="L58" s="168"/>
      <c r="M58" s="168"/>
      <c r="N58" s="168"/>
      <c r="O58" s="168"/>
      <c r="P58" s="168"/>
      <c r="Q58" s="168"/>
      <c r="R58" s="168"/>
      <c r="S58" s="168"/>
      <c r="T58" s="168"/>
      <c r="U58" s="168"/>
      <c r="V58" s="168"/>
      <c r="W58" s="168"/>
      <c r="X58" s="181" t="str">
        <f>[1]合計表!$F$14</f>
        <v>1234567890123</v>
      </c>
      <c r="Y58" s="253" t="s">
        <v>38</v>
      </c>
      <c r="Z58" s="253"/>
      <c r="AA58" s="253"/>
      <c r="AB58" s="253"/>
      <c r="AC58" s="253"/>
      <c r="AD58" s="253"/>
      <c r="AE58" s="253"/>
      <c r="AF58" s="253"/>
      <c r="AG58" s="253"/>
      <c r="AH58" s="253"/>
      <c r="AI58" s="253"/>
      <c r="AJ58" s="253"/>
      <c r="AK58" s="254"/>
      <c r="AL58" s="219"/>
      <c r="AM58" s="66"/>
      <c r="AN58" s="66"/>
      <c r="AO58" s="66"/>
      <c r="AP58" s="66"/>
      <c r="AQ58" s="4"/>
      <c r="AR58" s="4"/>
      <c r="AS58" s="4"/>
      <c r="AT58" s="4"/>
      <c r="AU58" s="4"/>
      <c r="AV58" s="4"/>
      <c r="AW58" s="4"/>
      <c r="AX58" s="4"/>
      <c r="AY58" s="297"/>
      <c r="AZ58" s="298"/>
      <c r="BA58" s="298"/>
      <c r="BB58" s="298"/>
      <c r="BC58" s="288" t="s">
        <v>101</v>
      </c>
      <c r="BD58" s="289"/>
      <c r="BE58" s="289"/>
      <c r="BF58" s="289"/>
      <c r="BG58" s="313" t="str">
        <f>K58</f>
        <v>国税産業　株式会社</v>
      </c>
      <c r="BH58" s="255"/>
      <c r="BI58" s="255"/>
      <c r="BJ58" s="255"/>
      <c r="BK58" s="255"/>
      <c r="BL58" s="255"/>
      <c r="BM58" s="255"/>
      <c r="BN58" s="255"/>
      <c r="BO58" s="255"/>
      <c r="BP58" s="255"/>
      <c r="BQ58" s="255"/>
      <c r="BR58" s="255"/>
      <c r="BS58" s="255"/>
      <c r="BT58" s="256"/>
      <c r="BU58" s="237" t="s">
        <v>38</v>
      </c>
      <c r="BV58" s="237"/>
      <c r="BW58" s="237"/>
      <c r="BX58" s="237"/>
      <c r="BY58" s="237"/>
      <c r="BZ58" s="237"/>
      <c r="CA58" s="237"/>
      <c r="CB58" s="237"/>
      <c r="CC58" s="237"/>
      <c r="CD58" s="237"/>
      <c r="CE58" s="237"/>
      <c r="CF58" s="237"/>
      <c r="CG58" s="238"/>
      <c r="CH58" s="271"/>
      <c r="CI58" s="3"/>
      <c r="CJ58" s="3"/>
      <c r="CK58" s="3"/>
      <c r="CL58" s="3"/>
    </row>
    <row r="59" spans="1:90" ht="9.9499999999999993" customHeight="1" x14ac:dyDescent="0.15">
      <c r="A59" s="62"/>
      <c r="B59" s="63"/>
      <c r="C59" s="291"/>
      <c r="D59" s="292"/>
      <c r="E59" s="292"/>
      <c r="F59" s="292"/>
      <c r="G59" s="309"/>
      <c r="H59" s="308"/>
      <c r="I59" s="308"/>
      <c r="J59" s="308"/>
      <c r="K59" s="328"/>
      <c r="L59" s="217"/>
      <c r="M59" s="217"/>
      <c r="N59" s="217"/>
      <c r="O59" s="217"/>
      <c r="P59" s="217"/>
      <c r="Q59" s="217"/>
      <c r="R59" s="217"/>
      <c r="S59" s="217"/>
      <c r="T59" s="217"/>
      <c r="U59" s="217"/>
      <c r="V59" s="217"/>
      <c r="W59" s="217"/>
      <c r="X59" s="187"/>
      <c r="Y59" s="202" t="str">
        <f>IF(OR(X58=0,LEN(X58)-12&lt;=0),"",MID(X58,LEN(X58)-12,1))</f>
        <v>1</v>
      </c>
      <c r="Z59" s="204" t="str">
        <f>IF(OR(X58=0,LEN(X58)-11&lt;=0),"",MID(X58,LEN(X58)-11,1))</f>
        <v>2</v>
      </c>
      <c r="AA59" s="206" t="str">
        <f>IF(OR(X58=0,LEN(X58)-10&lt;=0),"",MID(X58,LEN(X58)-10,1))</f>
        <v>3</v>
      </c>
      <c r="AB59" s="206" t="str">
        <f>IF(OR(X58=0,LEN(X58)-9&lt;=0),"",MID(X58,LEN(X58)-9,1))</f>
        <v>4</v>
      </c>
      <c r="AC59" s="202" t="str">
        <f>IF(OR(X58=0,LEN(X58)-8&lt;=0),"",MID(X58,LEN(X58)-8,1))</f>
        <v>5</v>
      </c>
      <c r="AD59" s="204" t="str">
        <f>IF(OR(X58=0,LEN(X58)-7&lt;=0),"",MID(X58,LEN(X58)-7,1))</f>
        <v>6</v>
      </c>
      <c r="AE59" s="206" t="str">
        <f>IF(OR(X58=0,LEN(X58)-6&lt;=0),"",MID(X58,LEN(X58)-6,1))</f>
        <v>7</v>
      </c>
      <c r="AF59" s="206" t="str">
        <f>IF(OR(X58=0,LEN(X58)-5&lt;=0),"",MID(X58,LEN(X58)-5,1))</f>
        <v>8</v>
      </c>
      <c r="AG59" s="202" t="str">
        <f>IF(OR(X58=0,LEN(X58)-4&lt;=0),"",MID(X58,LEN(X58)-4,1))</f>
        <v>9</v>
      </c>
      <c r="AH59" s="204" t="str">
        <f>IF(OR(X58=0,LEN(X58)-3&lt;=0),"",MID(X58,LEN(X58)-3,1))</f>
        <v>0</v>
      </c>
      <c r="AI59" s="206" t="str">
        <f>IF(OR(X58=0,LEN(X58)-2&lt;=0),"",MID(X58,LEN(X58)-2,1))</f>
        <v>1</v>
      </c>
      <c r="AJ59" s="206" t="str">
        <f>IF(OR(X58=0,LEN(X58)-1&lt;=0),"",MID(X58,LEN(X58)-1,1))</f>
        <v>2</v>
      </c>
      <c r="AK59" s="311" t="str">
        <f>RIGHT(X58,1)</f>
        <v>3</v>
      </c>
      <c r="AL59" s="219"/>
      <c r="AM59" s="66"/>
      <c r="AN59" s="66"/>
      <c r="AO59" s="66"/>
      <c r="AP59" s="66"/>
      <c r="AQ59" s="4"/>
      <c r="AR59" s="4"/>
      <c r="AS59" s="4"/>
      <c r="AT59" s="4"/>
      <c r="AU59" s="4"/>
      <c r="AV59" s="4"/>
      <c r="AW59" s="4"/>
      <c r="AX59" s="4"/>
      <c r="AY59" s="297"/>
      <c r="AZ59" s="298"/>
      <c r="BA59" s="298"/>
      <c r="BB59" s="298"/>
      <c r="BC59" s="290"/>
      <c r="BD59" s="289"/>
      <c r="BE59" s="289"/>
      <c r="BF59" s="289"/>
      <c r="BG59" s="314"/>
      <c r="BH59" s="257"/>
      <c r="BI59" s="257"/>
      <c r="BJ59" s="257"/>
      <c r="BK59" s="257"/>
      <c r="BL59" s="257"/>
      <c r="BM59" s="257"/>
      <c r="BN59" s="257"/>
      <c r="BO59" s="257"/>
      <c r="BP59" s="257"/>
      <c r="BQ59" s="257"/>
      <c r="BR59" s="257"/>
      <c r="BS59" s="257"/>
      <c r="BT59" s="258"/>
      <c r="BU59" s="286"/>
      <c r="BV59" s="282"/>
      <c r="BW59" s="284"/>
      <c r="BX59" s="284"/>
      <c r="BY59" s="286"/>
      <c r="BZ59" s="282"/>
      <c r="CA59" s="284"/>
      <c r="CB59" s="284"/>
      <c r="CC59" s="286"/>
      <c r="CD59" s="282"/>
      <c r="CE59" s="284"/>
      <c r="CF59" s="284"/>
      <c r="CG59" s="315"/>
      <c r="CH59" s="271"/>
      <c r="CI59" s="3"/>
      <c r="CJ59" s="3"/>
      <c r="CK59" s="3"/>
      <c r="CL59" s="3"/>
    </row>
    <row r="60" spans="1:90" ht="12" customHeight="1" x14ac:dyDescent="0.15">
      <c r="A60" s="62"/>
      <c r="B60" s="63"/>
      <c r="C60" s="293"/>
      <c r="D60" s="294"/>
      <c r="E60" s="294"/>
      <c r="F60" s="294"/>
      <c r="G60" s="249"/>
      <c r="H60" s="250"/>
      <c r="I60" s="250"/>
      <c r="J60" s="250"/>
      <c r="K60" s="80"/>
      <c r="L60" s="81"/>
      <c r="M60" s="191" t="s">
        <v>11</v>
      </c>
      <c r="N60" s="191"/>
      <c r="O60" s="191"/>
      <c r="P60" s="191"/>
      <c r="Q60" s="191"/>
      <c r="R60" s="329" t="str">
        <f>R26</f>
        <v>03-1234-5678</v>
      </c>
      <c r="S60" s="329"/>
      <c r="T60" s="329"/>
      <c r="U60" s="329"/>
      <c r="V60" s="329"/>
      <c r="W60" s="329"/>
      <c r="X60" s="330"/>
      <c r="Y60" s="203"/>
      <c r="Z60" s="205"/>
      <c r="AA60" s="207"/>
      <c r="AB60" s="207"/>
      <c r="AC60" s="203"/>
      <c r="AD60" s="205"/>
      <c r="AE60" s="207"/>
      <c r="AF60" s="207"/>
      <c r="AG60" s="203"/>
      <c r="AH60" s="205"/>
      <c r="AI60" s="207"/>
      <c r="AJ60" s="207"/>
      <c r="AK60" s="312"/>
      <c r="AL60" s="219"/>
      <c r="AM60" s="66"/>
      <c r="AN60" s="66"/>
      <c r="AO60" s="66"/>
      <c r="AP60" s="66"/>
      <c r="AQ60" s="4"/>
      <c r="AR60" s="4"/>
      <c r="AS60" s="4"/>
      <c r="AT60" s="4"/>
      <c r="AU60" s="4"/>
      <c r="AV60" s="4"/>
      <c r="AW60" s="4"/>
      <c r="AX60" s="4"/>
      <c r="AY60" s="299"/>
      <c r="AZ60" s="300"/>
      <c r="BA60" s="300"/>
      <c r="BB60" s="300"/>
      <c r="BC60" s="266"/>
      <c r="BD60" s="267"/>
      <c r="BE60" s="267"/>
      <c r="BF60" s="267"/>
      <c r="BG60" s="37"/>
      <c r="BH60" s="15"/>
      <c r="BI60" s="310" t="s">
        <v>11</v>
      </c>
      <c r="BJ60" s="310"/>
      <c r="BK60" s="310"/>
      <c r="BL60" s="310"/>
      <c r="BM60" s="310"/>
      <c r="BN60" s="280" t="str">
        <f>R26</f>
        <v>03-1234-5678</v>
      </c>
      <c r="BO60" s="280"/>
      <c r="BP60" s="280"/>
      <c r="BQ60" s="280"/>
      <c r="BR60" s="280"/>
      <c r="BS60" s="280"/>
      <c r="BT60" s="281"/>
      <c r="BU60" s="287"/>
      <c r="BV60" s="283"/>
      <c r="BW60" s="285"/>
      <c r="BX60" s="285"/>
      <c r="BY60" s="287"/>
      <c r="BZ60" s="283"/>
      <c r="CA60" s="285"/>
      <c r="CB60" s="285"/>
      <c r="CC60" s="287"/>
      <c r="CD60" s="283"/>
      <c r="CE60" s="285"/>
      <c r="CF60" s="285"/>
      <c r="CG60" s="316"/>
      <c r="CH60" s="271"/>
      <c r="CI60" s="3"/>
      <c r="CJ60" s="3"/>
      <c r="CK60" s="3"/>
      <c r="CL60" s="3"/>
    </row>
    <row r="61" spans="1:90" ht="3.95" customHeight="1" x14ac:dyDescent="0.15">
      <c r="A61" s="62"/>
      <c r="B61" s="63"/>
      <c r="C61" s="82"/>
      <c r="D61" s="82"/>
      <c r="E61" s="82"/>
      <c r="F61" s="82"/>
      <c r="G61" s="82"/>
      <c r="H61" s="82"/>
      <c r="I61" s="82"/>
      <c r="J61" s="82"/>
      <c r="K61" s="82"/>
      <c r="L61" s="82"/>
      <c r="M61" s="82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3"/>
      <c r="AE61" s="83"/>
      <c r="AF61" s="83"/>
      <c r="AG61" s="83"/>
      <c r="AH61" s="83"/>
      <c r="AI61" s="83"/>
      <c r="AJ61" s="82"/>
      <c r="AK61" s="82"/>
      <c r="AL61" s="219"/>
      <c r="AM61" s="66"/>
      <c r="AN61" s="66"/>
      <c r="AO61" s="66"/>
      <c r="AP61" s="66"/>
      <c r="AQ61" s="4"/>
      <c r="AR61" s="4"/>
      <c r="AS61" s="4"/>
      <c r="AT61" s="4"/>
      <c r="AU61" s="4"/>
      <c r="AV61" s="4"/>
      <c r="AW61" s="4"/>
      <c r="AX61" s="4"/>
      <c r="AY61" s="41"/>
      <c r="AZ61" s="19"/>
      <c r="BA61" s="19"/>
      <c r="BB61" s="19"/>
      <c r="BC61" s="19"/>
      <c r="BD61" s="19"/>
      <c r="BE61" s="19"/>
      <c r="BF61" s="19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19"/>
      <c r="BV61" s="19"/>
      <c r="BW61" s="19"/>
      <c r="BX61" s="19"/>
      <c r="BY61" s="19"/>
      <c r="BZ61" s="19"/>
      <c r="CA61" s="19"/>
      <c r="CB61" s="19"/>
      <c r="CC61" s="19"/>
      <c r="CD61" s="19"/>
      <c r="CE61" s="19"/>
      <c r="CF61" s="19"/>
      <c r="CG61" s="19"/>
      <c r="CH61" s="271"/>
      <c r="CI61" s="3"/>
      <c r="CJ61" s="3"/>
      <c r="CK61" s="3"/>
      <c r="CL61" s="3"/>
    </row>
    <row r="62" spans="1:90" ht="14.45" customHeight="1" x14ac:dyDescent="0.15">
      <c r="A62" s="62"/>
      <c r="B62" s="63"/>
      <c r="C62" s="195" t="s">
        <v>49</v>
      </c>
      <c r="D62" s="196"/>
      <c r="E62" s="196"/>
      <c r="F62" s="196"/>
      <c r="G62" s="196"/>
      <c r="H62" s="196"/>
      <c r="I62" s="196"/>
      <c r="J62" s="197"/>
      <c r="K62" s="84" t="s">
        <v>12</v>
      </c>
      <c r="L62" s="84"/>
      <c r="M62" s="85"/>
      <c r="N62" s="85"/>
      <c r="O62" s="85"/>
      <c r="P62" s="85"/>
      <c r="Q62" s="85"/>
      <c r="R62" s="85"/>
      <c r="S62" s="85"/>
      <c r="T62" s="85"/>
      <c r="U62" s="85"/>
      <c r="V62" s="85"/>
      <c r="W62" s="85"/>
      <c r="X62" s="86"/>
      <c r="Y62" s="87" t="s">
        <v>13</v>
      </c>
      <c r="Z62" s="85"/>
      <c r="AA62" s="85"/>
      <c r="AB62" s="85"/>
      <c r="AC62" s="85"/>
      <c r="AD62" s="85"/>
      <c r="AE62" s="85"/>
      <c r="AF62" s="85"/>
      <c r="AG62" s="85"/>
      <c r="AH62" s="85"/>
      <c r="AI62" s="85"/>
      <c r="AJ62" s="321"/>
      <c r="AK62" s="322"/>
      <c r="AL62" s="219"/>
      <c r="AM62" s="66"/>
      <c r="AN62" s="66"/>
      <c r="AO62" s="66"/>
      <c r="AP62" s="66"/>
      <c r="AQ62" s="4"/>
      <c r="AR62" s="4"/>
      <c r="AS62" s="4"/>
      <c r="AT62" s="4"/>
      <c r="AU62" s="4"/>
      <c r="AV62" s="4"/>
      <c r="AW62" s="4"/>
      <c r="AX62" s="4"/>
      <c r="AY62" s="227" t="s">
        <v>49</v>
      </c>
      <c r="AZ62" s="228"/>
      <c r="BA62" s="228"/>
      <c r="BB62" s="228"/>
      <c r="BC62" s="228"/>
      <c r="BD62" s="228"/>
      <c r="BE62" s="228"/>
      <c r="BF62" s="323"/>
      <c r="BG62" s="7" t="s">
        <v>12</v>
      </c>
      <c r="BH62" s="7"/>
      <c r="BI62" s="8"/>
      <c r="BJ62" s="8"/>
      <c r="BK62" s="8"/>
      <c r="BL62" s="8"/>
      <c r="BM62" s="8"/>
      <c r="BN62" s="8"/>
      <c r="BO62" s="8"/>
      <c r="BP62" s="8"/>
      <c r="BQ62" s="8"/>
      <c r="BR62" s="8"/>
      <c r="BS62" s="8"/>
      <c r="BT62" s="9"/>
      <c r="BU62" s="10" t="s">
        <v>13</v>
      </c>
      <c r="BV62" s="8"/>
      <c r="BW62" s="8"/>
      <c r="BX62" s="8"/>
      <c r="BY62" s="8"/>
      <c r="BZ62" s="8"/>
      <c r="CA62" s="8"/>
      <c r="CB62" s="8"/>
      <c r="CC62" s="8"/>
      <c r="CD62" s="8"/>
      <c r="CE62" s="8"/>
      <c r="CF62" s="326"/>
      <c r="CG62" s="327"/>
      <c r="CH62" s="271"/>
      <c r="CI62" s="3"/>
      <c r="CJ62" s="3"/>
      <c r="CK62" s="3"/>
      <c r="CL62" s="3"/>
    </row>
    <row r="63" spans="1:90" ht="9" customHeight="1" x14ac:dyDescent="0.15">
      <c r="A63" s="62"/>
      <c r="B63" s="63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3"/>
      <c r="AR63" s="3"/>
      <c r="AS63" s="3"/>
      <c r="AT63" s="3"/>
      <c r="AU63" s="3"/>
      <c r="AV63" s="3"/>
      <c r="AW63" s="3"/>
      <c r="AX63" s="3"/>
      <c r="AY63" s="3"/>
      <c r="AZ63" s="3"/>
      <c r="BA63" s="3"/>
      <c r="BB63" s="3"/>
      <c r="BC63" s="3"/>
      <c r="BD63" s="3"/>
      <c r="BE63" s="3"/>
      <c r="BF63" s="3"/>
      <c r="BG63" s="3"/>
      <c r="BH63" s="3"/>
      <c r="BI63" s="3"/>
      <c r="BJ63" s="3"/>
      <c r="BK63" s="3"/>
      <c r="BL63" s="3"/>
      <c r="BM63" s="3"/>
      <c r="BN63" s="3"/>
      <c r="BO63" s="3"/>
      <c r="BP63" s="3"/>
      <c r="BQ63" s="3"/>
      <c r="BR63" s="3"/>
      <c r="BS63" s="3"/>
      <c r="BT63" s="3"/>
      <c r="BU63" s="3"/>
      <c r="BV63" s="3"/>
      <c r="BW63" s="3"/>
      <c r="BX63" s="3"/>
      <c r="BY63" s="3"/>
      <c r="BZ63" s="3"/>
      <c r="CA63" s="3"/>
      <c r="CB63" s="3"/>
      <c r="CC63" s="3"/>
      <c r="CD63" s="3"/>
      <c r="CE63" s="3"/>
      <c r="CF63" s="3"/>
      <c r="CG63" s="3"/>
      <c r="CH63" s="3"/>
      <c r="CI63" s="3"/>
      <c r="CJ63" s="3"/>
      <c r="CK63" s="3"/>
      <c r="CL63" s="3"/>
    </row>
    <row r="64" spans="1:90" ht="15" customHeight="1" x14ac:dyDescent="0.15">
      <c r="A64" s="62"/>
      <c r="B64" s="63"/>
      <c r="C64" s="63"/>
      <c r="D64" s="63"/>
      <c r="E64" s="63"/>
      <c r="F64" s="63"/>
      <c r="G64" s="63"/>
      <c r="H64" s="63"/>
      <c r="I64" s="63"/>
      <c r="J64" s="63"/>
      <c r="K64" s="63"/>
      <c r="L64" s="63"/>
      <c r="M64" s="63"/>
      <c r="N64" s="63"/>
      <c r="O64" s="63"/>
      <c r="P64" s="63"/>
      <c r="Q64" s="63"/>
      <c r="R64" s="63"/>
      <c r="S64" s="63"/>
      <c r="T64" s="63"/>
      <c r="U64" s="63"/>
      <c r="V64" s="63"/>
      <c r="W64" s="63"/>
      <c r="X64" s="63"/>
      <c r="Y64" s="63"/>
      <c r="Z64" s="63"/>
      <c r="AA64" s="63"/>
      <c r="AB64" s="63"/>
      <c r="AC64" s="63"/>
      <c r="AD64" s="63"/>
      <c r="AE64" s="63"/>
      <c r="AF64" s="63"/>
      <c r="AG64" s="63"/>
      <c r="AH64" s="63"/>
      <c r="AI64" s="63"/>
      <c r="AJ64" s="63"/>
      <c r="AK64" s="63"/>
      <c r="AL64" s="63"/>
      <c r="AM64" s="63"/>
      <c r="AN64" s="63"/>
      <c r="AO64" s="63"/>
      <c r="AP64" s="63"/>
      <c r="AQ64" s="3"/>
      <c r="AR64" s="3"/>
      <c r="AS64" s="3"/>
      <c r="AT64" s="3"/>
      <c r="AU64" s="3"/>
      <c r="AV64" s="3"/>
      <c r="AW64" s="3"/>
      <c r="AX64" s="3"/>
      <c r="AY64" s="3"/>
      <c r="AZ64" s="3"/>
      <c r="BA64" s="3"/>
      <c r="BB64" s="3"/>
      <c r="BC64" s="3"/>
      <c r="BD64" s="3"/>
      <c r="BE64" s="3"/>
      <c r="BF64" s="3"/>
      <c r="BG64" s="3"/>
      <c r="BH64" s="3"/>
      <c r="BI64" s="3"/>
      <c r="BJ64" s="3"/>
      <c r="BK64" s="3"/>
      <c r="BL64" s="3"/>
      <c r="BM64" s="3"/>
      <c r="BN64" s="3"/>
      <c r="BO64" s="3"/>
      <c r="BP64" s="3"/>
      <c r="BQ64" s="3"/>
      <c r="BR64" s="3"/>
      <c r="BS64" s="3"/>
      <c r="BT64" s="3"/>
      <c r="BU64" s="3"/>
      <c r="BV64" s="3"/>
      <c r="BW64" s="3"/>
      <c r="BX64" s="3"/>
      <c r="BY64" s="3"/>
      <c r="BZ64" s="3"/>
      <c r="CA64" s="3"/>
      <c r="CB64" s="3"/>
      <c r="CC64" s="3"/>
      <c r="CD64" s="3"/>
      <c r="CE64" s="3"/>
      <c r="CF64" s="3"/>
      <c r="CG64" s="3"/>
      <c r="CH64" s="3"/>
      <c r="CI64" s="3"/>
      <c r="CJ64" s="3"/>
      <c r="CK64" s="3"/>
      <c r="CL64" s="3"/>
    </row>
    <row r="65" spans="2:90" ht="15" customHeight="1" x14ac:dyDescent="0.15">
      <c r="B65" s="3"/>
      <c r="C65" s="3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O65" s="3"/>
      <c r="AP65" s="3"/>
      <c r="AQ65" s="3"/>
      <c r="AR65" s="3"/>
      <c r="AS65" s="3"/>
      <c r="AT65" s="3"/>
      <c r="AU65" s="3"/>
      <c r="AV65" s="3"/>
      <c r="AW65" s="3"/>
      <c r="AX65" s="3"/>
      <c r="AY65" s="3"/>
      <c r="AZ65" s="3"/>
      <c r="BA65" s="3"/>
      <c r="BB65" s="3"/>
      <c r="BC65" s="3"/>
      <c r="BD65" s="3"/>
      <c r="BE65" s="3"/>
      <c r="BF65" s="3"/>
      <c r="BG65" s="3"/>
      <c r="BH65" s="3"/>
      <c r="BI65" s="3"/>
      <c r="BJ65" s="3"/>
      <c r="BK65" s="3"/>
      <c r="BL65" s="3"/>
      <c r="BM65" s="3"/>
      <c r="BN65" s="3"/>
      <c r="BO65" s="3"/>
      <c r="BP65" s="3"/>
      <c r="BQ65" s="3"/>
      <c r="BR65" s="3"/>
      <c r="BS65" s="3"/>
      <c r="BT65" s="3"/>
      <c r="BU65" s="3"/>
      <c r="BV65" s="3"/>
      <c r="BW65" s="3"/>
      <c r="BX65" s="3"/>
      <c r="BY65" s="3"/>
      <c r="BZ65" s="3"/>
      <c r="CA65" s="3"/>
      <c r="CB65" s="3"/>
      <c r="CC65" s="3"/>
      <c r="CD65" s="3"/>
      <c r="CE65" s="3"/>
      <c r="CF65" s="3"/>
      <c r="CG65" s="3"/>
      <c r="CH65" s="3"/>
      <c r="CI65" s="3"/>
      <c r="CJ65" s="3"/>
      <c r="CK65" s="3"/>
      <c r="CL65" s="3"/>
    </row>
    <row r="66" spans="2:90" ht="15" customHeight="1" x14ac:dyDescent="0.15"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O66" s="3"/>
      <c r="AP66" s="3"/>
      <c r="AQ66" s="3"/>
      <c r="AR66" s="3"/>
      <c r="AS66" s="3"/>
      <c r="AT66" s="3"/>
      <c r="AU66" s="3"/>
      <c r="AV66" s="3"/>
      <c r="AW66" s="3"/>
      <c r="AX66" s="3"/>
      <c r="AY66" s="3"/>
      <c r="AZ66" s="3"/>
      <c r="BA66" s="3"/>
      <c r="BB66" s="3"/>
      <c r="BC66" s="3"/>
      <c r="BD66" s="3"/>
      <c r="BE66" s="3"/>
      <c r="BF66" s="3"/>
      <c r="BG66" s="3"/>
      <c r="BH66" s="3"/>
      <c r="BI66" s="3"/>
      <c r="BJ66" s="3"/>
      <c r="BK66" s="3"/>
      <c r="BL66" s="3"/>
      <c r="BM66" s="3"/>
      <c r="BN66" s="3"/>
      <c r="BO66" s="3"/>
      <c r="BP66" s="3"/>
      <c r="BQ66" s="3"/>
      <c r="BR66" s="3"/>
      <c r="BS66" s="3"/>
      <c r="BT66" s="3"/>
      <c r="BU66" s="3"/>
      <c r="BV66" s="3"/>
      <c r="BW66" s="3"/>
      <c r="BX66" s="3"/>
      <c r="BY66" s="3"/>
      <c r="BZ66" s="3"/>
      <c r="CA66" s="3"/>
      <c r="CB66" s="3"/>
      <c r="CC66" s="3"/>
      <c r="CD66" s="3"/>
      <c r="CE66" s="3"/>
      <c r="CF66" s="3"/>
      <c r="CG66" s="3"/>
      <c r="CH66" s="3"/>
      <c r="CI66" s="3"/>
      <c r="CJ66" s="3"/>
      <c r="CK66" s="3"/>
      <c r="CL66" s="3"/>
    </row>
    <row r="67" spans="2:90" ht="15" customHeight="1" x14ac:dyDescent="0.15">
      <c r="B67" s="3"/>
      <c r="C67" s="3"/>
      <c r="D67" s="3"/>
      <c r="E67" s="3"/>
      <c r="F67" s="3"/>
      <c r="G67" s="3"/>
      <c r="H67" s="3"/>
      <c r="I67" s="3"/>
      <c r="J67" s="3"/>
      <c r="K67" s="3"/>
      <c r="L67" s="3"/>
      <c r="M67" s="3"/>
      <c r="N67" s="3"/>
      <c r="O67" s="3"/>
      <c r="P67" s="3"/>
      <c r="Q67" s="3"/>
      <c r="R67" s="3"/>
      <c r="S67" s="3"/>
      <c r="T67" s="3"/>
      <c r="U67" s="3"/>
      <c r="V67" s="3"/>
      <c r="W67" s="3"/>
      <c r="X67" s="3"/>
      <c r="Y67" s="3"/>
      <c r="Z67" s="3"/>
      <c r="AA67" s="3"/>
      <c r="AB67" s="3"/>
      <c r="AC67" s="3"/>
      <c r="AD67" s="3"/>
      <c r="AE67" s="3"/>
      <c r="AF67" s="3"/>
      <c r="AG67" s="3"/>
      <c r="AH67" s="3"/>
      <c r="AI67" s="3"/>
      <c r="AJ67" s="3"/>
      <c r="AK67" s="3"/>
      <c r="AL67" s="3"/>
      <c r="AM67" s="3"/>
      <c r="AN67" s="3"/>
      <c r="AO67" s="3"/>
      <c r="AP67" s="3"/>
      <c r="AQ67" s="3"/>
      <c r="AR67" s="3"/>
      <c r="AS67" s="3"/>
      <c r="AT67" s="3"/>
      <c r="AU67" s="3"/>
      <c r="AV67" s="3"/>
      <c r="AW67" s="3"/>
      <c r="AX67" s="3"/>
      <c r="AY67" s="3"/>
      <c r="AZ67" s="3"/>
      <c r="BA67" s="3"/>
      <c r="BB67" s="3"/>
      <c r="BC67" s="3"/>
      <c r="BD67" s="3"/>
      <c r="BE67" s="3"/>
      <c r="BF67" s="3"/>
      <c r="BG67" s="3"/>
      <c r="BH67" s="3"/>
      <c r="BI67" s="3"/>
      <c r="BJ67" s="3"/>
      <c r="BK67" s="3"/>
      <c r="BL67" s="3"/>
      <c r="BM67" s="3"/>
      <c r="BN67" s="3"/>
      <c r="BO67" s="3"/>
      <c r="BP67" s="3"/>
      <c r="BQ67" s="3"/>
      <c r="BR67" s="3"/>
      <c r="BS67" s="3"/>
      <c r="BT67" s="3"/>
      <c r="BU67" s="3"/>
      <c r="BV67" s="3"/>
      <c r="BW67" s="3"/>
      <c r="BX67" s="3"/>
      <c r="BY67" s="3"/>
      <c r="BZ67" s="3"/>
      <c r="CA67" s="3"/>
      <c r="CB67" s="3"/>
      <c r="CC67" s="3"/>
      <c r="CD67" s="3"/>
      <c r="CE67" s="3"/>
      <c r="CF67" s="3"/>
      <c r="CG67" s="3"/>
      <c r="CH67" s="3"/>
      <c r="CI67" s="3"/>
      <c r="CJ67" s="3"/>
      <c r="CK67" s="3"/>
      <c r="CL67" s="3"/>
    </row>
    <row r="68" spans="2:90" ht="15" customHeight="1" x14ac:dyDescent="0.15">
      <c r="B68" s="3"/>
      <c r="C68" s="3"/>
      <c r="D68" s="3"/>
      <c r="E68" s="3"/>
      <c r="F68" s="3"/>
      <c r="G68" s="3"/>
      <c r="H68" s="3"/>
      <c r="I68" s="3"/>
      <c r="J68" s="3"/>
      <c r="K68" s="3"/>
      <c r="L68" s="3"/>
      <c r="M68" s="3"/>
      <c r="N68" s="3"/>
      <c r="O68" s="3"/>
      <c r="P68" s="3"/>
      <c r="Q68" s="3"/>
      <c r="R68" s="3"/>
      <c r="S68" s="3"/>
      <c r="T68" s="3"/>
      <c r="U68" s="3"/>
      <c r="V68" s="3"/>
      <c r="W68" s="3"/>
      <c r="X68" s="3"/>
      <c r="Y68" s="3"/>
      <c r="Z68" s="3"/>
      <c r="AA68" s="3"/>
      <c r="AB68" s="3"/>
      <c r="AC68" s="3"/>
      <c r="AD68" s="3"/>
      <c r="AE68" s="3"/>
      <c r="AF68" s="3"/>
      <c r="AG68" s="3"/>
      <c r="AH68" s="3"/>
      <c r="AI68" s="3"/>
      <c r="AJ68" s="3"/>
      <c r="AK68" s="3"/>
      <c r="AL68" s="3"/>
      <c r="AM68" s="3"/>
      <c r="AN68" s="3"/>
      <c r="AO68" s="3"/>
      <c r="AP68" s="3"/>
      <c r="AQ68" s="3"/>
      <c r="AR68" s="3"/>
      <c r="AS68" s="3"/>
      <c r="AT68" s="3"/>
      <c r="AU68" s="3"/>
      <c r="AV68" s="3"/>
      <c r="AW68" s="3"/>
      <c r="AX68" s="3"/>
      <c r="AY68" s="3"/>
      <c r="AZ68" s="3"/>
      <c r="BA68" s="3"/>
      <c r="BB68" s="3"/>
      <c r="BC68" s="3"/>
      <c r="BD68" s="3"/>
      <c r="BE68" s="3"/>
      <c r="BF68" s="3"/>
      <c r="BG68" s="3"/>
      <c r="BH68" s="3"/>
      <c r="BI68" s="3"/>
      <c r="BJ68" s="3"/>
      <c r="BK68" s="3"/>
      <c r="BL68" s="3"/>
      <c r="BM68" s="3"/>
      <c r="BN68" s="3"/>
      <c r="BO68" s="3"/>
      <c r="BP68" s="3"/>
      <c r="BQ68" s="3"/>
      <c r="BR68" s="3"/>
      <c r="BS68" s="3"/>
      <c r="BT68" s="3"/>
      <c r="BU68" s="3"/>
      <c r="BV68" s="3"/>
      <c r="BW68" s="3"/>
      <c r="BX68" s="3"/>
      <c r="BY68" s="3"/>
      <c r="BZ68" s="3"/>
      <c r="CA68" s="3"/>
      <c r="CB68" s="3"/>
      <c r="CC68" s="3"/>
      <c r="CD68" s="3"/>
      <c r="CE68" s="3"/>
      <c r="CF68" s="3"/>
      <c r="CG68" s="3"/>
      <c r="CH68" s="3"/>
      <c r="CI68" s="3"/>
      <c r="CJ68" s="3"/>
      <c r="CK68" s="3"/>
      <c r="CL68" s="3"/>
    </row>
    <row r="69" spans="2:90" ht="15" customHeight="1" x14ac:dyDescent="0.15">
      <c r="B69" s="3"/>
      <c r="C69" s="3"/>
      <c r="D69" s="3"/>
      <c r="E69" s="3"/>
      <c r="F69" s="3"/>
      <c r="G69" s="3"/>
      <c r="H69" s="3"/>
      <c r="I69" s="3"/>
      <c r="J69" s="3"/>
      <c r="K69" s="3"/>
      <c r="L69" s="3"/>
      <c r="M69" s="3"/>
      <c r="N69" s="3"/>
      <c r="O69" s="3"/>
      <c r="P69" s="3"/>
      <c r="Q69" s="3"/>
      <c r="R69" s="3"/>
      <c r="S69" s="3"/>
      <c r="T69" s="3"/>
      <c r="U69" s="3"/>
      <c r="V69" s="3"/>
      <c r="W69" s="3"/>
      <c r="X69" s="3"/>
      <c r="Y69" s="3"/>
      <c r="Z69" s="3"/>
      <c r="AA69" s="3"/>
      <c r="AB69" s="3"/>
      <c r="AC69" s="3"/>
      <c r="AD69" s="3"/>
      <c r="AE69" s="3"/>
      <c r="AF69" s="3"/>
      <c r="AG69" s="3"/>
      <c r="AH69" s="3"/>
      <c r="AI69" s="3"/>
      <c r="AJ69" s="3"/>
      <c r="AK69" s="3"/>
      <c r="AL69" s="3"/>
      <c r="AM69" s="3"/>
      <c r="AN69" s="3"/>
      <c r="AO69" s="3"/>
      <c r="AP69" s="3"/>
      <c r="AQ69" s="3"/>
      <c r="AR69" s="3"/>
      <c r="AS69" s="3"/>
      <c r="AT69" s="3"/>
      <c r="AU69" s="3"/>
      <c r="AV69" s="3"/>
      <c r="AW69" s="3"/>
      <c r="AX69" s="3"/>
      <c r="AY69" s="3"/>
      <c r="AZ69" s="3"/>
      <c r="BA69" s="3"/>
      <c r="BB69" s="3"/>
      <c r="BC69" s="3"/>
      <c r="BD69" s="3"/>
      <c r="BE69" s="3"/>
      <c r="BF69" s="3"/>
      <c r="BG69" s="3"/>
      <c r="BH69" s="3"/>
      <c r="BI69" s="3"/>
      <c r="BJ69" s="3"/>
      <c r="BK69" s="3"/>
      <c r="BL69" s="3"/>
      <c r="BM69" s="3"/>
      <c r="BN69" s="3"/>
      <c r="BO69" s="3"/>
      <c r="BP69" s="3"/>
      <c r="BQ69" s="3"/>
      <c r="BR69" s="3"/>
      <c r="BS69" s="3"/>
      <c r="BT69" s="3"/>
      <c r="BU69" s="3"/>
      <c r="BV69" s="3"/>
      <c r="BW69" s="3"/>
      <c r="BX69" s="3"/>
      <c r="BY69" s="3"/>
      <c r="BZ69" s="3"/>
      <c r="CA69" s="3"/>
      <c r="CB69" s="3"/>
      <c r="CC69" s="3"/>
      <c r="CD69" s="3"/>
      <c r="CE69" s="3"/>
      <c r="CF69" s="3"/>
      <c r="CG69" s="3"/>
      <c r="CH69" s="3"/>
      <c r="CI69" s="3"/>
      <c r="CJ69" s="3"/>
      <c r="CK69" s="3"/>
      <c r="CL69" s="3"/>
    </row>
    <row r="70" spans="2:90" ht="15" customHeight="1" x14ac:dyDescent="0.15"/>
    <row r="71" spans="2:90" ht="15" customHeight="1" x14ac:dyDescent="0.15"/>
    <row r="72" spans="2:90" ht="15" customHeight="1" x14ac:dyDescent="0.15"/>
    <row r="73" spans="2:90" ht="15" customHeight="1" x14ac:dyDescent="0.15"/>
    <row r="74" spans="2:90" ht="15" customHeight="1" x14ac:dyDescent="0.15"/>
    <row r="75" spans="2:90" ht="15" customHeight="1" x14ac:dyDescent="0.15"/>
    <row r="76" spans="2:90" ht="15" customHeight="1" x14ac:dyDescent="0.15"/>
    <row r="77" spans="2:90" ht="15" customHeight="1" x14ac:dyDescent="0.15"/>
    <row r="78" spans="2:90" ht="15" customHeight="1" x14ac:dyDescent="0.15"/>
    <row r="79" spans="2:90" ht="15" customHeight="1" x14ac:dyDescent="0.15"/>
    <row r="80" spans="2:90" ht="15" customHeight="1" x14ac:dyDescent="0.15"/>
    <row r="81" ht="15" customHeight="1" x14ac:dyDescent="0.15"/>
    <row r="82" ht="15" customHeight="1" x14ac:dyDescent="0.15"/>
    <row r="83" ht="15" customHeight="1" x14ac:dyDescent="0.15"/>
    <row r="84" ht="15" customHeight="1" x14ac:dyDescent="0.15"/>
    <row r="85" ht="15" customHeight="1" x14ac:dyDescent="0.15"/>
    <row r="86" ht="15" customHeight="1" x14ac:dyDescent="0.15"/>
    <row r="87" ht="15" customHeight="1" x14ac:dyDescent="0.15"/>
    <row r="88" ht="15" customHeight="1" x14ac:dyDescent="0.15"/>
    <row r="89" ht="15" customHeight="1" x14ac:dyDescent="0.15"/>
    <row r="90" ht="15" customHeight="1" x14ac:dyDescent="0.15"/>
    <row r="91" ht="15" customHeight="1" x14ac:dyDescent="0.15"/>
    <row r="92" ht="15" customHeight="1" x14ac:dyDescent="0.15"/>
    <row r="93" ht="15" customHeight="1" x14ac:dyDescent="0.15"/>
    <row r="94" ht="15" customHeight="1" x14ac:dyDescent="0.15"/>
    <row r="95" ht="15" customHeight="1" x14ac:dyDescent="0.15"/>
    <row r="96" ht="15" customHeight="1" x14ac:dyDescent="0.15"/>
    <row r="97" ht="15" customHeight="1" x14ac:dyDescent="0.15"/>
    <row r="98" ht="15" customHeight="1" x14ac:dyDescent="0.15"/>
    <row r="99" ht="15" customHeight="1" x14ac:dyDescent="0.15"/>
    <row r="100" ht="15" customHeight="1" x14ac:dyDescent="0.15"/>
    <row r="101" ht="15" customHeight="1" x14ac:dyDescent="0.15"/>
    <row r="102" ht="15" customHeight="1" x14ac:dyDescent="0.15"/>
    <row r="103" ht="15" customHeight="1" x14ac:dyDescent="0.15"/>
    <row r="104" ht="15" customHeight="1" x14ac:dyDescent="0.15"/>
    <row r="105" ht="15" customHeight="1" x14ac:dyDescent="0.15"/>
    <row r="106" ht="15" customHeight="1" x14ac:dyDescent="0.15"/>
    <row r="107" ht="15" customHeight="1" x14ac:dyDescent="0.15"/>
    <row r="108" ht="15" customHeight="1" x14ac:dyDescent="0.15"/>
    <row r="109" ht="15" customHeight="1" x14ac:dyDescent="0.15"/>
    <row r="110" ht="15" customHeight="1" x14ac:dyDescent="0.15"/>
    <row r="111" ht="15" customHeight="1" x14ac:dyDescent="0.15"/>
    <row r="112" ht="15" customHeight="1" x14ac:dyDescent="0.15"/>
    <row r="113" ht="15" customHeight="1" x14ac:dyDescent="0.15"/>
    <row r="114" ht="15" customHeight="1" x14ac:dyDescent="0.15"/>
    <row r="115" ht="15" customHeight="1" x14ac:dyDescent="0.15"/>
    <row r="116" ht="15" customHeight="1" x14ac:dyDescent="0.15"/>
    <row r="117" ht="15" customHeight="1" x14ac:dyDescent="0.15"/>
    <row r="118" ht="15" customHeight="1" x14ac:dyDescent="0.15"/>
    <row r="119" ht="15" customHeight="1" x14ac:dyDescent="0.15"/>
    <row r="120" ht="15" customHeight="1" x14ac:dyDescent="0.15"/>
    <row r="121" ht="15" customHeight="1" x14ac:dyDescent="0.15"/>
    <row r="122" ht="15" customHeight="1" x14ac:dyDescent="0.15"/>
    <row r="123" ht="15" customHeight="1" x14ac:dyDescent="0.15"/>
    <row r="124" ht="15" customHeight="1" x14ac:dyDescent="0.15"/>
    <row r="125" ht="15" customHeight="1" x14ac:dyDescent="0.15"/>
    <row r="126" ht="15" customHeight="1" x14ac:dyDescent="0.15"/>
    <row r="127" ht="15" customHeight="1" x14ac:dyDescent="0.15"/>
    <row r="128" ht="15" customHeight="1" x14ac:dyDescent="0.15"/>
    <row r="129" ht="15" customHeight="1" x14ac:dyDescent="0.15"/>
    <row r="130" ht="15" customHeight="1" x14ac:dyDescent="0.15"/>
    <row r="131" ht="15" customHeight="1" x14ac:dyDescent="0.15"/>
    <row r="132" ht="15" customHeight="1" x14ac:dyDescent="0.15"/>
    <row r="133" ht="15" customHeight="1" x14ac:dyDescent="0.15"/>
    <row r="134" ht="15" customHeight="1" x14ac:dyDescent="0.15"/>
    <row r="135" ht="15" customHeight="1" x14ac:dyDescent="0.15"/>
    <row r="136" ht="15" customHeight="1" x14ac:dyDescent="0.15"/>
    <row r="137" ht="15" customHeight="1" x14ac:dyDescent="0.15"/>
    <row r="138" ht="15" customHeight="1" x14ac:dyDescent="0.15"/>
    <row r="139" ht="15" customHeight="1" x14ac:dyDescent="0.15"/>
    <row r="140" ht="15" customHeight="1" x14ac:dyDescent="0.15"/>
    <row r="141" ht="15" customHeight="1" x14ac:dyDescent="0.15"/>
    <row r="142" ht="15" customHeight="1" x14ac:dyDescent="0.15"/>
    <row r="143" ht="15" customHeight="1" x14ac:dyDescent="0.15"/>
    <row r="144" ht="15" customHeight="1" x14ac:dyDescent="0.15"/>
    <row r="145" ht="15" customHeight="1" x14ac:dyDescent="0.15"/>
    <row r="146" ht="15" customHeight="1" x14ac:dyDescent="0.15"/>
    <row r="147" ht="15" customHeight="1" x14ac:dyDescent="0.15"/>
    <row r="148" ht="15" customHeight="1" x14ac:dyDescent="0.15"/>
    <row r="149" ht="15" customHeight="1" x14ac:dyDescent="0.15"/>
    <row r="150" ht="15" customHeight="1" x14ac:dyDescent="0.15"/>
    <row r="151" ht="15" customHeight="1" x14ac:dyDescent="0.15"/>
    <row r="152" ht="15" customHeight="1" x14ac:dyDescent="0.15"/>
    <row r="153" ht="15" customHeight="1" x14ac:dyDescent="0.15"/>
    <row r="154" ht="15" customHeight="1" x14ac:dyDescent="0.15"/>
    <row r="155" ht="15" customHeight="1" x14ac:dyDescent="0.15"/>
    <row r="156" ht="15" customHeight="1" x14ac:dyDescent="0.15"/>
    <row r="157" ht="15" customHeight="1" x14ac:dyDescent="0.15"/>
    <row r="158" ht="15" customHeight="1" x14ac:dyDescent="0.15"/>
    <row r="159" ht="15" customHeight="1" x14ac:dyDescent="0.15"/>
    <row r="160" ht="15" customHeight="1" x14ac:dyDescent="0.15"/>
    <row r="161" ht="15" customHeight="1" x14ac:dyDescent="0.15"/>
    <row r="162" ht="15" customHeight="1" x14ac:dyDescent="0.15"/>
    <row r="163" ht="15" customHeight="1" x14ac:dyDescent="0.15"/>
    <row r="164" ht="15" customHeight="1" x14ac:dyDescent="0.15"/>
    <row r="165" ht="15" customHeight="1" x14ac:dyDescent="0.15"/>
    <row r="166" ht="15" customHeight="1" x14ac:dyDescent="0.15"/>
    <row r="167" ht="15" customHeight="1" x14ac:dyDescent="0.15"/>
    <row r="168" ht="15" customHeight="1" x14ac:dyDescent="0.15"/>
    <row r="169" ht="15" customHeight="1" x14ac:dyDescent="0.15"/>
    <row r="170" ht="15" customHeight="1" x14ac:dyDescent="0.15"/>
    <row r="171" ht="15" customHeight="1" x14ac:dyDescent="0.15"/>
    <row r="172" ht="15" customHeight="1" x14ac:dyDescent="0.15"/>
    <row r="173" ht="15" customHeight="1" x14ac:dyDescent="0.15"/>
    <row r="174" ht="15" customHeight="1" x14ac:dyDescent="0.15"/>
    <row r="175" ht="15" customHeight="1" x14ac:dyDescent="0.15"/>
    <row r="176" ht="15" customHeight="1" x14ac:dyDescent="0.15"/>
    <row r="177" ht="15" customHeight="1" x14ac:dyDescent="0.15"/>
    <row r="178" ht="15" customHeight="1" x14ac:dyDescent="0.15"/>
    <row r="179" ht="15" customHeight="1" x14ac:dyDescent="0.15"/>
    <row r="180" ht="15" customHeight="1" x14ac:dyDescent="0.15"/>
    <row r="181" ht="15" customHeight="1" x14ac:dyDescent="0.15"/>
    <row r="182" ht="15" customHeight="1" x14ac:dyDescent="0.15"/>
    <row r="183" ht="15" customHeight="1" x14ac:dyDescent="0.15"/>
    <row r="184" ht="15" customHeight="1" x14ac:dyDescent="0.15"/>
    <row r="185" ht="15" customHeight="1" x14ac:dyDescent="0.15"/>
    <row r="186" ht="15" customHeight="1" x14ac:dyDescent="0.15"/>
    <row r="187" ht="15" customHeight="1" x14ac:dyDescent="0.15"/>
    <row r="188" ht="15" customHeight="1" x14ac:dyDescent="0.15"/>
    <row r="189" ht="15" customHeight="1" x14ac:dyDescent="0.15"/>
    <row r="190" ht="15" customHeight="1" x14ac:dyDescent="0.15"/>
    <row r="191" ht="15" customHeight="1" x14ac:dyDescent="0.15"/>
    <row r="192" ht="15" customHeight="1" x14ac:dyDescent="0.15"/>
    <row r="193" ht="15" customHeight="1" x14ac:dyDescent="0.15"/>
    <row r="194" ht="15" customHeight="1" x14ac:dyDescent="0.15"/>
    <row r="195" ht="15" customHeight="1" x14ac:dyDescent="0.15"/>
    <row r="196" ht="15" customHeight="1" x14ac:dyDescent="0.15"/>
    <row r="197" ht="15" customHeight="1" x14ac:dyDescent="0.15"/>
    <row r="198" ht="15" customHeight="1" x14ac:dyDescent="0.15"/>
    <row r="199" ht="15" customHeight="1" x14ac:dyDescent="0.15"/>
    <row r="200" ht="15" customHeight="1" x14ac:dyDescent="0.15"/>
    <row r="201" ht="15" customHeight="1" x14ac:dyDescent="0.15"/>
    <row r="202" ht="15" customHeight="1" x14ac:dyDescent="0.15"/>
    <row r="203" ht="15" customHeight="1" x14ac:dyDescent="0.15"/>
    <row r="204" ht="15" customHeight="1" x14ac:dyDescent="0.15"/>
    <row r="205" ht="15" customHeight="1" x14ac:dyDescent="0.15"/>
    <row r="206" ht="15" customHeight="1" x14ac:dyDescent="0.15"/>
    <row r="207" ht="15" customHeight="1" x14ac:dyDescent="0.15"/>
    <row r="208" ht="15" customHeight="1" x14ac:dyDescent="0.15"/>
    <row r="209" ht="15" customHeight="1" x14ac:dyDescent="0.15"/>
    <row r="210" ht="15" customHeight="1" x14ac:dyDescent="0.15"/>
    <row r="211" ht="15" customHeight="1" x14ac:dyDescent="0.15"/>
    <row r="212" ht="15" customHeight="1" x14ac:dyDescent="0.15"/>
    <row r="213" ht="15" customHeight="1" x14ac:dyDescent="0.15"/>
    <row r="214" ht="15" customHeight="1" x14ac:dyDescent="0.15"/>
    <row r="215" ht="15" customHeight="1" x14ac:dyDescent="0.15"/>
    <row r="216" ht="15" customHeight="1" x14ac:dyDescent="0.15"/>
    <row r="217" ht="15" customHeight="1" x14ac:dyDescent="0.15"/>
    <row r="218" ht="15" customHeight="1" x14ac:dyDescent="0.15"/>
    <row r="219" ht="15" customHeight="1" x14ac:dyDescent="0.15"/>
    <row r="220" ht="15" customHeight="1" x14ac:dyDescent="0.15"/>
    <row r="221" ht="15" customHeight="1" x14ac:dyDescent="0.15"/>
    <row r="222" ht="15" customHeight="1" x14ac:dyDescent="0.15"/>
    <row r="223" ht="15" customHeight="1" x14ac:dyDescent="0.15"/>
    <row r="224" ht="15" customHeight="1" x14ac:dyDescent="0.15"/>
    <row r="225" ht="15" customHeight="1" x14ac:dyDescent="0.15"/>
    <row r="226" ht="15" customHeight="1" x14ac:dyDescent="0.15"/>
    <row r="227" ht="15" customHeight="1" x14ac:dyDescent="0.15"/>
    <row r="228" ht="15" customHeight="1" x14ac:dyDescent="0.15"/>
    <row r="229" ht="15" customHeight="1" x14ac:dyDescent="0.15"/>
  </sheetData>
  <mergeCells count="312">
    <mergeCell ref="F2:H2"/>
    <mergeCell ref="BB2:BD2"/>
    <mergeCell ref="M2:AE2"/>
    <mergeCell ref="M36:AE36"/>
    <mergeCell ref="BI2:CA2"/>
    <mergeCell ref="BI36:CA36"/>
    <mergeCell ref="F3:I3"/>
    <mergeCell ref="J3:AK4"/>
    <mergeCell ref="AL3:AL28"/>
    <mergeCell ref="AY3:BA4"/>
    <mergeCell ref="U9:AA9"/>
    <mergeCell ref="AD9:AJ9"/>
    <mergeCell ref="BQ9:BW9"/>
    <mergeCell ref="BZ9:CF9"/>
    <mergeCell ref="T7:AB7"/>
    <mergeCell ref="AC7:AK7"/>
    <mergeCell ref="AY7:BF7"/>
    <mergeCell ref="BG7:BO7"/>
    <mergeCell ref="BP7:BX7"/>
    <mergeCell ref="BY7:CG7"/>
    <mergeCell ref="BQ11:BW11"/>
    <mergeCell ref="AY12:BF13"/>
    <mergeCell ref="BG12:BO13"/>
    <mergeCell ref="BQ14:BW14"/>
    <mergeCell ref="CH3:CH28"/>
    <mergeCell ref="BF5:BT6"/>
    <mergeCell ref="BQ8:BW8"/>
    <mergeCell ref="BZ8:CF8"/>
    <mergeCell ref="BZ11:CF11"/>
    <mergeCell ref="BQ10:BW10"/>
    <mergeCell ref="BZ10:CF10"/>
    <mergeCell ref="BQ12:BW12"/>
    <mergeCell ref="F4:I4"/>
    <mergeCell ref="BB4:BE4"/>
    <mergeCell ref="C10:J11"/>
    <mergeCell ref="K10:S11"/>
    <mergeCell ref="U10:AA10"/>
    <mergeCell ref="AD10:AJ10"/>
    <mergeCell ref="AY10:BF11"/>
    <mergeCell ref="BG10:BO11"/>
    <mergeCell ref="U11:AA11"/>
    <mergeCell ref="AD11:AJ11"/>
    <mergeCell ref="BQ13:BW13"/>
    <mergeCell ref="BZ13:CF13"/>
    <mergeCell ref="C12:J13"/>
    <mergeCell ref="K12:S13"/>
    <mergeCell ref="U12:AA12"/>
    <mergeCell ref="AD12:AJ12"/>
    <mergeCell ref="C5:E6"/>
    <mergeCell ref="F5:I6"/>
    <mergeCell ref="Y5:AK5"/>
    <mergeCell ref="AY5:BA6"/>
    <mergeCell ref="BB5:BE6"/>
    <mergeCell ref="C3:E4"/>
    <mergeCell ref="BB3:BE3"/>
    <mergeCell ref="X5:X6"/>
    <mergeCell ref="C8:J9"/>
    <mergeCell ref="K8:S9"/>
    <mergeCell ref="U8:AA8"/>
    <mergeCell ref="AD8:AJ8"/>
    <mergeCell ref="AY8:BF9"/>
    <mergeCell ref="BF3:CG4"/>
    <mergeCell ref="BU5:CG5"/>
    <mergeCell ref="C7:J7"/>
    <mergeCell ref="K7:S7"/>
    <mergeCell ref="BG8:BO9"/>
    <mergeCell ref="J5:W6"/>
    <mergeCell ref="BZ14:CF14"/>
    <mergeCell ref="U15:AA15"/>
    <mergeCell ref="AD15:AJ15"/>
    <mergeCell ref="BQ15:BW15"/>
    <mergeCell ref="BZ15:CF15"/>
    <mergeCell ref="BZ12:CF12"/>
    <mergeCell ref="U13:AA13"/>
    <mergeCell ref="AD13:AJ13"/>
    <mergeCell ref="C14:J15"/>
    <mergeCell ref="K14:S15"/>
    <mergeCell ref="U14:AA14"/>
    <mergeCell ref="AD14:AJ14"/>
    <mergeCell ref="AY14:BF15"/>
    <mergeCell ref="BG14:BO15"/>
    <mergeCell ref="U19:AA19"/>
    <mergeCell ref="AD19:AJ19"/>
    <mergeCell ref="BQ19:BW19"/>
    <mergeCell ref="BZ19:CF19"/>
    <mergeCell ref="C18:J19"/>
    <mergeCell ref="K18:S19"/>
    <mergeCell ref="U18:AA18"/>
    <mergeCell ref="AD18:AJ18"/>
    <mergeCell ref="BQ16:BW16"/>
    <mergeCell ref="BZ16:CF16"/>
    <mergeCell ref="U17:AA17"/>
    <mergeCell ref="AD17:AJ17"/>
    <mergeCell ref="BQ17:BW17"/>
    <mergeCell ref="BZ17:CF17"/>
    <mergeCell ref="C16:J17"/>
    <mergeCell ref="K16:S17"/>
    <mergeCell ref="U16:AA16"/>
    <mergeCell ref="AD16:AJ16"/>
    <mergeCell ref="AY16:BF17"/>
    <mergeCell ref="BG16:BO17"/>
    <mergeCell ref="BC24:BF26"/>
    <mergeCell ref="AG25:AG26"/>
    <mergeCell ref="AH25:AH26"/>
    <mergeCell ref="AI25:AI26"/>
    <mergeCell ref="AJ25:AJ26"/>
    <mergeCell ref="AY18:BF19"/>
    <mergeCell ref="BG18:BO19"/>
    <mergeCell ref="BQ18:BW18"/>
    <mergeCell ref="BZ18:CF18"/>
    <mergeCell ref="C20:E21"/>
    <mergeCell ref="F20:AK21"/>
    <mergeCell ref="AY20:BA21"/>
    <mergeCell ref="BB20:CG21"/>
    <mergeCell ref="C22:F26"/>
    <mergeCell ref="G22:J22"/>
    <mergeCell ref="K22:AK23"/>
    <mergeCell ref="Y25:Y26"/>
    <mergeCell ref="Z25:Z26"/>
    <mergeCell ref="AY22:BB26"/>
    <mergeCell ref="BW25:BW26"/>
    <mergeCell ref="BX25:BX26"/>
    <mergeCell ref="BY25:BY26"/>
    <mergeCell ref="K24:W25"/>
    <mergeCell ref="X24:X25"/>
    <mergeCell ref="AE25:AE26"/>
    <mergeCell ref="AF25:AF26"/>
    <mergeCell ref="AA25:AA26"/>
    <mergeCell ref="AB25:AB26"/>
    <mergeCell ref="BC22:BF22"/>
    <mergeCell ref="BG22:CG23"/>
    <mergeCell ref="BC23:BF23"/>
    <mergeCell ref="G24:J26"/>
    <mergeCell ref="Y24:AK24"/>
    <mergeCell ref="AJ28:AK28"/>
    <mergeCell ref="AY28:BF28"/>
    <mergeCell ref="CF28:CG28"/>
    <mergeCell ref="F36:H36"/>
    <mergeCell ref="BB36:BD36"/>
    <mergeCell ref="CF25:CF26"/>
    <mergeCell ref="CG25:CG26"/>
    <mergeCell ref="M26:Q26"/>
    <mergeCell ref="BN26:BT26"/>
    <mergeCell ref="AK25:AK26"/>
    <mergeCell ref="R26:X26"/>
    <mergeCell ref="BI26:BM26"/>
    <mergeCell ref="BZ25:BZ26"/>
    <mergeCell ref="CA25:CA26"/>
    <mergeCell ref="CB25:CB26"/>
    <mergeCell ref="CC25:CC26"/>
    <mergeCell ref="BG24:BT25"/>
    <mergeCell ref="BU24:CG24"/>
    <mergeCell ref="AC25:AC26"/>
    <mergeCell ref="AD25:AD26"/>
    <mergeCell ref="CD25:CD26"/>
    <mergeCell ref="CE25:CE26"/>
    <mergeCell ref="BU25:BU26"/>
    <mergeCell ref="BV25:BV26"/>
    <mergeCell ref="BF37:CG38"/>
    <mergeCell ref="CH37:CH62"/>
    <mergeCell ref="F38:I38"/>
    <mergeCell ref="BB38:BE38"/>
    <mergeCell ref="C39:E40"/>
    <mergeCell ref="F39:I40"/>
    <mergeCell ref="Y39:AK39"/>
    <mergeCell ref="AY39:BA40"/>
    <mergeCell ref="BB39:BE40"/>
    <mergeCell ref="C37:E38"/>
    <mergeCell ref="F37:I37"/>
    <mergeCell ref="J37:AK38"/>
    <mergeCell ref="AL37:AL62"/>
    <mergeCell ref="AY37:BA38"/>
    <mergeCell ref="BB37:BE37"/>
    <mergeCell ref="C42:J43"/>
    <mergeCell ref="K42:S43"/>
    <mergeCell ref="U42:AA42"/>
    <mergeCell ref="AD42:AJ42"/>
    <mergeCell ref="AY42:BF43"/>
    <mergeCell ref="BG42:BO43"/>
    <mergeCell ref="BQ42:BW42"/>
    <mergeCell ref="BZ42:CF42"/>
    <mergeCell ref="U43:AA43"/>
    <mergeCell ref="AD43:AJ43"/>
    <mergeCell ref="BQ43:BW43"/>
    <mergeCell ref="BZ43:CF43"/>
    <mergeCell ref="BF39:BT40"/>
    <mergeCell ref="BU39:CG39"/>
    <mergeCell ref="T41:AB41"/>
    <mergeCell ref="AC41:AK41"/>
    <mergeCell ref="AY41:BF41"/>
    <mergeCell ref="BG41:BO41"/>
    <mergeCell ref="BP41:BX41"/>
    <mergeCell ref="BY41:CG41"/>
    <mergeCell ref="BQ44:BW44"/>
    <mergeCell ref="BZ44:CF44"/>
    <mergeCell ref="U45:AA45"/>
    <mergeCell ref="AD45:AJ45"/>
    <mergeCell ref="BQ45:BW45"/>
    <mergeCell ref="BZ45:CF45"/>
    <mergeCell ref="C44:J45"/>
    <mergeCell ref="K44:S45"/>
    <mergeCell ref="U44:AA44"/>
    <mergeCell ref="AD44:AJ44"/>
    <mergeCell ref="AY44:BF45"/>
    <mergeCell ref="BG44:BO45"/>
    <mergeCell ref="BQ46:BW46"/>
    <mergeCell ref="BZ46:CF46"/>
    <mergeCell ref="U47:AA47"/>
    <mergeCell ref="AD47:AJ47"/>
    <mergeCell ref="BQ47:BW47"/>
    <mergeCell ref="BZ47:CF47"/>
    <mergeCell ref="C46:J47"/>
    <mergeCell ref="K46:S47"/>
    <mergeCell ref="U46:AA46"/>
    <mergeCell ref="AD46:AJ46"/>
    <mergeCell ref="AY46:BF47"/>
    <mergeCell ref="BG46:BO47"/>
    <mergeCell ref="U48:AA48"/>
    <mergeCell ref="AD48:AJ48"/>
    <mergeCell ref="AY48:BF49"/>
    <mergeCell ref="BG48:BO49"/>
    <mergeCell ref="BQ48:BW48"/>
    <mergeCell ref="BZ48:CF48"/>
    <mergeCell ref="U49:AA49"/>
    <mergeCell ref="AD49:AJ49"/>
    <mergeCell ref="BQ49:BW49"/>
    <mergeCell ref="BZ49:CF49"/>
    <mergeCell ref="AY50:BF51"/>
    <mergeCell ref="BG50:BO51"/>
    <mergeCell ref="BQ50:BW50"/>
    <mergeCell ref="BZ50:CF50"/>
    <mergeCell ref="U51:AA51"/>
    <mergeCell ref="AD51:AJ51"/>
    <mergeCell ref="BQ51:BW51"/>
    <mergeCell ref="BZ51:CF51"/>
    <mergeCell ref="BQ52:BW52"/>
    <mergeCell ref="BZ52:CF52"/>
    <mergeCell ref="U53:AA53"/>
    <mergeCell ref="AD53:AJ53"/>
    <mergeCell ref="BQ53:BW53"/>
    <mergeCell ref="BZ53:CF53"/>
    <mergeCell ref="U52:AA52"/>
    <mergeCell ref="AD52:AJ52"/>
    <mergeCell ref="AY52:BF53"/>
    <mergeCell ref="BG52:BO53"/>
    <mergeCell ref="BW59:BW60"/>
    <mergeCell ref="BX59:BX60"/>
    <mergeCell ref="BY59:BY60"/>
    <mergeCell ref="AJ59:AJ60"/>
    <mergeCell ref="AY54:BA55"/>
    <mergeCell ref="BB54:CG55"/>
    <mergeCell ref="G56:J56"/>
    <mergeCell ref="BV59:BV60"/>
    <mergeCell ref="BG58:BT59"/>
    <mergeCell ref="BU58:CG58"/>
    <mergeCell ref="BZ59:BZ60"/>
    <mergeCell ref="CA59:CA60"/>
    <mergeCell ref="BG56:CG57"/>
    <mergeCell ref="BI60:BM60"/>
    <mergeCell ref="BN60:BT60"/>
    <mergeCell ref="CB59:CB60"/>
    <mergeCell ref="CC59:CC60"/>
    <mergeCell ref="AD59:AD60"/>
    <mergeCell ref="G57:J57"/>
    <mergeCell ref="C41:J41"/>
    <mergeCell ref="K41:S41"/>
    <mergeCell ref="CF62:CG62"/>
    <mergeCell ref="CF59:CF60"/>
    <mergeCell ref="CG59:CG60"/>
    <mergeCell ref="CD59:CD60"/>
    <mergeCell ref="CE59:CE60"/>
    <mergeCell ref="Y59:Y60"/>
    <mergeCell ref="Z59:Z60"/>
    <mergeCell ref="AA59:AA60"/>
    <mergeCell ref="AB59:AB60"/>
    <mergeCell ref="AC59:AC60"/>
    <mergeCell ref="C62:J62"/>
    <mergeCell ref="AJ62:AK62"/>
    <mergeCell ref="AY62:BF62"/>
    <mergeCell ref="AK59:AK60"/>
    <mergeCell ref="BU59:BU60"/>
    <mergeCell ref="M60:Q60"/>
    <mergeCell ref="R60:X60"/>
    <mergeCell ref="AY56:BB60"/>
    <mergeCell ref="BC56:BF56"/>
    <mergeCell ref="C54:E55"/>
    <mergeCell ref="F54:AK55"/>
    <mergeCell ref="C56:F60"/>
    <mergeCell ref="C28:J28"/>
    <mergeCell ref="G23:J23"/>
    <mergeCell ref="BC57:BF57"/>
    <mergeCell ref="X39:X40"/>
    <mergeCell ref="J39:W40"/>
    <mergeCell ref="K56:AK57"/>
    <mergeCell ref="AD50:AJ50"/>
    <mergeCell ref="G58:J60"/>
    <mergeCell ref="Y58:AK58"/>
    <mergeCell ref="BC58:BF60"/>
    <mergeCell ref="AG59:AG60"/>
    <mergeCell ref="AH59:AH60"/>
    <mergeCell ref="AI59:AI60"/>
    <mergeCell ref="K58:W59"/>
    <mergeCell ref="X58:X59"/>
    <mergeCell ref="AE59:AE60"/>
    <mergeCell ref="AF59:AF60"/>
    <mergeCell ref="C52:J53"/>
    <mergeCell ref="K52:S53"/>
    <mergeCell ref="C50:J51"/>
    <mergeCell ref="K50:S51"/>
    <mergeCell ref="U50:AA50"/>
    <mergeCell ref="C48:J49"/>
    <mergeCell ref="K48:S49"/>
  </mergeCells>
  <phoneticPr fontId="1"/>
  <printOptions horizontalCentered="1" verticalCentered="1"/>
  <pageMargins left="0" right="0" top="0" bottom="0" header="0" footer="0"/>
  <pageSetup paperSize="9" scale="76" orientation="landscape" blackAndWhite="1" horizontalDpi="300" verticalDpi="30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58"/>
  <sheetViews>
    <sheetView showGridLines="0" showZeros="0" zoomScale="80" zoomScaleNormal="80" zoomScaleSheetLayoutView="80" workbookViewId="0">
      <selection activeCell="M18" sqref="M18:W19"/>
    </sheetView>
  </sheetViews>
  <sheetFormatPr defaultRowHeight="13.5" x14ac:dyDescent="0.15"/>
  <cols>
    <col min="1" max="1" width="1.25" style="2" customWidth="1"/>
    <col min="2" max="6" width="1.5" style="2" customWidth="1"/>
    <col min="7" max="12" width="1.75" style="2" customWidth="1"/>
    <col min="13" max="24" width="3" style="2" customWidth="1"/>
    <col min="25" max="25" width="0.125" style="2" customWidth="1"/>
    <col min="26" max="26" width="0.625" style="2" customWidth="1"/>
    <col min="27" max="39" width="2.375" style="2" customWidth="1"/>
    <col min="40" max="40" width="2.125" style="2" customWidth="1"/>
    <col min="41" max="52" width="0.625" style="2" customWidth="1"/>
    <col min="53" max="53" width="1.25" style="2" customWidth="1"/>
    <col min="54" max="57" width="1.5" style="2" customWidth="1"/>
    <col min="58" max="63" width="1.75" style="2" customWidth="1"/>
    <col min="64" max="75" width="3" style="2" customWidth="1"/>
    <col min="76" max="76" width="0.125" style="2" customWidth="1"/>
    <col min="77" max="77" width="0.625" style="2" customWidth="1"/>
    <col min="78" max="90" width="2.375" style="2" customWidth="1"/>
    <col min="91" max="91" width="2.125" style="2" customWidth="1"/>
    <col min="92" max="104" width="1.25" style="2" customWidth="1"/>
    <col min="105" max="16384" width="9" style="2"/>
  </cols>
  <sheetData>
    <row r="1" spans="1:93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93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535" t="str">
        <f>'報酬、料金の調書2'!F2</f>
        <v>令和</v>
      </c>
      <c r="I2" s="535"/>
      <c r="J2" s="535"/>
      <c r="K2" s="536" t="str">
        <f>'報酬、料金の調書1'!I2</f>
        <v>7</v>
      </c>
      <c r="L2" s="537"/>
      <c r="M2" s="138" t="s">
        <v>14</v>
      </c>
      <c r="N2" s="65"/>
      <c r="O2" s="335" t="s">
        <v>45</v>
      </c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91"/>
      <c r="AI2" s="91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527" t="str">
        <f>H2</f>
        <v>令和</v>
      </c>
      <c r="BH2" s="527"/>
      <c r="BI2" s="527"/>
      <c r="BJ2" s="528" t="str">
        <f>K2</f>
        <v>7</v>
      </c>
      <c r="BK2" s="286"/>
      <c r="BL2" s="137" t="s">
        <v>14</v>
      </c>
      <c r="BM2" s="17"/>
      <c r="BN2" s="334" t="s">
        <v>45</v>
      </c>
      <c r="BO2" s="334"/>
      <c r="BP2" s="334"/>
      <c r="BQ2" s="334"/>
      <c r="BR2" s="334"/>
      <c r="BS2" s="334"/>
      <c r="BT2" s="334"/>
      <c r="BU2" s="334"/>
      <c r="BV2" s="334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11"/>
      <c r="CH2" s="11"/>
      <c r="CI2" s="11"/>
      <c r="CJ2" s="11"/>
      <c r="CK2" s="11"/>
      <c r="CL2" s="11"/>
      <c r="CM2" s="11"/>
      <c r="CN2" s="11"/>
      <c r="CO2" s="11"/>
    </row>
    <row r="3" spans="1:93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</row>
    <row r="4" spans="1:93" s="12" customFormat="1" ht="27.75" customHeight="1" x14ac:dyDescent="0.15">
      <c r="A4" s="90"/>
      <c r="B4" s="90"/>
      <c r="C4" s="246" t="s">
        <v>40</v>
      </c>
      <c r="D4" s="529"/>
      <c r="E4" s="529"/>
      <c r="F4" s="529"/>
      <c r="G4" s="531" t="s">
        <v>86</v>
      </c>
      <c r="H4" s="532"/>
      <c r="I4" s="532"/>
      <c r="J4" s="532"/>
      <c r="K4" s="532"/>
      <c r="L4" s="533"/>
      <c r="M4" s="524" t="s">
        <v>23</v>
      </c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34"/>
      <c r="AN4" s="472" t="s">
        <v>53</v>
      </c>
      <c r="AO4" s="90"/>
      <c r="AP4" s="90"/>
      <c r="AQ4" s="90"/>
      <c r="AR4" s="90"/>
      <c r="AS4" s="90"/>
      <c r="AT4" s="11"/>
      <c r="AU4" s="11"/>
      <c r="AV4" s="11"/>
      <c r="AW4" s="11"/>
      <c r="AX4" s="11"/>
      <c r="AY4" s="11"/>
      <c r="AZ4" s="11"/>
      <c r="BA4" s="11"/>
      <c r="BB4" s="263" t="s">
        <v>40</v>
      </c>
      <c r="BC4" s="383"/>
      <c r="BD4" s="383"/>
      <c r="BE4" s="383"/>
      <c r="BF4" s="386" t="s">
        <v>86</v>
      </c>
      <c r="BG4" s="387"/>
      <c r="BH4" s="387"/>
      <c r="BI4" s="387"/>
      <c r="BJ4" s="387"/>
      <c r="BK4" s="388"/>
      <c r="BL4" s="400" t="str">
        <f>M4</f>
        <v>〇〇市〇〇区〇〇町1丁目1番1号</v>
      </c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0"/>
      <c r="CI4" s="400"/>
      <c r="CJ4" s="400"/>
      <c r="CK4" s="400"/>
      <c r="CL4" s="401"/>
      <c r="CM4" s="470" t="s">
        <v>53</v>
      </c>
      <c r="CN4" s="11"/>
      <c r="CO4" s="11"/>
    </row>
    <row r="5" spans="1:93" s="12" customFormat="1" ht="11.25" customHeight="1" x14ac:dyDescent="0.15">
      <c r="A5" s="90"/>
      <c r="B5" s="90"/>
      <c r="C5" s="307"/>
      <c r="D5" s="530"/>
      <c r="E5" s="530"/>
      <c r="F5" s="530"/>
      <c r="G5" s="538" t="s">
        <v>87</v>
      </c>
      <c r="H5" s="539"/>
      <c r="I5" s="539"/>
      <c r="J5" s="539"/>
      <c r="K5" s="539"/>
      <c r="L5" s="540"/>
      <c r="M5" s="523" t="s">
        <v>24</v>
      </c>
      <c r="N5" s="524"/>
      <c r="O5" s="524"/>
      <c r="P5" s="524"/>
      <c r="Q5" s="524"/>
      <c r="R5" s="524"/>
      <c r="S5" s="524"/>
      <c r="T5" s="524"/>
      <c r="U5" s="524"/>
      <c r="V5" s="524"/>
      <c r="W5" s="524"/>
      <c r="X5" s="447">
        <v>1234567890123</v>
      </c>
      <c r="Y5" s="447"/>
      <c r="Z5" s="448"/>
      <c r="AA5" s="459" t="s">
        <v>39</v>
      </c>
      <c r="AB5" s="459"/>
      <c r="AC5" s="459"/>
      <c r="AD5" s="459"/>
      <c r="AE5" s="459"/>
      <c r="AF5" s="459"/>
      <c r="AG5" s="459"/>
      <c r="AH5" s="459"/>
      <c r="AI5" s="459"/>
      <c r="AJ5" s="459"/>
      <c r="AK5" s="459"/>
      <c r="AL5" s="459"/>
      <c r="AM5" s="460"/>
      <c r="AN5" s="473"/>
      <c r="AO5" s="90"/>
      <c r="AP5" s="90"/>
      <c r="AQ5" s="90"/>
      <c r="AR5" s="90"/>
      <c r="AS5" s="90"/>
      <c r="AT5" s="11"/>
      <c r="AU5" s="11"/>
      <c r="AV5" s="11"/>
      <c r="AW5" s="11"/>
      <c r="AX5" s="11"/>
      <c r="AY5" s="11"/>
      <c r="AZ5" s="11"/>
      <c r="BA5" s="11"/>
      <c r="BB5" s="288"/>
      <c r="BC5" s="384"/>
      <c r="BD5" s="384"/>
      <c r="BE5" s="384"/>
      <c r="BF5" s="510" t="s">
        <v>87</v>
      </c>
      <c r="BG5" s="511"/>
      <c r="BH5" s="511"/>
      <c r="BI5" s="511"/>
      <c r="BJ5" s="511"/>
      <c r="BK5" s="512"/>
      <c r="BL5" s="400" t="str">
        <f>M5</f>
        <v>山田　太郎</v>
      </c>
      <c r="BM5" s="400"/>
      <c r="BN5" s="400"/>
      <c r="BO5" s="400"/>
      <c r="BP5" s="400"/>
      <c r="BQ5" s="400"/>
      <c r="BR5" s="400"/>
      <c r="BS5" s="400"/>
      <c r="BT5" s="400"/>
      <c r="BU5" s="400"/>
      <c r="BV5" s="400"/>
      <c r="BW5" s="400"/>
      <c r="BX5" s="400"/>
      <c r="BY5" s="401"/>
      <c r="BZ5" s="407" t="s">
        <v>39</v>
      </c>
      <c r="CA5" s="407"/>
      <c r="CB5" s="407"/>
      <c r="CC5" s="407"/>
      <c r="CD5" s="407"/>
      <c r="CE5" s="407"/>
      <c r="CF5" s="407"/>
      <c r="CG5" s="407"/>
      <c r="CH5" s="407"/>
      <c r="CI5" s="407"/>
      <c r="CJ5" s="407"/>
      <c r="CK5" s="407"/>
      <c r="CL5" s="408"/>
      <c r="CM5" s="471"/>
      <c r="CN5" s="11"/>
      <c r="CO5" s="11"/>
    </row>
    <row r="6" spans="1:93" s="12" customFormat="1" ht="17.45" customHeight="1" x14ac:dyDescent="0.15">
      <c r="A6" s="90"/>
      <c r="B6" s="90"/>
      <c r="C6" s="307"/>
      <c r="D6" s="530"/>
      <c r="E6" s="530"/>
      <c r="F6" s="530"/>
      <c r="G6" s="551"/>
      <c r="H6" s="552"/>
      <c r="I6" s="552"/>
      <c r="J6" s="552"/>
      <c r="K6" s="552"/>
      <c r="L6" s="553"/>
      <c r="M6" s="525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49"/>
      <c r="Y6" s="549"/>
      <c r="Z6" s="550"/>
      <c r="AA6" s="127" t="str">
        <f>IF(OR(X5=0,LEN(X5)-12&lt;=0),"",MID(X5,LEN(X5)-12,1))</f>
        <v>1</v>
      </c>
      <c r="AB6" s="128" t="str">
        <f>IF(OR(X5=0,LEN(X5)-11&lt;=0),"",MID(X5,LEN(X5)-11,1))</f>
        <v>2</v>
      </c>
      <c r="AC6" s="126" t="str">
        <f>IF(OR(X5=0,LEN(X5)-10&lt;=0),"",MID(X5,LEN(X5)-10,1))</f>
        <v>3</v>
      </c>
      <c r="AD6" s="126" t="str">
        <f>IF(OR(X5=0,LEN(X5)-9&lt;=0),"",MID(X5,LEN(X5)-9,1))</f>
        <v>4</v>
      </c>
      <c r="AE6" s="127" t="str">
        <f>IF(OR(X5=0,LEN(X5)-8&lt;=0),"",MID(X5,LEN(X5)-8,1))</f>
        <v>5</v>
      </c>
      <c r="AF6" s="128" t="str">
        <f>IF(OR(X5=0,LEN(X5)-7&lt;=0),"",MID(X5,LEN(X5)-7,1))</f>
        <v>6</v>
      </c>
      <c r="AG6" s="126" t="str">
        <f>IF(OR(X5=0,LEN(X5)-6&lt;=0),"",MID(X5,LEN(X5)-6,1))</f>
        <v>7</v>
      </c>
      <c r="AH6" s="126" t="str">
        <f>IF(OR(X5=0,LEN(X5)-5&lt;=0),"",MID(X5,LEN(X5)-5,1))</f>
        <v>8</v>
      </c>
      <c r="AI6" s="127" t="str">
        <f>IF(OR(X5=0,LEN(X5)-4&lt;=0),"",MID(X5,LEN(X5)-4,1))</f>
        <v>9</v>
      </c>
      <c r="AJ6" s="128" t="str">
        <f>IF(OR(X5=0,LEN(X5)-3&lt;=0),"",MID(X5,LEN(X5)-3,1))</f>
        <v>0</v>
      </c>
      <c r="AK6" s="126" t="str">
        <f>IF(OR(X5=0,LEN(X5)-2&lt;=0),"",MID(X5,LEN(X5)-2,1))</f>
        <v>1</v>
      </c>
      <c r="AL6" s="126" t="str">
        <f>IF(OR(X5=0,LEN(X5)-1&lt;=0),"",MID(X5,LEN(X5)-1,1))</f>
        <v>2</v>
      </c>
      <c r="AM6" s="144" t="str">
        <f>RIGHT(X5,1)</f>
        <v>3</v>
      </c>
      <c r="AN6" s="472"/>
      <c r="AO6" s="90"/>
      <c r="AP6" s="90"/>
      <c r="AQ6" s="90"/>
      <c r="AR6" s="90"/>
      <c r="AS6" s="90"/>
      <c r="AT6" s="11"/>
      <c r="AU6" s="11"/>
      <c r="AV6" s="11"/>
      <c r="AW6" s="11"/>
      <c r="AX6" s="11"/>
      <c r="AY6" s="11"/>
      <c r="AZ6" s="11"/>
      <c r="BA6" s="11"/>
      <c r="BB6" s="288"/>
      <c r="BC6" s="384"/>
      <c r="BD6" s="384"/>
      <c r="BE6" s="384"/>
      <c r="BF6" s="513"/>
      <c r="BG6" s="514"/>
      <c r="BH6" s="514"/>
      <c r="BI6" s="514"/>
      <c r="BJ6" s="514"/>
      <c r="BK6" s="515"/>
      <c r="BL6" s="403"/>
      <c r="BM6" s="403"/>
      <c r="BN6" s="403"/>
      <c r="BO6" s="403"/>
      <c r="BP6" s="403"/>
      <c r="BQ6" s="403"/>
      <c r="BR6" s="403"/>
      <c r="BS6" s="403"/>
      <c r="BT6" s="403"/>
      <c r="BU6" s="403"/>
      <c r="BV6" s="403"/>
      <c r="BW6" s="403"/>
      <c r="BX6" s="403"/>
      <c r="BY6" s="404"/>
      <c r="BZ6" s="129"/>
      <c r="CA6" s="133"/>
      <c r="CB6" s="116"/>
      <c r="CC6" s="116"/>
      <c r="CD6" s="129"/>
      <c r="CE6" s="133"/>
      <c r="CF6" s="116"/>
      <c r="CG6" s="116"/>
      <c r="CH6" s="129"/>
      <c r="CI6" s="133"/>
      <c r="CJ6" s="116"/>
      <c r="CK6" s="116"/>
      <c r="CL6" s="129"/>
      <c r="CM6" s="470"/>
      <c r="CN6" s="11"/>
      <c r="CO6" s="11"/>
    </row>
    <row r="7" spans="1:93" s="12" customFormat="1" ht="17.850000000000001" customHeight="1" x14ac:dyDescent="0.15">
      <c r="A7" s="90"/>
      <c r="B7" s="90"/>
      <c r="C7" s="252" t="s">
        <v>15</v>
      </c>
      <c r="D7" s="253"/>
      <c r="E7" s="253"/>
      <c r="F7" s="254"/>
      <c r="G7" s="252" t="s">
        <v>16</v>
      </c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4"/>
      <c r="S7" s="252" t="s">
        <v>17</v>
      </c>
      <c r="T7" s="253"/>
      <c r="U7" s="254"/>
      <c r="V7" s="547" t="s">
        <v>18</v>
      </c>
      <c r="W7" s="548"/>
      <c r="X7" s="548"/>
      <c r="Y7" s="548"/>
      <c r="Z7" s="548"/>
      <c r="AA7" s="545"/>
      <c r="AB7" s="545"/>
      <c r="AC7" s="545"/>
      <c r="AD7" s="545"/>
      <c r="AE7" s="546"/>
      <c r="AF7" s="544" t="s">
        <v>56</v>
      </c>
      <c r="AG7" s="545"/>
      <c r="AH7" s="545"/>
      <c r="AI7" s="545"/>
      <c r="AJ7" s="545"/>
      <c r="AK7" s="545"/>
      <c r="AL7" s="545"/>
      <c r="AM7" s="546"/>
      <c r="AN7" s="472"/>
      <c r="AO7" s="90"/>
      <c r="AP7" s="90"/>
      <c r="AQ7" s="90"/>
      <c r="AR7" s="90"/>
      <c r="AS7" s="90"/>
      <c r="AT7" s="11"/>
      <c r="AU7" s="11"/>
      <c r="AV7" s="11"/>
      <c r="AW7" s="11"/>
      <c r="AX7" s="11"/>
      <c r="AY7" s="11"/>
      <c r="AZ7" s="11"/>
      <c r="BA7" s="11"/>
      <c r="BB7" s="236" t="s">
        <v>15</v>
      </c>
      <c r="BC7" s="237"/>
      <c r="BD7" s="237"/>
      <c r="BE7" s="237"/>
      <c r="BF7" s="236" t="s">
        <v>16</v>
      </c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8"/>
      <c r="BR7" s="236" t="s">
        <v>17</v>
      </c>
      <c r="BS7" s="237"/>
      <c r="BT7" s="238"/>
      <c r="BU7" s="236" t="s">
        <v>18</v>
      </c>
      <c r="BV7" s="237"/>
      <c r="BW7" s="237"/>
      <c r="BX7" s="237"/>
      <c r="BY7" s="237"/>
      <c r="BZ7" s="237"/>
      <c r="CA7" s="237"/>
      <c r="CB7" s="237"/>
      <c r="CC7" s="237"/>
      <c r="CD7" s="238"/>
      <c r="CE7" s="237" t="s">
        <v>56</v>
      </c>
      <c r="CF7" s="237"/>
      <c r="CG7" s="237"/>
      <c r="CH7" s="237"/>
      <c r="CI7" s="237"/>
      <c r="CJ7" s="237"/>
      <c r="CK7" s="237"/>
      <c r="CL7" s="238"/>
      <c r="CM7" s="470"/>
      <c r="CN7" s="11"/>
      <c r="CO7" s="11"/>
    </row>
    <row r="8" spans="1:93" s="12" customFormat="1" ht="21.75" customHeight="1" x14ac:dyDescent="0.15">
      <c r="A8" s="90"/>
      <c r="B8" s="90"/>
      <c r="C8" s="516" t="s">
        <v>32</v>
      </c>
      <c r="D8" s="517"/>
      <c r="E8" s="517"/>
      <c r="F8" s="517"/>
      <c r="G8" s="516" t="s">
        <v>23</v>
      </c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8"/>
      <c r="S8" s="519" t="s">
        <v>33</v>
      </c>
      <c r="T8" s="520"/>
      <c r="U8" s="521"/>
      <c r="V8" s="451" t="s">
        <v>34</v>
      </c>
      <c r="W8" s="452"/>
      <c r="X8" s="452"/>
      <c r="Y8" s="452"/>
      <c r="Z8" s="452"/>
      <c r="AA8" s="452"/>
      <c r="AB8" s="452"/>
      <c r="AC8" s="452"/>
      <c r="AD8" s="452"/>
      <c r="AE8" s="92" t="s">
        <v>9</v>
      </c>
      <c r="AF8" s="411">
        <v>2160000</v>
      </c>
      <c r="AG8" s="412"/>
      <c r="AH8" s="412"/>
      <c r="AI8" s="412"/>
      <c r="AJ8" s="412"/>
      <c r="AK8" s="412"/>
      <c r="AL8" s="412"/>
      <c r="AM8" s="92" t="s">
        <v>9</v>
      </c>
      <c r="AN8" s="472"/>
      <c r="AO8" s="90"/>
      <c r="AP8" s="90"/>
      <c r="AQ8" s="90"/>
      <c r="AR8" s="90"/>
      <c r="AS8" s="90"/>
      <c r="AT8" s="11"/>
      <c r="AU8" s="11"/>
      <c r="AV8" s="11"/>
      <c r="AW8" s="11"/>
      <c r="AX8" s="11"/>
      <c r="AY8" s="11"/>
      <c r="AZ8" s="11"/>
      <c r="BA8" s="11"/>
      <c r="BB8" s="509" t="str">
        <f>C8</f>
        <v>家　　賃</v>
      </c>
      <c r="BC8" s="278"/>
      <c r="BD8" s="278"/>
      <c r="BE8" s="278"/>
      <c r="BF8" s="394" t="str">
        <f>G8</f>
        <v>〇〇市〇〇区〇〇町1丁目1番1号</v>
      </c>
      <c r="BG8" s="395"/>
      <c r="BH8" s="395"/>
      <c r="BI8" s="395"/>
      <c r="BJ8" s="395"/>
      <c r="BK8" s="395"/>
      <c r="BL8" s="395"/>
      <c r="BM8" s="395"/>
      <c r="BN8" s="395"/>
      <c r="BO8" s="395"/>
      <c r="BP8" s="395"/>
      <c r="BQ8" s="396"/>
      <c r="BR8" s="376" t="str">
        <f>S8</f>
        <v>工場事務所</v>
      </c>
      <c r="BS8" s="377"/>
      <c r="BT8" s="378"/>
      <c r="BU8" s="392" t="str">
        <f>V8</f>
        <v>月180000円</v>
      </c>
      <c r="BV8" s="393"/>
      <c r="BW8" s="393"/>
      <c r="BX8" s="393"/>
      <c r="BY8" s="393"/>
      <c r="BZ8" s="393"/>
      <c r="CA8" s="393"/>
      <c r="CB8" s="393"/>
      <c r="CC8" s="393"/>
      <c r="CD8" s="25" t="s">
        <v>9</v>
      </c>
      <c r="CE8" s="385">
        <f>AF8</f>
        <v>2160000</v>
      </c>
      <c r="CF8" s="385"/>
      <c r="CG8" s="385"/>
      <c r="CH8" s="385"/>
      <c r="CI8" s="385"/>
      <c r="CJ8" s="385"/>
      <c r="CK8" s="385"/>
      <c r="CL8" s="25" t="s">
        <v>9</v>
      </c>
      <c r="CM8" s="470"/>
      <c r="CN8" s="11"/>
      <c r="CO8" s="11"/>
    </row>
    <row r="9" spans="1:93" s="12" customFormat="1" ht="21.75" customHeight="1" x14ac:dyDescent="0.15">
      <c r="A9" s="90"/>
      <c r="B9" s="90"/>
      <c r="C9" s="522" t="s">
        <v>29</v>
      </c>
      <c r="D9" s="200"/>
      <c r="E9" s="200"/>
      <c r="F9" s="200"/>
      <c r="G9" s="516" t="s">
        <v>23</v>
      </c>
      <c r="H9" s="517"/>
      <c r="I9" s="517"/>
      <c r="J9" s="517"/>
      <c r="K9" s="517"/>
      <c r="L9" s="517"/>
      <c r="M9" s="517"/>
      <c r="N9" s="517"/>
      <c r="O9" s="517"/>
      <c r="P9" s="517"/>
      <c r="Q9" s="517"/>
      <c r="R9" s="518"/>
      <c r="S9" s="519" t="s">
        <v>31</v>
      </c>
      <c r="T9" s="520"/>
      <c r="U9" s="521"/>
      <c r="V9" s="451" t="s">
        <v>57</v>
      </c>
      <c r="W9" s="452"/>
      <c r="X9" s="452"/>
      <c r="Y9" s="452"/>
      <c r="Z9" s="452"/>
      <c r="AA9" s="452"/>
      <c r="AB9" s="452"/>
      <c r="AC9" s="452"/>
      <c r="AD9" s="452"/>
      <c r="AE9" s="93"/>
      <c r="AF9" s="507">
        <v>1920000</v>
      </c>
      <c r="AG9" s="508"/>
      <c r="AH9" s="508"/>
      <c r="AI9" s="508"/>
      <c r="AJ9" s="508"/>
      <c r="AK9" s="508"/>
      <c r="AL9" s="508"/>
      <c r="AM9" s="93"/>
      <c r="AN9" s="472"/>
      <c r="AO9" s="90"/>
      <c r="AP9" s="90"/>
      <c r="AQ9" s="90"/>
      <c r="AR9" s="90"/>
      <c r="AS9" s="90"/>
      <c r="AT9" s="11"/>
      <c r="AU9" s="11"/>
      <c r="AV9" s="11"/>
      <c r="AW9" s="11"/>
      <c r="AX9" s="11"/>
      <c r="AY9" s="11"/>
      <c r="AZ9" s="11"/>
      <c r="BA9" s="11"/>
      <c r="BB9" s="394" t="str">
        <f>C9</f>
        <v>地　　代</v>
      </c>
      <c r="BC9" s="395"/>
      <c r="BD9" s="395"/>
      <c r="BE9" s="395"/>
      <c r="BF9" s="394" t="str">
        <f>G9</f>
        <v>〇〇市〇〇区〇〇町1丁目1番1号</v>
      </c>
      <c r="BG9" s="395"/>
      <c r="BH9" s="395"/>
      <c r="BI9" s="395"/>
      <c r="BJ9" s="395"/>
      <c r="BK9" s="395"/>
      <c r="BL9" s="395"/>
      <c r="BM9" s="395"/>
      <c r="BN9" s="395"/>
      <c r="BO9" s="395"/>
      <c r="BP9" s="395"/>
      <c r="BQ9" s="396"/>
      <c r="BR9" s="376" t="str">
        <f>S9</f>
        <v>宅　　地</v>
      </c>
      <c r="BS9" s="377"/>
      <c r="BT9" s="378"/>
      <c r="BU9" s="392" t="str">
        <f>V9</f>
        <v>月160000円</v>
      </c>
      <c r="BV9" s="393"/>
      <c r="BW9" s="393"/>
      <c r="BX9" s="393"/>
      <c r="BY9" s="393"/>
      <c r="BZ9" s="393"/>
      <c r="CA9" s="393"/>
      <c r="CB9" s="393"/>
      <c r="CC9" s="393"/>
      <c r="CD9" s="48"/>
      <c r="CE9" s="405">
        <f>AF9</f>
        <v>1920000</v>
      </c>
      <c r="CF9" s="405"/>
      <c r="CG9" s="405"/>
      <c r="CH9" s="405"/>
      <c r="CI9" s="405"/>
      <c r="CJ9" s="405"/>
      <c r="CK9" s="405"/>
      <c r="CL9" s="26"/>
      <c r="CM9" s="470"/>
      <c r="CN9" s="11"/>
      <c r="CO9" s="11"/>
    </row>
    <row r="10" spans="1:93" s="12" customFormat="1" ht="21.75" customHeight="1" x14ac:dyDescent="0.15">
      <c r="A10" s="90"/>
      <c r="B10" s="90"/>
      <c r="C10" s="516" t="s">
        <v>28</v>
      </c>
      <c r="D10" s="517"/>
      <c r="E10" s="517"/>
      <c r="F10" s="517"/>
      <c r="G10" s="516" t="s">
        <v>23</v>
      </c>
      <c r="H10" s="517"/>
      <c r="I10" s="517"/>
      <c r="J10" s="517"/>
      <c r="K10" s="517"/>
      <c r="L10" s="517"/>
      <c r="M10" s="517"/>
      <c r="N10" s="517"/>
      <c r="O10" s="517"/>
      <c r="P10" s="517"/>
      <c r="Q10" s="517"/>
      <c r="R10" s="518"/>
      <c r="S10" s="519" t="s">
        <v>30</v>
      </c>
      <c r="T10" s="520"/>
      <c r="U10" s="521"/>
      <c r="V10" s="451"/>
      <c r="W10" s="452"/>
      <c r="X10" s="452"/>
      <c r="Y10" s="452"/>
      <c r="Z10" s="452"/>
      <c r="AA10" s="452"/>
      <c r="AB10" s="452"/>
      <c r="AC10" s="452"/>
      <c r="AD10" s="452"/>
      <c r="AE10" s="94"/>
      <c r="AF10" s="411">
        <v>4500000</v>
      </c>
      <c r="AG10" s="412"/>
      <c r="AH10" s="412"/>
      <c r="AI10" s="412"/>
      <c r="AJ10" s="412"/>
      <c r="AK10" s="412"/>
      <c r="AL10" s="412"/>
      <c r="AM10" s="94"/>
      <c r="AN10" s="472"/>
      <c r="AO10" s="90"/>
      <c r="AP10" s="90"/>
      <c r="AQ10" s="90"/>
      <c r="AR10" s="90"/>
      <c r="AS10" s="90"/>
      <c r="AT10" s="11"/>
      <c r="AU10" s="11"/>
      <c r="AV10" s="11"/>
      <c r="AW10" s="11"/>
      <c r="AX10" s="11"/>
      <c r="AY10" s="11"/>
      <c r="AZ10" s="11"/>
      <c r="BA10" s="11"/>
      <c r="BB10" s="509" t="str">
        <f>C10</f>
        <v>更新料</v>
      </c>
      <c r="BC10" s="278"/>
      <c r="BD10" s="278"/>
      <c r="BE10" s="278"/>
      <c r="BF10" s="394" t="str">
        <f>G10</f>
        <v>〇〇市〇〇区〇〇町1丁目1番1号</v>
      </c>
      <c r="BG10" s="395"/>
      <c r="BH10" s="395"/>
      <c r="BI10" s="395"/>
      <c r="BJ10" s="395"/>
      <c r="BK10" s="395"/>
      <c r="BL10" s="395"/>
      <c r="BM10" s="395"/>
      <c r="BN10" s="395"/>
      <c r="BO10" s="395"/>
      <c r="BP10" s="395"/>
      <c r="BQ10" s="396"/>
      <c r="BR10" s="376" t="str">
        <f>S10</f>
        <v>同　　上</v>
      </c>
      <c r="BS10" s="377"/>
      <c r="BT10" s="378"/>
      <c r="BU10" s="392">
        <f>V10</f>
        <v>0</v>
      </c>
      <c r="BV10" s="393"/>
      <c r="BW10" s="393"/>
      <c r="BX10" s="393"/>
      <c r="BY10" s="393"/>
      <c r="BZ10" s="393"/>
      <c r="CA10" s="393"/>
      <c r="CB10" s="393"/>
      <c r="CC10" s="393"/>
      <c r="CD10" s="48"/>
      <c r="CE10" s="385">
        <f>AF10</f>
        <v>4500000</v>
      </c>
      <c r="CF10" s="385"/>
      <c r="CG10" s="385"/>
      <c r="CH10" s="385"/>
      <c r="CI10" s="385"/>
      <c r="CJ10" s="385"/>
      <c r="CK10" s="385"/>
      <c r="CL10" s="23"/>
      <c r="CM10" s="470"/>
      <c r="CN10" s="11"/>
      <c r="CO10" s="11"/>
    </row>
    <row r="11" spans="1:93" s="12" customFormat="1" ht="21.75" customHeight="1" x14ac:dyDescent="0.15">
      <c r="A11" s="90"/>
      <c r="B11" s="90"/>
      <c r="C11" s="522"/>
      <c r="D11" s="200"/>
      <c r="E11" s="200"/>
      <c r="F11" s="200"/>
      <c r="G11" s="516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8"/>
      <c r="S11" s="519"/>
      <c r="T11" s="520"/>
      <c r="U11" s="521"/>
      <c r="V11" s="451"/>
      <c r="W11" s="452"/>
      <c r="X11" s="452"/>
      <c r="Y11" s="452"/>
      <c r="Z11" s="452"/>
      <c r="AA11" s="452"/>
      <c r="AB11" s="452"/>
      <c r="AC11" s="452"/>
      <c r="AD11" s="452"/>
      <c r="AE11" s="93"/>
      <c r="AF11" s="507"/>
      <c r="AG11" s="508"/>
      <c r="AH11" s="508"/>
      <c r="AI11" s="508"/>
      <c r="AJ11" s="508"/>
      <c r="AK11" s="508"/>
      <c r="AL11" s="508"/>
      <c r="AM11" s="93"/>
      <c r="AN11" s="472"/>
      <c r="AO11" s="90"/>
      <c r="AP11" s="90"/>
      <c r="AQ11" s="90"/>
      <c r="AR11" s="90"/>
      <c r="AS11" s="90"/>
      <c r="AT11" s="11"/>
      <c r="AU11" s="11"/>
      <c r="AV11" s="11"/>
      <c r="AW11" s="11"/>
      <c r="AX11" s="11"/>
      <c r="AY11" s="11"/>
      <c r="AZ11" s="11"/>
      <c r="BA11" s="11"/>
      <c r="BB11" s="505">
        <f>C11</f>
        <v>0</v>
      </c>
      <c r="BC11" s="506"/>
      <c r="BD11" s="506"/>
      <c r="BE11" s="506"/>
      <c r="BF11" s="394">
        <f>G11</f>
        <v>0</v>
      </c>
      <c r="BG11" s="395"/>
      <c r="BH11" s="395"/>
      <c r="BI11" s="395"/>
      <c r="BJ11" s="395"/>
      <c r="BK11" s="395"/>
      <c r="BL11" s="395"/>
      <c r="BM11" s="395"/>
      <c r="BN11" s="395"/>
      <c r="BO11" s="395"/>
      <c r="BP11" s="395"/>
      <c r="BQ11" s="396"/>
      <c r="BR11" s="376">
        <f>S11</f>
        <v>0</v>
      </c>
      <c r="BS11" s="377"/>
      <c r="BT11" s="378"/>
      <c r="BU11" s="392">
        <f>V11</f>
        <v>0</v>
      </c>
      <c r="BV11" s="393"/>
      <c r="BW11" s="393"/>
      <c r="BX11" s="393"/>
      <c r="BY11" s="393"/>
      <c r="BZ11" s="393"/>
      <c r="CA11" s="393"/>
      <c r="CB11" s="393"/>
      <c r="CC11" s="393"/>
      <c r="CD11" s="48"/>
      <c r="CE11" s="391">
        <f>AF11</f>
        <v>0</v>
      </c>
      <c r="CF11" s="391"/>
      <c r="CG11" s="391"/>
      <c r="CH11" s="391"/>
      <c r="CI11" s="391"/>
      <c r="CJ11" s="391"/>
      <c r="CK11" s="391"/>
      <c r="CL11" s="27"/>
      <c r="CM11" s="470"/>
      <c r="CN11" s="11"/>
      <c r="CO11" s="11"/>
    </row>
    <row r="12" spans="1:93" s="12" customFormat="1" ht="21.75" customHeight="1" x14ac:dyDescent="0.15">
      <c r="A12" s="90"/>
      <c r="B12" s="90"/>
      <c r="C12" s="516"/>
      <c r="D12" s="517"/>
      <c r="E12" s="517"/>
      <c r="F12" s="517"/>
      <c r="G12" s="467"/>
      <c r="H12" s="468"/>
      <c r="I12" s="468"/>
      <c r="J12" s="468"/>
      <c r="K12" s="468"/>
      <c r="L12" s="468"/>
      <c r="M12" s="468"/>
      <c r="N12" s="468"/>
      <c r="O12" s="468"/>
      <c r="P12" s="468"/>
      <c r="Q12" s="468"/>
      <c r="R12" s="469"/>
      <c r="S12" s="519"/>
      <c r="T12" s="520"/>
      <c r="U12" s="521"/>
      <c r="V12" s="451"/>
      <c r="W12" s="452"/>
      <c r="X12" s="452"/>
      <c r="Y12" s="452"/>
      <c r="Z12" s="452"/>
      <c r="AA12" s="452"/>
      <c r="AB12" s="452"/>
      <c r="AC12" s="452"/>
      <c r="AD12" s="452"/>
      <c r="AE12" s="95"/>
      <c r="AF12" s="411"/>
      <c r="AG12" s="412"/>
      <c r="AH12" s="412"/>
      <c r="AI12" s="412"/>
      <c r="AJ12" s="412"/>
      <c r="AK12" s="412"/>
      <c r="AL12" s="412"/>
      <c r="AM12" s="95"/>
      <c r="AN12" s="472"/>
      <c r="AO12" s="90"/>
      <c r="AP12" s="90"/>
      <c r="AQ12" s="90"/>
      <c r="AR12" s="90"/>
      <c r="AS12" s="90"/>
      <c r="AT12" s="11"/>
      <c r="AU12" s="11"/>
      <c r="AV12" s="11"/>
      <c r="AW12" s="11"/>
      <c r="AX12" s="11"/>
      <c r="AY12" s="11"/>
      <c r="AZ12" s="11"/>
      <c r="BA12" s="11"/>
      <c r="BB12" s="394">
        <f>C12</f>
        <v>0</v>
      </c>
      <c r="BC12" s="395"/>
      <c r="BD12" s="395"/>
      <c r="BE12" s="395"/>
      <c r="BF12" s="394">
        <f>G12</f>
        <v>0</v>
      </c>
      <c r="BG12" s="395"/>
      <c r="BH12" s="395"/>
      <c r="BI12" s="395"/>
      <c r="BJ12" s="395"/>
      <c r="BK12" s="395"/>
      <c r="BL12" s="395"/>
      <c r="BM12" s="395"/>
      <c r="BN12" s="395"/>
      <c r="BO12" s="395"/>
      <c r="BP12" s="395"/>
      <c r="BQ12" s="396"/>
      <c r="BR12" s="376">
        <f>S12</f>
        <v>0</v>
      </c>
      <c r="BS12" s="377"/>
      <c r="BT12" s="378"/>
      <c r="BU12" s="392">
        <f>V12</f>
        <v>0</v>
      </c>
      <c r="BV12" s="393"/>
      <c r="BW12" s="393"/>
      <c r="BX12" s="393"/>
      <c r="BY12" s="393"/>
      <c r="BZ12" s="393"/>
      <c r="CA12" s="393"/>
      <c r="CB12" s="393"/>
      <c r="CC12" s="393"/>
      <c r="CD12" s="48"/>
      <c r="CE12" s="405">
        <f>AF12</f>
        <v>0</v>
      </c>
      <c r="CF12" s="405"/>
      <c r="CG12" s="405"/>
      <c r="CH12" s="405"/>
      <c r="CI12" s="405"/>
      <c r="CJ12" s="405"/>
      <c r="CK12" s="405"/>
      <c r="CL12" s="26"/>
      <c r="CM12" s="470"/>
      <c r="CN12" s="11"/>
      <c r="CO12" s="11"/>
    </row>
    <row r="13" spans="1:93" s="12" customFormat="1" ht="21.75" customHeight="1" x14ac:dyDescent="0.15">
      <c r="A13" s="90"/>
      <c r="B13" s="90"/>
      <c r="C13" s="242" t="s">
        <v>20</v>
      </c>
      <c r="D13" s="243"/>
      <c r="E13" s="24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  <c r="AD13" s="463"/>
      <c r="AE13" s="463"/>
      <c r="AF13" s="463"/>
      <c r="AG13" s="463"/>
      <c r="AH13" s="463"/>
      <c r="AI13" s="463"/>
      <c r="AJ13" s="463"/>
      <c r="AK13" s="463"/>
      <c r="AL13" s="463"/>
      <c r="AM13" s="464"/>
      <c r="AN13" s="472"/>
      <c r="AO13" s="90"/>
      <c r="AP13" s="90"/>
      <c r="AQ13" s="90"/>
      <c r="AR13" s="90"/>
      <c r="AS13" s="90"/>
      <c r="AT13" s="11"/>
      <c r="AU13" s="11"/>
      <c r="AV13" s="11"/>
      <c r="AW13" s="11"/>
      <c r="AX13" s="11"/>
      <c r="AY13" s="11"/>
      <c r="AZ13" s="11"/>
      <c r="BA13" s="11"/>
      <c r="BB13" s="259" t="s">
        <v>20</v>
      </c>
      <c r="BC13" s="260"/>
      <c r="BD13" s="260"/>
      <c r="BE13" s="409">
        <f>F13</f>
        <v>0</v>
      </c>
      <c r="BF13" s="409"/>
      <c r="BG13" s="409"/>
      <c r="BH13" s="409"/>
      <c r="BI13" s="409"/>
      <c r="BJ13" s="409"/>
      <c r="BK13" s="409"/>
      <c r="BL13" s="409"/>
      <c r="BM13" s="409"/>
      <c r="BN13" s="409"/>
      <c r="BO13" s="409"/>
      <c r="BP13" s="409"/>
      <c r="BQ13" s="409"/>
      <c r="BR13" s="409"/>
      <c r="BS13" s="409"/>
      <c r="BT13" s="409"/>
      <c r="BU13" s="409"/>
      <c r="BV13" s="409"/>
      <c r="BW13" s="409"/>
      <c r="BX13" s="409"/>
      <c r="BY13" s="409"/>
      <c r="BZ13" s="409"/>
      <c r="CA13" s="409"/>
      <c r="CB13" s="409"/>
      <c r="CC13" s="409"/>
      <c r="CD13" s="409"/>
      <c r="CE13" s="409"/>
      <c r="CF13" s="409"/>
      <c r="CG13" s="409"/>
      <c r="CH13" s="409"/>
      <c r="CI13" s="409"/>
      <c r="CJ13" s="409"/>
      <c r="CK13" s="409"/>
      <c r="CL13" s="410"/>
      <c r="CM13" s="470"/>
      <c r="CN13" s="11"/>
      <c r="CO13" s="11"/>
    </row>
    <row r="14" spans="1:93" s="12" customFormat="1" ht="21.75" customHeight="1" x14ac:dyDescent="0.15">
      <c r="A14" s="90"/>
      <c r="B14" s="90"/>
      <c r="C14" s="70"/>
      <c r="D14" s="96"/>
      <c r="E14" s="461" t="s">
        <v>90</v>
      </c>
      <c r="F14" s="465" t="s">
        <v>91</v>
      </c>
      <c r="G14" s="331" t="s">
        <v>54</v>
      </c>
      <c r="H14" s="332"/>
      <c r="I14" s="332"/>
      <c r="J14" s="332"/>
      <c r="K14" s="332"/>
      <c r="L14" s="333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31" t="s">
        <v>60</v>
      </c>
      <c r="AC14" s="332"/>
      <c r="AD14" s="332"/>
      <c r="AE14" s="333"/>
      <c r="AF14" s="421" t="s">
        <v>21</v>
      </c>
      <c r="AG14" s="421"/>
      <c r="AH14" s="421"/>
      <c r="AI14" s="421"/>
      <c r="AJ14" s="421"/>
      <c r="AK14" s="421"/>
      <c r="AL14" s="421"/>
      <c r="AM14" s="422"/>
      <c r="AN14" s="472"/>
      <c r="AO14" s="90"/>
      <c r="AP14" s="90"/>
      <c r="AQ14" s="90"/>
      <c r="AR14" s="90"/>
      <c r="AS14" s="90"/>
      <c r="AT14" s="11"/>
      <c r="AU14" s="11"/>
      <c r="AV14" s="11"/>
      <c r="AW14" s="11"/>
      <c r="AX14" s="11"/>
      <c r="AY14" s="11"/>
      <c r="AZ14" s="11"/>
      <c r="BA14" s="11"/>
      <c r="BB14" s="22"/>
      <c r="BC14" s="5"/>
      <c r="BD14" s="372" t="s">
        <v>93</v>
      </c>
      <c r="BE14" s="374" t="s">
        <v>92</v>
      </c>
      <c r="BF14" s="350" t="s">
        <v>54</v>
      </c>
      <c r="BG14" s="351"/>
      <c r="BH14" s="351"/>
      <c r="BI14" s="351"/>
      <c r="BJ14" s="351"/>
      <c r="BK14" s="352"/>
      <c r="BL14" s="348">
        <f>M14</f>
        <v>0</v>
      </c>
      <c r="BM14" s="348"/>
      <c r="BN14" s="348"/>
      <c r="BO14" s="348"/>
      <c r="BP14" s="348"/>
      <c r="BQ14" s="348"/>
      <c r="BR14" s="348"/>
      <c r="BS14" s="348"/>
      <c r="BT14" s="348"/>
      <c r="BU14" s="348"/>
      <c r="BV14" s="348"/>
      <c r="BW14" s="348"/>
      <c r="BX14" s="348"/>
      <c r="BY14" s="348"/>
      <c r="BZ14" s="349"/>
      <c r="CA14" s="350" t="s">
        <v>60</v>
      </c>
      <c r="CB14" s="351"/>
      <c r="CC14" s="351"/>
      <c r="CD14" s="352"/>
      <c r="CE14" s="397" t="s">
        <v>21</v>
      </c>
      <c r="CF14" s="397"/>
      <c r="CG14" s="397"/>
      <c r="CH14" s="397"/>
      <c r="CI14" s="397"/>
      <c r="CJ14" s="397"/>
      <c r="CK14" s="397"/>
      <c r="CL14" s="398"/>
      <c r="CM14" s="470"/>
      <c r="CN14" s="11"/>
      <c r="CO14" s="11"/>
    </row>
    <row r="15" spans="1:93" s="12" customFormat="1" ht="21.75" customHeight="1" x14ac:dyDescent="0.15">
      <c r="A15" s="90"/>
      <c r="B15" s="90"/>
      <c r="C15" s="70"/>
      <c r="D15" s="96"/>
      <c r="E15" s="462"/>
      <c r="F15" s="466"/>
      <c r="G15" s="554" t="s">
        <v>44</v>
      </c>
      <c r="H15" s="555"/>
      <c r="I15" s="555"/>
      <c r="J15" s="555"/>
      <c r="K15" s="555"/>
      <c r="L15" s="556"/>
      <c r="M15" s="361"/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159"/>
      <c r="Z15" s="159"/>
      <c r="AA15" s="164"/>
      <c r="AB15" s="418" t="s">
        <v>43</v>
      </c>
      <c r="AC15" s="419"/>
      <c r="AD15" s="419"/>
      <c r="AE15" s="420"/>
      <c r="AF15" s="504"/>
      <c r="AG15" s="504"/>
      <c r="AH15" s="504"/>
      <c r="AI15" s="504"/>
      <c r="AJ15" s="504"/>
      <c r="AK15" s="504"/>
      <c r="AL15" s="504"/>
      <c r="AM15" s="97"/>
      <c r="AN15" s="472"/>
      <c r="AO15" s="90"/>
      <c r="AP15" s="90"/>
      <c r="AQ15" s="90"/>
      <c r="AR15" s="90"/>
      <c r="AS15" s="90"/>
      <c r="AT15" s="11"/>
      <c r="AU15" s="11"/>
      <c r="AV15" s="11"/>
      <c r="AW15" s="11"/>
      <c r="AX15" s="11"/>
      <c r="AY15" s="11"/>
      <c r="AZ15" s="11"/>
      <c r="BA15" s="11"/>
      <c r="BB15" s="22"/>
      <c r="BC15" s="5"/>
      <c r="BD15" s="373"/>
      <c r="BE15" s="375"/>
      <c r="BF15" s="474" t="s">
        <v>44</v>
      </c>
      <c r="BG15" s="475"/>
      <c r="BH15" s="475"/>
      <c r="BI15" s="475"/>
      <c r="BJ15" s="475"/>
      <c r="BK15" s="476"/>
      <c r="BL15" s="269">
        <f>M15</f>
        <v>0</v>
      </c>
      <c r="BM15" s="269"/>
      <c r="BN15" s="269"/>
      <c r="BO15" s="269"/>
      <c r="BP15" s="269"/>
      <c r="BQ15" s="269"/>
      <c r="BR15" s="269"/>
      <c r="BS15" s="269"/>
      <c r="BT15" s="269"/>
      <c r="BU15" s="269"/>
      <c r="BV15" s="269"/>
      <c r="BW15" s="269"/>
      <c r="BX15" s="269"/>
      <c r="BY15" s="269"/>
      <c r="BZ15" s="432"/>
      <c r="CA15" s="345" t="s">
        <v>43</v>
      </c>
      <c r="CB15" s="346"/>
      <c r="CC15" s="346"/>
      <c r="CD15" s="347"/>
      <c r="CE15" s="366">
        <f>AF15</f>
        <v>0</v>
      </c>
      <c r="CF15" s="366"/>
      <c r="CG15" s="366"/>
      <c r="CH15" s="366"/>
      <c r="CI15" s="366"/>
      <c r="CJ15" s="366"/>
      <c r="CK15" s="366"/>
      <c r="CL15" s="28"/>
      <c r="CM15" s="470"/>
      <c r="CN15" s="11"/>
      <c r="CO15" s="11"/>
    </row>
    <row r="16" spans="1:93" s="12" customFormat="1" ht="20.100000000000001" customHeight="1" x14ac:dyDescent="0.15">
      <c r="A16" s="90"/>
      <c r="B16" s="90"/>
      <c r="C16" s="70"/>
      <c r="D16" s="96"/>
      <c r="E16" s="462"/>
      <c r="F16" s="466"/>
      <c r="G16" s="455" t="s">
        <v>55</v>
      </c>
      <c r="H16" s="456"/>
      <c r="I16" s="456"/>
      <c r="J16" s="456"/>
      <c r="K16" s="456"/>
      <c r="L16" s="457"/>
      <c r="M16" s="165" t="str">
        <f>IF(OR(AA15=0,LEN(AA15)-1&lt;=0),"",MID(AA15,LEN(AA15)-12,1))</f>
        <v/>
      </c>
      <c r="N16" s="128" t="str">
        <f>IF(OR(AA15=0,LEN(AA15)-1&lt;=0),"",MID(AA15,LEN(AA15)-11,1))</f>
        <v/>
      </c>
      <c r="O16" s="126" t="str">
        <f>IF(OR(AA15=0,LEN(AA15)-1&lt;=0),"",MID(AA15,LEN(AA15)-10,1))</f>
        <v/>
      </c>
      <c r="P16" s="126" t="str">
        <f>IF(OR(AA15=0,LEN(AA15)-1&lt;=0),"",MID(AA15,LEN(AA15)-9,1))</f>
        <v/>
      </c>
      <c r="Q16" s="165" t="str">
        <f>IF(OR(AA15=0,LEN(AA15)-1&lt;=0),"",MID(AA15,LEN(AA15)-8,1))</f>
        <v/>
      </c>
      <c r="R16" s="128" t="str">
        <f>IF(OR(AA15=0,LEN(AA15)-1&lt;=0),"",MID(AA15,LEN(AA15)-7,1))</f>
        <v/>
      </c>
      <c r="S16" s="126" t="str">
        <f>IF(OR(AA15=0,LEN(AA15)-1&lt;=0),"",MID(AA15,LEN(AA15)-6,1))</f>
        <v/>
      </c>
      <c r="T16" s="126" t="str">
        <f>IF(OR(AA15=0,LEN(AA15)-1&lt;=0),"",MID(AA15,LEN(AA15)-5,1))</f>
        <v/>
      </c>
      <c r="U16" s="165" t="str">
        <f>IF(OR(AA15=0,LEN(AA15)-1&lt;=0),"",MID(AA15,LEN(AA15)-4,1))</f>
        <v/>
      </c>
      <c r="V16" s="128" t="str">
        <f>IF(OR(AA15=0,LEN(AA15)-1&lt;=0),"",MID(AA15,LEN(AA15)-3,1))</f>
        <v/>
      </c>
      <c r="W16" s="126" t="str">
        <f>IF(OR(AA15=0,LEN(AA15)-1&lt;=0),"",MID(AA15,LEN(AA15)-2,1))</f>
        <v/>
      </c>
      <c r="X16" s="126" t="str">
        <f>IF(OR(AA15=0,LEN(AA15)-1&lt;=0),"",MID(AA15,LEN(AA15)-1,1))</f>
        <v/>
      </c>
      <c r="Y16" s="356" t="str">
        <f>RIGHT(AA15,1)</f>
        <v/>
      </c>
      <c r="Z16" s="356"/>
      <c r="AA16" s="357"/>
      <c r="AB16" s="358" t="s">
        <v>42</v>
      </c>
      <c r="AC16" s="359"/>
      <c r="AD16" s="359"/>
      <c r="AE16" s="360"/>
      <c r="AF16" s="504"/>
      <c r="AG16" s="504"/>
      <c r="AH16" s="504"/>
      <c r="AI16" s="504"/>
      <c r="AJ16" s="504"/>
      <c r="AK16" s="504"/>
      <c r="AL16" s="504"/>
      <c r="AM16" s="98"/>
      <c r="AN16" s="472"/>
      <c r="AO16" s="90"/>
      <c r="AP16" s="90"/>
      <c r="AQ16" s="90"/>
      <c r="AR16" s="90"/>
      <c r="AS16" s="90"/>
      <c r="AT16" s="11"/>
      <c r="AU16" s="11"/>
      <c r="AV16" s="11"/>
      <c r="AW16" s="11"/>
      <c r="AX16" s="11"/>
      <c r="AY16" s="11"/>
      <c r="AZ16" s="11"/>
      <c r="BA16" s="11"/>
      <c r="BB16" s="22"/>
      <c r="BC16" s="5"/>
      <c r="BD16" s="373"/>
      <c r="BE16" s="375"/>
      <c r="BF16" s="477" t="s">
        <v>55</v>
      </c>
      <c r="BG16" s="478"/>
      <c r="BH16" s="478"/>
      <c r="BI16" s="478"/>
      <c r="BJ16" s="478"/>
      <c r="BK16" s="479"/>
      <c r="BL16" s="158" t="str">
        <f>M16</f>
        <v/>
      </c>
      <c r="BM16" s="151" t="str">
        <f t="shared" ref="BM16:BX16" si="0">N16</f>
        <v/>
      </c>
      <c r="BN16" s="114" t="str">
        <f t="shared" si="0"/>
        <v/>
      </c>
      <c r="BO16" s="114" t="str">
        <f t="shared" si="0"/>
        <v/>
      </c>
      <c r="BP16" s="158" t="str">
        <f t="shared" si="0"/>
        <v/>
      </c>
      <c r="BQ16" s="151" t="str">
        <f t="shared" si="0"/>
        <v/>
      </c>
      <c r="BR16" s="114" t="str">
        <f t="shared" si="0"/>
        <v/>
      </c>
      <c r="BS16" s="114" t="str">
        <f t="shared" si="0"/>
        <v/>
      </c>
      <c r="BT16" s="158" t="str">
        <f t="shared" si="0"/>
        <v/>
      </c>
      <c r="BU16" s="151" t="str">
        <f t="shared" si="0"/>
        <v/>
      </c>
      <c r="BV16" s="114" t="str">
        <f t="shared" si="0"/>
        <v/>
      </c>
      <c r="BW16" s="114" t="str">
        <f t="shared" si="0"/>
        <v/>
      </c>
      <c r="BX16" s="370" t="str">
        <f t="shared" si="0"/>
        <v/>
      </c>
      <c r="BY16" s="370"/>
      <c r="BZ16" s="371"/>
      <c r="CA16" s="367" t="str">
        <f>AB16</f>
        <v>・  ・</v>
      </c>
      <c r="CB16" s="368"/>
      <c r="CC16" s="368"/>
      <c r="CD16" s="369"/>
      <c r="CE16" s="366"/>
      <c r="CF16" s="366"/>
      <c r="CG16" s="366"/>
      <c r="CH16" s="366"/>
      <c r="CI16" s="366"/>
      <c r="CJ16" s="366"/>
      <c r="CK16" s="366"/>
      <c r="CL16" s="16"/>
      <c r="CM16" s="470"/>
      <c r="CN16" s="11"/>
      <c r="CO16" s="11"/>
    </row>
    <row r="17" spans="1:95" s="12" customFormat="1" ht="28.9" customHeight="1" x14ac:dyDescent="0.15">
      <c r="A17" s="90"/>
      <c r="B17" s="90"/>
      <c r="C17" s="482" t="s">
        <v>41</v>
      </c>
      <c r="D17" s="483"/>
      <c r="E17" s="483"/>
      <c r="F17" s="484"/>
      <c r="G17" s="495" t="s">
        <v>58</v>
      </c>
      <c r="H17" s="496"/>
      <c r="I17" s="496"/>
      <c r="J17" s="496"/>
      <c r="K17" s="496"/>
      <c r="L17" s="497"/>
      <c r="M17" s="498" t="str">
        <f>'報酬、料金の調書1'!K22</f>
        <v>〇〇〇市〇〇〇町〇丁目〇-〇</v>
      </c>
      <c r="N17" s="499"/>
      <c r="O17" s="499"/>
      <c r="P17" s="499"/>
      <c r="Q17" s="499"/>
      <c r="R17" s="499"/>
      <c r="S17" s="499"/>
      <c r="T17" s="499"/>
      <c r="U17" s="499"/>
      <c r="V17" s="499"/>
      <c r="W17" s="499"/>
      <c r="X17" s="499"/>
      <c r="Y17" s="499"/>
      <c r="Z17" s="499"/>
      <c r="AA17" s="499"/>
      <c r="AB17" s="499"/>
      <c r="AC17" s="499"/>
      <c r="AD17" s="499"/>
      <c r="AE17" s="499"/>
      <c r="AF17" s="499"/>
      <c r="AG17" s="499"/>
      <c r="AH17" s="499"/>
      <c r="AI17" s="499"/>
      <c r="AJ17" s="499"/>
      <c r="AK17" s="499"/>
      <c r="AL17" s="499"/>
      <c r="AM17" s="500"/>
      <c r="AN17" s="472"/>
      <c r="AO17" s="90"/>
      <c r="AP17" s="90"/>
      <c r="AQ17" s="90"/>
      <c r="AR17" s="90"/>
      <c r="AS17" s="90"/>
      <c r="AT17" s="11"/>
      <c r="AU17" s="11"/>
      <c r="AV17" s="11"/>
      <c r="AW17" s="11"/>
      <c r="AX17" s="11"/>
      <c r="AY17" s="11"/>
      <c r="AZ17" s="11"/>
      <c r="BA17" s="11"/>
      <c r="BB17" s="435" t="s">
        <v>41</v>
      </c>
      <c r="BC17" s="436"/>
      <c r="BD17" s="436"/>
      <c r="BE17" s="437"/>
      <c r="BF17" s="353" t="s">
        <v>58</v>
      </c>
      <c r="BG17" s="354"/>
      <c r="BH17" s="354"/>
      <c r="BI17" s="354"/>
      <c r="BJ17" s="354"/>
      <c r="BK17" s="355"/>
      <c r="BL17" s="363" t="str">
        <f>M17</f>
        <v>〇〇〇市〇〇〇町〇丁目〇-〇</v>
      </c>
      <c r="BM17" s="364"/>
      <c r="BN17" s="364"/>
      <c r="BO17" s="364"/>
      <c r="BP17" s="364"/>
      <c r="BQ17" s="364"/>
      <c r="BR17" s="364"/>
      <c r="BS17" s="364"/>
      <c r="BT17" s="364"/>
      <c r="BU17" s="364"/>
      <c r="BV17" s="364"/>
      <c r="BW17" s="364"/>
      <c r="BX17" s="364"/>
      <c r="BY17" s="364"/>
      <c r="BZ17" s="364"/>
      <c r="CA17" s="364"/>
      <c r="CB17" s="364"/>
      <c r="CC17" s="364"/>
      <c r="CD17" s="364"/>
      <c r="CE17" s="364"/>
      <c r="CF17" s="364"/>
      <c r="CG17" s="364"/>
      <c r="CH17" s="364"/>
      <c r="CI17" s="364"/>
      <c r="CJ17" s="364"/>
      <c r="CK17" s="364"/>
      <c r="CL17" s="365"/>
      <c r="CM17" s="470"/>
      <c r="CN17" s="11"/>
      <c r="CO17" s="11"/>
    </row>
    <row r="18" spans="1:95" s="12" customFormat="1" ht="11.25" customHeight="1" x14ac:dyDescent="0.15">
      <c r="A18" s="90"/>
      <c r="B18" s="90"/>
      <c r="C18" s="358"/>
      <c r="D18" s="359"/>
      <c r="E18" s="359"/>
      <c r="F18" s="360"/>
      <c r="G18" s="336" t="s">
        <v>59</v>
      </c>
      <c r="H18" s="337"/>
      <c r="I18" s="337"/>
      <c r="J18" s="337"/>
      <c r="K18" s="337"/>
      <c r="L18" s="338"/>
      <c r="M18" s="488" t="str">
        <f>'報酬、料金の調書1'!K24</f>
        <v>国税産業　株式会社</v>
      </c>
      <c r="N18" s="489"/>
      <c r="O18" s="489"/>
      <c r="P18" s="489"/>
      <c r="Q18" s="489"/>
      <c r="R18" s="489"/>
      <c r="S18" s="489"/>
      <c r="T18" s="489"/>
      <c r="U18" s="489"/>
      <c r="V18" s="489"/>
      <c r="W18" s="489"/>
      <c r="X18" s="447" t="str">
        <f>[1]合計表!$F$14</f>
        <v>1234567890123</v>
      </c>
      <c r="Y18" s="447"/>
      <c r="Z18" s="448"/>
      <c r="AA18" s="458" t="s">
        <v>39</v>
      </c>
      <c r="AB18" s="459"/>
      <c r="AC18" s="459"/>
      <c r="AD18" s="459"/>
      <c r="AE18" s="459"/>
      <c r="AF18" s="459"/>
      <c r="AG18" s="459"/>
      <c r="AH18" s="459"/>
      <c r="AI18" s="459"/>
      <c r="AJ18" s="459"/>
      <c r="AK18" s="459"/>
      <c r="AL18" s="459"/>
      <c r="AM18" s="460"/>
      <c r="AN18" s="473"/>
      <c r="AO18" s="90"/>
      <c r="AP18" s="90"/>
      <c r="AQ18" s="90"/>
      <c r="AR18" s="90"/>
      <c r="AS18" s="90"/>
      <c r="AT18" s="11"/>
      <c r="AU18" s="11"/>
      <c r="AV18" s="11"/>
      <c r="AW18" s="11"/>
      <c r="AX18" s="11"/>
      <c r="AY18" s="11"/>
      <c r="AZ18" s="11"/>
      <c r="BA18" s="11"/>
      <c r="BB18" s="438"/>
      <c r="BC18" s="439"/>
      <c r="BD18" s="439"/>
      <c r="BE18" s="440"/>
      <c r="BF18" s="423" t="s">
        <v>59</v>
      </c>
      <c r="BG18" s="424"/>
      <c r="BH18" s="424"/>
      <c r="BI18" s="424"/>
      <c r="BJ18" s="424"/>
      <c r="BK18" s="425"/>
      <c r="BL18" s="400" t="str">
        <f>M18</f>
        <v>国税産業　株式会社</v>
      </c>
      <c r="BM18" s="400"/>
      <c r="BN18" s="400"/>
      <c r="BO18" s="400"/>
      <c r="BP18" s="400"/>
      <c r="BQ18" s="400"/>
      <c r="BR18" s="400"/>
      <c r="BS18" s="400"/>
      <c r="BT18" s="400"/>
      <c r="BU18" s="400"/>
      <c r="BV18" s="400"/>
      <c r="BW18" s="400"/>
      <c r="BX18" s="400"/>
      <c r="BY18" s="401"/>
      <c r="BZ18" s="406" t="s">
        <v>39</v>
      </c>
      <c r="CA18" s="407"/>
      <c r="CB18" s="407"/>
      <c r="CC18" s="407"/>
      <c r="CD18" s="407"/>
      <c r="CE18" s="407"/>
      <c r="CF18" s="407"/>
      <c r="CG18" s="407"/>
      <c r="CH18" s="407"/>
      <c r="CI18" s="407"/>
      <c r="CJ18" s="407"/>
      <c r="CK18" s="407"/>
      <c r="CL18" s="408"/>
      <c r="CM18" s="471"/>
      <c r="CN18" s="11"/>
      <c r="CO18" s="11"/>
    </row>
    <row r="19" spans="1:95" s="12" customFormat="1" ht="9.6" customHeight="1" x14ac:dyDescent="0.15">
      <c r="A19" s="90"/>
      <c r="B19" s="90"/>
      <c r="C19" s="358"/>
      <c r="D19" s="359"/>
      <c r="E19" s="359"/>
      <c r="F19" s="360"/>
      <c r="G19" s="339"/>
      <c r="H19" s="340"/>
      <c r="I19" s="340"/>
      <c r="J19" s="340"/>
      <c r="K19" s="340"/>
      <c r="L19" s="341"/>
      <c r="M19" s="490"/>
      <c r="N19" s="491"/>
      <c r="O19" s="491"/>
      <c r="P19" s="491"/>
      <c r="Q19" s="491"/>
      <c r="R19" s="491"/>
      <c r="S19" s="491"/>
      <c r="T19" s="491"/>
      <c r="U19" s="491"/>
      <c r="V19" s="491"/>
      <c r="W19" s="491"/>
      <c r="X19" s="449"/>
      <c r="Y19" s="449"/>
      <c r="Z19" s="450"/>
      <c r="AA19" s="202" t="str">
        <f>IF(OR(X18=0,LEN(X18)-12&lt;=0),"",MID(X18,LEN(X18)-12,1))</f>
        <v>1</v>
      </c>
      <c r="AB19" s="416" t="str">
        <f>IF(OR(X18=0,LEN(X18)-11&lt;=0),"",MID(X18,LEN(X18)-11,1))</f>
        <v>2</v>
      </c>
      <c r="AC19" s="206" t="str">
        <f>IF(OR(X18=0,LEN(X18)-10&lt;=0),"",MID(X18,LEN(X18)-10,1))</f>
        <v>3</v>
      </c>
      <c r="AD19" s="206" t="str">
        <f>IF(OR(X18=0,LEN(X18)-9&lt;=0),"",MID(X18,LEN(X18)-9,1))</f>
        <v>4</v>
      </c>
      <c r="AE19" s="202" t="str">
        <f>IF(OR(X18=0,LEN(X18)-8&lt;=0),"",MID(X18,LEN(X18)-8,1))</f>
        <v>5</v>
      </c>
      <c r="AF19" s="416" t="str">
        <f>IF(OR(X18=0,LEN(X18)-7&lt;=0),"",MID(X18,LEN(X18)-7,1))</f>
        <v>6</v>
      </c>
      <c r="AG19" s="206" t="str">
        <f>IF(OR(X18=0,LEN(X18)-6&lt;=0),"",MID(X18,LEN(X18)-6,1))</f>
        <v>7</v>
      </c>
      <c r="AH19" s="206" t="str">
        <f>IF(OR(X18=0,LEN(X18)-5&lt;=0),"",MID(X18,LEN(X18)-5,1))</f>
        <v>8</v>
      </c>
      <c r="AI19" s="202" t="str">
        <f>IF(OR(X18=0,LEN(X18)-4&lt;=0),"",MID(X18,LEN(X18)-4,1))</f>
        <v>9</v>
      </c>
      <c r="AJ19" s="416" t="str">
        <f>IF(OR(X18=0,LEN(X18)-3&lt;=0),"",MID(X18,LEN(X18)-3,1))</f>
        <v>0</v>
      </c>
      <c r="AK19" s="206" t="str">
        <f>IF(OR(X18=0,LEN(X18)-2&lt;=0),"",MID(X18,LEN(X18)-2,1))</f>
        <v>1</v>
      </c>
      <c r="AL19" s="206" t="str">
        <f>IF(OR(X18=0,LEN(X18)-1&lt;=0),"",MID(X18,LEN(X18)-1,1))</f>
        <v>2</v>
      </c>
      <c r="AM19" s="311" t="str">
        <f>RIGHT(X18,1)</f>
        <v>3</v>
      </c>
      <c r="AN19" s="472"/>
      <c r="AO19" s="90"/>
      <c r="AP19" s="90"/>
      <c r="AQ19" s="90"/>
      <c r="AR19" s="90"/>
      <c r="AS19" s="90"/>
      <c r="AT19" s="11"/>
      <c r="AU19" s="11"/>
      <c r="AV19" s="11"/>
      <c r="AW19" s="11"/>
      <c r="AX19" s="11"/>
      <c r="AY19" s="11"/>
      <c r="AZ19" s="11"/>
      <c r="BA19" s="11"/>
      <c r="BB19" s="438"/>
      <c r="BC19" s="439"/>
      <c r="BD19" s="439"/>
      <c r="BE19" s="440"/>
      <c r="BF19" s="426"/>
      <c r="BG19" s="427"/>
      <c r="BH19" s="427"/>
      <c r="BI19" s="427"/>
      <c r="BJ19" s="427"/>
      <c r="BK19" s="428"/>
      <c r="BL19" s="403"/>
      <c r="BM19" s="403"/>
      <c r="BN19" s="403"/>
      <c r="BO19" s="403"/>
      <c r="BP19" s="403"/>
      <c r="BQ19" s="403"/>
      <c r="BR19" s="403"/>
      <c r="BS19" s="403"/>
      <c r="BT19" s="403"/>
      <c r="BU19" s="403"/>
      <c r="BV19" s="403"/>
      <c r="BW19" s="403"/>
      <c r="BX19" s="403"/>
      <c r="BY19" s="404"/>
      <c r="BZ19" s="286"/>
      <c r="CA19" s="282"/>
      <c r="CB19" s="284"/>
      <c r="CC19" s="284"/>
      <c r="CD19" s="286"/>
      <c r="CE19" s="282"/>
      <c r="CF19" s="284"/>
      <c r="CG19" s="284"/>
      <c r="CH19" s="286"/>
      <c r="CI19" s="282"/>
      <c r="CJ19" s="284"/>
      <c r="CK19" s="284"/>
      <c r="CL19" s="315"/>
      <c r="CM19" s="470"/>
      <c r="CN19" s="11"/>
      <c r="CO19" s="11"/>
    </row>
    <row r="20" spans="1:95" s="12" customFormat="1" ht="11.85" customHeight="1" x14ac:dyDescent="0.15">
      <c r="A20" s="90"/>
      <c r="B20" s="90"/>
      <c r="C20" s="485"/>
      <c r="D20" s="486"/>
      <c r="E20" s="486"/>
      <c r="F20" s="487"/>
      <c r="G20" s="342"/>
      <c r="H20" s="343"/>
      <c r="I20" s="343"/>
      <c r="J20" s="343"/>
      <c r="K20" s="343"/>
      <c r="L20" s="344"/>
      <c r="M20" s="81"/>
      <c r="N20" s="81"/>
      <c r="O20" s="81"/>
      <c r="P20" s="492" t="s">
        <v>11</v>
      </c>
      <c r="Q20" s="492"/>
      <c r="R20" s="492"/>
      <c r="S20" s="493" t="str">
        <f>'報酬、料金の調書1'!R26</f>
        <v>03-1234-5678</v>
      </c>
      <c r="T20" s="493"/>
      <c r="U20" s="493"/>
      <c r="V20" s="493"/>
      <c r="W20" s="493"/>
      <c r="X20" s="493"/>
      <c r="Y20" s="493"/>
      <c r="Z20" s="494"/>
      <c r="AA20" s="203"/>
      <c r="AB20" s="417"/>
      <c r="AC20" s="207"/>
      <c r="AD20" s="207"/>
      <c r="AE20" s="203"/>
      <c r="AF20" s="417"/>
      <c r="AG20" s="207"/>
      <c r="AH20" s="207"/>
      <c r="AI20" s="203"/>
      <c r="AJ20" s="417"/>
      <c r="AK20" s="207"/>
      <c r="AL20" s="207"/>
      <c r="AM20" s="312"/>
      <c r="AN20" s="472"/>
      <c r="AO20" s="90"/>
      <c r="AP20" s="90"/>
      <c r="AQ20" s="90"/>
      <c r="AR20" s="90"/>
      <c r="AS20" s="90"/>
      <c r="AT20" s="11"/>
      <c r="AU20" s="11"/>
      <c r="AV20" s="11"/>
      <c r="AW20" s="11"/>
      <c r="AX20" s="11"/>
      <c r="AY20" s="11"/>
      <c r="AZ20" s="11"/>
      <c r="BA20" s="11"/>
      <c r="BB20" s="441"/>
      <c r="BC20" s="442"/>
      <c r="BD20" s="442"/>
      <c r="BE20" s="443"/>
      <c r="BF20" s="429"/>
      <c r="BG20" s="430"/>
      <c r="BH20" s="430"/>
      <c r="BI20" s="430"/>
      <c r="BJ20" s="430"/>
      <c r="BK20" s="431"/>
      <c r="BL20" s="15"/>
      <c r="BM20" s="15"/>
      <c r="BN20" s="15"/>
      <c r="BO20" s="310" t="s">
        <v>11</v>
      </c>
      <c r="BP20" s="310"/>
      <c r="BQ20" s="310"/>
      <c r="BR20" s="444" t="str">
        <f>S20</f>
        <v>03-1234-5678</v>
      </c>
      <c r="BS20" s="444"/>
      <c r="BT20" s="444"/>
      <c r="BU20" s="444"/>
      <c r="BV20" s="444"/>
      <c r="BW20" s="444"/>
      <c r="BX20" s="444"/>
      <c r="BY20" s="445"/>
      <c r="BZ20" s="287"/>
      <c r="CA20" s="283"/>
      <c r="CB20" s="285"/>
      <c r="CC20" s="285"/>
      <c r="CD20" s="287"/>
      <c r="CE20" s="283"/>
      <c r="CF20" s="285"/>
      <c r="CG20" s="285"/>
      <c r="CH20" s="287"/>
      <c r="CI20" s="283"/>
      <c r="CJ20" s="285"/>
      <c r="CK20" s="285"/>
      <c r="CL20" s="316"/>
      <c r="CM20" s="470"/>
      <c r="CN20" s="11"/>
      <c r="CO20" s="11"/>
    </row>
    <row r="21" spans="1:95" s="12" customFormat="1" ht="3" customHeight="1" x14ac:dyDescent="0.1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</row>
    <row r="22" spans="1:95" s="12" customFormat="1" ht="12.95" customHeight="1" x14ac:dyDescent="0.15">
      <c r="A22" s="90"/>
      <c r="B22" s="90"/>
      <c r="C22" s="453" t="s">
        <v>51</v>
      </c>
      <c r="D22" s="414"/>
      <c r="E22" s="414"/>
      <c r="F22" s="414"/>
      <c r="G22" s="414"/>
      <c r="H22" s="414"/>
      <c r="I22" s="414"/>
      <c r="J22" s="414"/>
      <c r="K22" s="414"/>
      <c r="L22" s="454"/>
      <c r="M22" s="453" t="s">
        <v>22</v>
      </c>
      <c r="N22" s="454"/>
      <c r="O22" s="413"/>
      <c r="P22" s="414"/>
      <c r="Q22" s="414"/>
      <c r="R22" s="414"/>
      <c r="S22" s="414"/>
      <c r="T22" s="414"/>
      <c r="U22" s="414"/>
      <c r="V22" s="414"/>
      <c r="W22" s="414"/>
      <c r="X22" s="414"/>
      <c r="Y22" s="454"/>
      <c r="Z22" s="99"/>
      <c r="AA22" s="253" t="s">
        <v>13</v>
      </c>
      <c r="AB22" s="253"/>
      <c r="AC22" s="413"/>
      <c r="AD22" s="414"/>
      <c r="AE22" s="414"/>
      <c r="AF22" s="414"/>
      <c r="AG22" s="414"/>
      <c r="AH22" s="414"/>
      <c r="AI22" s="414"/>
      <c r="AJ22" s="414"/>
      <c r="AK22" s="414"/>
      <c r="AL22" s="414"/>
      <c r="AM22" s="415"/>
      <c r="AN22" s="90"/>
      <c r="AO22" s="90"/>
      <c r="AP22" s="90"/>
      <c r="AQ22" s="90"/>
      <c r="AR22" s="90"/>
      <c r="AS22" s="90"/>
      <c r="AT22" s="11"/>
      <c r="AU22" s="11"/>
      <c r="AV22" s="11"/>
      <c r="AW22" s="11"/>
      <c r="AX22" s="11"/>
      <c r="AY22" s="11"/>
      <c r="AZ22" s="11"/>
      <c r="BA22" s="11"/>
      <c r="BB22" s="380" t="s">
        <v>51</v>
      </c>
      <c r="BC22" s="381"/>
      <c r="BD22" s="381"/>
      <c r="BE22" s="381"/>
      <c r="BF22" s="381"/>
      <c r="BG22" s="381"/>
      <c r="BH22" s="381"/>
      <c r="BI22" s="381"/>
      <c r="BJ22" s="381"/>
      <c r="BK22" s="382"/>
      <c r="BL22" s="380" t="s">
        <v>22</v>
      </c>
      <c r="BM22" s="382"/>
      <c r="BN22" s="389"/>
      <c r="BO22" s="381"/>
      <c r="BP22" s="381"/>
      <c r="BQ22" s="381"/>
      <c r="BR22" s="381"/>
      <c r="BS22" s="381"/>
      <c r="BT22" s="381"/>
      <c r="BU22" s="381"/>
      <c r="BV22" s="381"/>
      <c r="BW22" s="381"/>
      <c r="BX22" s="382"/>
      <c r="BY22" s="29"/>
      <c r="BZ22" s="237" t="s">
        <v>13</v>
      </c>
      <c r="CA22" s="237"/>
      <c r="CB22" s="389"/>
      <c r="CC22" s="381"/>
      <c r="CD22" s="381"/>
      <c r="CE22" s="381"/>
      <c r="CF22" s="381"/>
      <c r="CG22" s="381"/>
      <c r="CH22" s="381"/>
      <c r="CI22" s="381"/>
      <c r="CJ22" s="381"/>
      <c r="CK22" s="381"/>
      <c r="CL22" s="390"/>
      <c r="CM22" s="11"/>
      <c r="CN22" s="11"/>
      <c r="CO22" s="11"/>
    </row>
    <row r="23" spans="1:95" s="12" customFormat="1" ht="4.5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379"/>
      <c r="CJ23" s="379"/>
      <c r="CK23" s="379"/>
      <c r="CL23" s="379"/>
      <c r="CM23" s="11"/>
      <c r="CN23" s="11"/>
      <c r="CO23" s="11"/>
    </row>
    <row r="24" spans="1:95" s="12" customFormat="1" ht="3" customHeight="1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24"/>
      <c r="CJ24" s="24"/>
      <c r="CK24" s="24"/>
      <c r="CL24" s="24"/>
      <c r="CM24" s="11"/>
      <c r="CN24" s="11"/>
      <c r="CO24" s="11"/>
    </row>
    <row r="25" spans="1:95" s="12" customFormat="1" ht="3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5"/>
      <c r="AU25" s="5"/>
      <c r="AV25" s="5"/>
      <c r="AW25" s="5"/>
      <c r="AX25" s="5"/>
      <c r="AY25" s="5"/>
      <c r="AZ25" s="5"/>
      <c r="BA25" s="5"/>
      <c r="BB25" s="13"/>
      <c r="BC25" s="13"/>
    </row>
    <row r="26" spans="1:95" s="12" customFormat="1" ht="3" customHeight="1" x14ac:dyDescent="0.1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5"/>
      <c r="AU26" s="5"/>
      <c r="AV26" s="5"/>
      <c r="AW26" s="5"/>
      <c r="AX26" s="5"/>
      <c r="AY26" s="5"/>
      <c r="AZ26" s="5"/>
      <c r="BA26" s="5"/>
      <c r="BB26" s="13"/>
      <c r="BC26" s="13"/>
    </row>
    <row r="27" spans="1:95" s="12" customFormat="1" ht="3" customHeight="1" x14ac:dyDescent="0.1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4"/>
      <c r="AU27" s="14"/>
      <c r="AV27" s="14"/>
      <c r="AW27" s="14"/>
      <c r="AX27" s="14"/>
      <c r="AY27" s="14"/>
      <c r="AZ27" s="14"/>
      <c r="BA27" s="14"/>
    </row>
    <row r="28" spans="1:95" s="12" customFormat="1" ht="19.899999999999999" customHeight="1" x14ac:dyDescent="0.15">
      <c r="A28" s="90"/>
      <c r="B28" s="90"/>
      <c r="C28" s="90"/>
      <c r="D28" s="90"/>
      <c r="E28" s="90"/>
      <c r="F28" s="90"/>
      <c r="G28" s="90"/>
      <c r="H28" s="535" t="str">
        <f>H2</f>
        <v>令和</v>
      </c>
      <c r="I28" s="535"/>
      <c r="J28" s="535"/>
      <c r="K28" s="536" t="str">
        <f>K2</f>
        <v>7</v>
      </c>
      <c r="L28" s="537"/>
      <c r="M28" s="138" t="s">
        <v>14</v>
      </c>
      <c r="N28" s="65"/>
      <c r="O28" s="335" t="s">
        <v>45</v>
      </c>
      <c r="P28" s="335"/>
      <c r="Q28" s="335"/>
      <c r="R28" s="335"/>
      <c r="S28" s="335"/>
      <c r="T28" s="335"/>
      <c r="U28" s="335"/>
      <c r="V28" s="335"/>
      <c r="W28" s="335"/>
      <c r="X28" s="335"/>
      <c r="Y28" s="335"/>
      <c r="Z28" s="335"/>
      <c r="AA28" s="335"/>
      <c r="AB28" s="335"/>
      <c r="AC28" s="335"/>
      <c r="AD28" s="335"/>
      <c r="AE28" s="335"/>
      <c r="AF28" s="335"/>
      <c r="AG28" s="335"/>
      <c r="AH28" s="91"/>
      <c r="AI28" s="91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527" t="str">
        <f>H2</f>
        <v>令和</v>
      </c>
      <c r="BH28" s="527"/>
      <c r="BI28" s="527"/>
      <c r="BJ28" s="528" t="str">
        <f>K28</f>
        <v>7</v>
      </c>
      <c r="BK28" s="286"/>
      <c r="BL28" s="137" t="s">
        <v>14</v>
      </c>
      <c r="BM28" s="17"/>
      <c r="BN28" s="334" t="s">
        <v>45</v>
      </c>
      <c r="BO28" s="334"/>
      <c r="BP28" s="334"/>
      <c r="BQ28" s="334"/>
      <c r="BR28" s="334"/>
      <c r="BS28" s="334"/>
      <c r="BT28" s="334"/>
      <c r="BU28" s="334"/>
      <c r="BV28" s="334"/>
      <c r="BW28" s="334"/>
      <c r="BX28" s="334"/>
      <c r="BY28" s="334"/>
      <c r="BZ28" s="334"/>
      <c r="CA28" s="334"/>
      <c r="CB28" s="334"/>
      <c r="CC28" s="334"/>
      <c r="CD28" s="334"/>
      <c r="CE28" s="334"/>
      <c r="CF28" s="334"/>
      <c r="CG28" s="11"/>
      <c r="CH28" s="11"/>
      <c r="CI28" s="11"/>
      <c r="CJ28" s="11"/>
      <c r="CK28" s="11"/>
      <c r="CL28" s="11"/>
      <c r="CM28" s="5"/>
      <c r="CN28" s="5"/>
      <c r="CP28" s="11"/>
      <c r="CQ28" s="11"/>
    </row>
    <row r="29" spans="1:95" s="12" customFormat="1" ht="3.95" customHeight="1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5"/>
      <c r="CN29" s="5"/>
      <c r="CP29" s="11"/>
      <c r="CQ29" s="11"/>
    </row>
    <row r="30" spans="1:95" s="12" customFormat="1" ht="27.75" customHeight="1" x14ac:dyDescent="0.15">
      <c r="A30" s="90"/>
      <c r="B30" s="90"/>
      <c r="C30" s="246" t="s">
        <v>40</v>
      </c>
      <c r="D30" s="529"/>
      <c r="E30" s="529"/>
      <c r="F30" s="529"/>
      <c r="G30" s="531" t="s">
        <v>86</v>
      </c>
      <c r="H30" s="532"/>
      <c r="I30" s="532"/>
      <c r="J30" s="532"/>
      <c r="K30" s="532"/>
      <c r="L30" s="533"/>
      <c r="M30" s="524" t="str">
        <f>M4</f>
        <v>〇〇市〇〇区〇〇町1丁目1番1号</v>
      </c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4"/>
      <c r="Z30" s="524"/>
      <c r="AA30" s="524"/>
      <c r="AB30" s="524"/>
      <c r="AC30" s="524"/>
      <c r="AD30" s="524"/>
      <c r="AE30" s="524"/>
      <c r="AF30" s="524"/>
      <c r="AG30" s="524"/>
      <c r="AH30" s="524"/>
      <c r="AI30" s="524"/>
      <c r="AJ30" s="524"/>
      <c r="AK30" s="524"/>
      <c r="AL30" s="524"/>
      <c r="AM30" s="534"/>
      <c r="AN30" s="472" t="s">
        <v>53</v>
      </c>
      <c r="AO30" s="90"/>
      <c r="AP30" s="90"/>
      <c r="AQ30" s="90"/>
      <c r="AR30" s="90"/>
      <c r="AS30" s="90"/>
      <c r="AT30" s="11"/>
      <c r="AU30" s="11"/>
      <c r="AV30" s="11"/>
      <c r="AW30" s="11"/>
      <c r="AX30" s="11"/>
      <c r="AY30" s="11"/>
      <c r="AZ30" s="11"/>
      <c r="BA30" s="11"/>
      <c r="BB30" s="263" t="s">
        <v>40</v>
      </c>
      <c r="BC30" s="383"/>
      <c r="BD30" s="383"/>
      <c r="BE30" s="383"/>
      <c r="BF30" s="386" t="s">
        <v>88</v>
      </c>
      <c r="BG30" s="387"/>
      <c r="BH30" s="387"/>
      <c r="BI30" s="387"/>
      <c r="BJ30" s="387"/>
      <c r="BK30" s="388"/>
      <c r="BL30" s="400" t="str">
        <f>M30</f>
        <v>〇〇市〇〇区〇〇町1丁目1番1号</v>
      </c>
      <c r="BM30" s="400"/>
      <c r="BN30" s="400"/>
      <c r="BO30" s="400"/>
      <c r="BP30" s="400"/>
      <c r="BQ30" s="400"/>
      <c r="BR30" s="400"/>
      <c r="BS30" s="400"/>
      <c r="BT30" s="400"/>
      <c r="BU30" s="400"/>
      <c r="BV30" s="400"/>
      <c r="BW30" s="400"/>
      <c r="BX30" s="400"/>
      <c r="BY30" s="400"/>
      <c r="BZ30" s="400"/>
      <c r="CA30" s="400"/>
      <c r="CB30" s="400"/>
      <c r="CC30" s="400"/>
      <c r="CD30" s="400"/>
      <c r="CE30" s="400"/>
      <c r="CF30" s="400"/>
      <c r="CG30" s="400"/>
      <c r="CH30" s="400"/>
      <c r="CI30" s="400"/>
      <c r="CJ30" s="400"/>
      <c r="CK30" s="400"/>
      <c r="CL30" s="401"/>
      <c r="CM30" s="470" t="s">
        <v>53</v>
      </c>
      <c r="CN30" s="5"/>
      <c r="CP30" s="11"/>
      <c r="CQ30" s="11"/>
    </row>
    <row r="31" spans="1:95" s="12" customFormat="1" ht="11.25" customHeight="1" x14ac:dyDescent="0.15">
      <c r="A31" s="90"/>
      <c r="B31" s="90"/>
      <c r="C31" s="307"/>
      <c r="D31" s="530"/>
      <c r="E31" s="530"/>
      <c r="F31" s="530"/>
      <c r="G31" s="538" t="s">
        <v>87</v>
      </c>
      <c r="H31" s="539"/>
      <c r="I31" s="539"/>
      <c r="J31" s="539"/>
      <c r="K31" s="539"/>
      <c r="L31" s="540"/>
      <c r="M31" s="523" t="str">
        <f>M5</f>
        <v>山田　太郎</v>
      </c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447">
        <v>2345678901234</v>
      </c>
      <c r="Y31" s="447"/>
      <c r="Z31" s="448"/>
      <c r="AA31" s="458" t="s">
        <v>39</v>
      </c>
      <c r="AB31" s="459"/>
      <c r="AC31" s="459"/>
      <c r="AD31" s="459"/>
      <c r="AE31" s="459"/>
      <c r="AF31" s="459"/>
      <c r="AG31" s="459"/>
      <c r="AH31" s="459"/>
      <c r="AI31" s="459"/>
      <c r="AJ31" s="459"/>
      <c r="AK31" s="459"/>
      <c r="AL31" s="459"/>
      <c r="AM31" s="460"/>
      <c r="AN31" s="473"/>
      <c r="AO31" s="90"/>
      <c r="AP31" s="90"/>
      <c r="AQ31" s="90"/>
      <c r="AR31" s="90"/>
      <c r="AS31" s="90"/>
      <c r="AT31" s="11"/>
      <c r="AU31" s="11"/>
      <c r="AV31" s="11"/>
      <c r="AW31" s="11"/>
      <c r="AX31" s="11"/>
      <c r="AY31" s="11"/>
      <c r="AZ31" s="11"/>
      <c r="BA31" s="11"/>
      <c r="BB31" s="288"/>
      <c r="BC31" s="384"/>
      <c r="BD31" s="384"/>
      <c r="BE31" s="384"/>
      <c r="BF31" s="510" t="s">
        <v>89</v>
      </c>
      <c r="BG31" s="511"/>
      <c r="BH31" s="511"/>
      <c r="BI31" s="511"/>
      <c r="BJ31" s="511"/>
      <c r="BK31" s="512"/>
      <c r="BL31" s="399" t="str">
        <f>M31</f>
        <v>山田　太郎</v>
      </c>
      <c r="BM31" s="400"/>
      <c r="BN31" s="400"/>
      <c r="BO31" s="400"/>
      <c r="BP31" s="400"/>
      <c r="BQ31" s="400"/>
      <c r="BR31" s="400"/>
      <c r="BS31" s="400"/>
      <c r="BT31" s="400"/>
      <c r="BU31" s="400"/>
      <c r="BV31" s="400"/>
      <c r="BW31" s="400"/>
      <c r="BX31" s="400"/>
      <c r="BY31" s="401"/>
      <c r="BZ31" s="406" t="s">
        <v>39</v>
      </c>
      <c r="CA31" s="407"/>
      <c r="CB31" s="407"/>
      <c r="CC31" s="407"/>
      <c r="CD31" s="407"/>
      <c r="CE31" s="407"/>
      <c r="CF31" s="407"/>
      <c r="CG31" s="407"/>
      <c r="CH31" s="407"/>
      <c r="CI31" s="407"/>
      <c r="CJ31" s="407"/>
      <c r="CK31" s="407"/>
      <c r="CL31" s="408"/>
      <c r="CM31" s="471"/>
      <c r="CN31" s="5"/>
      <c r="CP31" s="11"/>
      <c r="CQ31" s="11"/>
    </row>
    <row r="32" spans="1:95" s="12" customFormat="1" ht="17.45" customHeight="1" x14ac:dyDescent="0.15">
      <c r="A32" s="90"/>
      <c r="B32" s="90"/>
      <c r="C32" s="307"/>
      <c r="D32" s="530"/>
      <c r="E32" s="530"/>
      <c r="F32" s="530"/>
      <c r="G32" s="541"/>
      <c r="H32" s="542"/>
      <c r="I32" s="542"/>
      <c r="J32" s="542"/>
      <c r="K32" s="542"/>
      <c r="L32" s="543"/>
      <c r="M32" s="525"/>
      <c r="N32" s="526"/>
      <c r="O32" s="526"/>
      <c r="P32" s="526"/>
      <c r="Q32" s="526"/>
      <c r="R32" s="526"/>
      <c r="S32" s="526"/>
      <c r="T32" s="526"/>
      <c r="U32" s="526"/>
      <c r="V32" s="526"/>
      <c r="W32" s="526"/>
      <c r="X32" s="549"/>
      <c r="Y32" s="549"/>
      <c r="Z32" s="550"/>
      <c r="AA32" s="127" t="str">
        <f>IF(OR(X31=0,LEN(X31)-12&lt;=0),"",MID(X31,LEN(X31)-12,1))</f>
        <v>2</v>
      </c>
      <c r="AB32" s="128" t="str">
        <f>IF(OR(X31=0,LEN(X31)-11&lt;=0),"",MID(X31,LEN(X31)-11,1))</f>
        <v>3</v>
      </c>
      <c r="AC32" s="126" t="str">
        <f>IF(OR(X31=0,LEN(X31)-10&lt;=0),"",MID(X31,LEN(X31)-10,1))</f>
        <v>4</v>
      </c>
      <c r="AD32" s="126" t="str">
        <f>IF(OR(X31=0,LEN(X31)-9&lt;=0),"",MID(X31,LEN(X31)-9,1))</f>
        <v>5</v>
      </c>
      <c r="AE32" s="127" t="str">
        <f>IF(OR(X31=0,LEN(X31)-8&lt;=0),"",MID(X31,LEN(X31)-8,1))</f>
        <v>6</v>
      </c>
      <c r="AF32" s="128" t="str">
        <f>IF(OR(X31=0,LEN(X31)-7&lt;=0),"",MID(X31,LEN(X31)-7,1))</f>
        <v>7</v>
      </c>
      <c r="AG32" s="126" t="str">
        <f>IF(OR(X31=0,LEN(X31)-6&lt;=0),"",MID(X31,LEN(X31)-6,1))</f>
        <v>8</v>
      </c>
      <c r="AH32" s="126" t="str">
        <f>IF(OR(X31=0,LEN(X31)-5&lt;=0),"",MID(X31,LEN(X31)-5,1))</f>
        <v>9</v>
      </c>
      <c r="AI32" s="127" t="str">
        <f>IF(OR(X31=0,LEN(X31)-4&lt;=0),"",MID(X31,LEN(X31)-4,1))</f>
        <v>0</v>
      </c>
      <c r="AJ32" s="128" t="str">
        <f>IF(OR(X31=0,LEN(X31)-3&lt;=0),"",MID(X31,LEN(X31)-3,1))</f>
        <v>1</v>
      </c>
      <c r="AK32" s="126" t="str">
        <f>IF(OR(X31=0,LEN(X31)-2&lt;=0),"",MID(X31,LEN(X31)-2,1))</f>
        <v>2</v>
      </c>
      <c r="AL32" s="126" t="str">
        <f>IF(OR(X31=0,LEN(X31)-1&lt;=0),"",MID(X31,LEN(X31)-1,1))</f>
        <v>3</v>
      </c>
      <c r="AM32" s="144" t="str">
        <f>RIGHT(X31,1)</f>
        <v>4</v>
      </c>
      <c r="AN32" s="472"/>
      <c r="AO32" s="90"/>
      <c r="AP32" s="90"/>
      <c r="AQ32" s="90"/>
      <c r="AR32" s="90"/>
      <c r="AS32" s="90"/>
      <c r="AT32" s="11"/>
      <c r="AU32" s="11"/>
      <c r="AV32" s="11"/>
      <c r="AW32" s="11"/>
      <c r="AX32" s="11"/>
      <c r="AY32" s="11"/>
      <c r="AZ32" s="11"/>
      <c r="BA32" s="11"/>
      <c r="BB32" s="288"/>
      <c r="BC32" s="384"/>
      <c r="BD32" s="384"/>
      <c r="BE32" s="384"/>
      <c r="BF32" s="513"/>
      <c r="BG32" s="514"/>
      <c r="BH32" s="514"/>
      <c r="BI32" s="514"/>
      <c r="BJ32" s="514"/>
      <c r="BK32" s="515"/>
      <c r="BL32" s="402"/>
      <c r="BM32" s="403"/>
      <c r="BN32" s="403"/>
      <c r="BO32" s="403"/>
      <c r="BP32" s="403"/>
      <c r="BQ32" s="403"/>
      <c r="BR32" s="403"/>
      <c r="BS32" s="403"/>
      <c r="BT32" s="403"/>
      <c r="BU32" s="403"/>
      <c r="BV32" s="403"/>
      <c r="BW32" s="403"/>
      <c r="BX32" s="403"/>
      <c r="BY32" s="404"/>
      <c r="BZ32" s="129"/>
      <c r="CA32" s="133"/>
      <c r="CB32" s="116"/>
      <c r="CC32" s="116"/>
      <c r="CD32" s="129"/>
      <c r="CE32" s="133"/>
      <c r="CF32" s="116"/>
      <c r="CG32" s="116"/>
      <c r="CH32" s="129"/>
      <c r="CI32" s="133"/>
      <c r="CJ32" s="116"/>
      <c r="CK32" s="116"/>
      <c r="CL32" s="129"/>
      <c r="CM32" s="470"/>
      <c r="CN32" s="5"/>
      <c r="CP32" s="11"/>
      <c r="CQ32" s="11"/>
    </row>
    <row r="33" spans="1:95" s="12" customFormat="1" ht="17.850000000000001" customHeight="1" x14ac:dyDescent="0.15">
      <c r="A33" s="90"/>
      <c r="B33" s="90"/>
      <c r="C33" s="252" t="s">
        <v>15</v>
      </c>
      <c r="D33" s="253"/>
      <c r="E33" s="253"/>
      <c r="F33" s="253"/>
      <c r="G33" s="252" t="s">
        <v>16</v>
      </c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4"/>
      <c r="S33" s="252" t="s">
        <v>17</v>
      </c>
      <c r="T33" s="253"/>
      <c r="U33" s="254"/>
      <c r="V33" s="252" t="s">
        <v>18</v>
      </c>
      <c r="W33" s="253"/>
      <c r="X33" s="253"/>
      <c r="Y33" s="253"/>
      <c r="Z33" s="253"/>
      <c r="AA33" s="253"/>
      <c r="AB33" s="253"/>
      <c r="AC33" s="253"/>
      <c r="AD33" s="253"/>
      <c r="AE33" s="254"/>
      <c r="AF33" s="253" t="s">
        <v>56</v>
      </c>
      <c r="AG33" s="253"/>
      <c r="AH33" s="253"/>
      <c r="AI33" s="253"/>
      <c r="AJ33" s="253"/>
      <c r="AK33" s="253"/>
      <c r="AL33" s="253"/>
      <c r="AM33" s="254"/>
      <c r="AN33" s="472"/>
      <c r="AO33" s="90"/>
      <c r="AP33" s="90"/>
      <c r="AQ33" s="90"/>
      <c r="AR33" s="90"/>
      <c r="AS33" s="90"/>
      <c r="AT33" s="11"/>
      <c r="AU33" s="11"/>
      <c r="AV33" s="11"/>
      <c r="AW33" s="11"/>
      <c r="AX33" s="11"/>
      <c r="AY33" s="11"/>
      <c r="AZ33" s="11"/>
      <c r="BA33" s="11"/>
      <c r="BB33" s="236" t="s">
        <v>15</v>
      </c>
      <c r="BC33" s="237"/>
      <c r="BD33" s="237"/>
      <c r="BE33" s="237"/>
      <c r="BF33" s="236" t="s">
        <v>16</v>
      </c>
      <c r="BG33" s="237"/>
      <c r="BH33" s="237"/>
      <c r="BI33" s="237"/>
      <c r="BJ33" s="237"/>
      <c r="BK33" s="237"/>
      <c r="BL33" s="237"/>
      <c r="BM33" s="237"/>
      <c r="BN33" s="237"/>
      <c r="BO33" s="237"/>
      <c r="BP33" s="237"/>
      <c r="BQ33" s="238"/>
      <c r="BR33" s="236" t="s">
        <v>17</v>
      </c>
      <c r="BS33" s="237"/>
      <c r="BT33" s="238"/>
      <c r="BU33" s="236" t="s">
        <v>18</v>
      </c>
      <c r="BV33" s="237"/>
      <c r="BW33" s="237"/>
      <c r="BX33" s="237"/>
      <c r="BY33" s="237"/>
      <c r="BZ33" s="237"/>
      <c r="CA33" s="237"/>
      <c r="CB33" s="237"/>
      <c r="CC33" s="237"/>
      <c r="CD33" s="238"/>
      <c r="CE33" s="237" t="s">
        <v>56</v>
      </c>
      <c r="CF33" s="237"/>
      <c r="CG33" s="237"/>
      <c r="CH33" s="237"/>
      <c r="CI33" s="237"/>
      <c r="CJ33" s="237"/>
      <c r="CK33" s="237"/>
      <c r="CL33" s="238"/>
      <c r="CM33" s="470"/>
      <c r="CN33" s="5"/>
      <c r="CP33" s="11"/>
      <c r="CQ33" s="11"/>
    </row>
    <row r="34" spans="1:95" s="12" customFormat="1" ht="21.75" customHeight="1" x14ac:dyDescent="0.15">
      <c r="A34" s="90"/>
      <c r="B34" s="90"/>
      <c r="C34" s="516" t="s">
        <v>32</v>
      </c>
      <c r="D34" s="517"/>
      <c r="E34" s="517"/>
      <c r="F34" s="517"/>
      <c r="G34" s="516" t="s">
        <v>23</v>
      </c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8"/>
      <c r="S34" s="519" t="s">
        <v>33</v>
      </c>
      <c r="T34" s="520"/>
      <c r="U34" s="521"/>
      <c r="V34" s="451" t="s">
        <v>34</v>
      </c>
      <c r="W34" s="452"/>
      <c r="X34" s="452"/>
      <c r="Y34" s="452"/>
      <c r="Z34" s="452"/>
      <c r="AA34" s="452"/>
      <c r="AB34" s="452"/>
      <c r="AC34" s="452"/>
      <c r="AD34" s="452"/>
      <c r="AE34" s="92" t="s">
        <v>9</v>
      </c>
      <c r="AF34" s="411">
        <v>2160000</v>
      </c>
      <c r="AG34" s="412"/>
      <c r="AH34" s="412"/>
      <c r="AI34" s="412"/>
      <c r="AJ34" s="412"/>
      <c r="AK34" s="412"/>
      <c r="AL34" s="412"/>
      <c r="AM34" s="92" t="s">
        <v>9</v>
      </c>
      <c r="AN34" s="472"/>
      <c r="AO34" s="90"/>
      <c r="AP34" s="90"/>
      <c r="AQ34" s="90"/>
      <c r="AR34" s="90"/>
      <c r="AS34" s="90"/>
      <c r="AT34" s="11"/>
      <c r="AU34" s="11"/>
      <c r="AV34" s="11"/>
      <c r="AW34" s="11"/>
      <c r="AX34" s="11"/>
      <c r="AY34" s="11"/>
      <c r="AZ34" s="11"/>
      <c r="BA34" s="11"/>
      <c r="BB34" s="509" t="str">
        <f>C34</f>
        <v>家　　賃</v>
      </c>
      <c r="BC34" s="278"/>
      <c r="BD34" s="278"/>
      <c r="BE34" s="278"/>
      <c r="BF34" s="394" t="str">
        <f>G34</f>
        <v>〇〇市〇〇区〇〇町1丁目1番1号</v>
      </c>
      <c r="BG34" s="395"/>
      <c r="BH34" s="395"/>
      <c r="BI34" s="395"/>
      <c r="BJ34" s="395"/>
      <c r="BK34" s="395"/>
      <c r="BL34" s="395"/>
      <c r="BM34" s="395"/>
      <c r="BN34" s="395"/>
      <c r="BO34" s="395"/>
      <c r="BP34" s="395"/>
      <c r="BQ34" s="396"/>
      <c r="BR34" s="376" t="str">
        <f>S34</f>
        <v>工場事務所</v>
      </c>
      <c r="BS34" s="377"/>
      <c r="BT34" s="378"/>
      <c r="BU34" s="392" t="str">
        <f>V34</f>
        <v>月180000円</v>
      </c>
      <c r="BV34" s="393"/>
      <c r="BW34" s="393"/>
      <c r="BX34" s="393"/>
      <c r="BY34" s="393"/>
      <c r="BZ34" s="393"/>
      <c r="CA34" s="393"/>
      <c r="CB34" s="393"/>
      <c r="CC34" s="393"/>
      <c r="CD34" s="25" t="s">
        <v>9</v>
      </c>
      <c r="CE34" s="385">
        <f>AF34</f>
        <v>2160000</v>
      </c>
      <c r="CF34" s="385"/>
      <c r="CG34" s="385"/>
      <c r="CH34" s="385"/>
      <c r="CI34" s="385"/>
      <c r="CJ34" s="385"/>
      <c r="CK34" s="385"/>
      <c r="CL34" s="25" t="s">
        <v>9</v>
      </c>
      <c r="CM34" s="470"/>
      <c r="CN34" s="5"/>
      <c r="CP34" s="11"/>
      <c r="CQ34" s="11"/>
    </row>
    <row r="35" spans="1:95" s="12" customFormat="1" ht="21.75" customHeight="1" x14ac:dyDescent="0.15">
      <c r="A35" s="90"/>
      <c r="B35" s="90"/>
      <c r="C35" s="522" t="s">
        <v>29</v>
      </c>
      <c r="D35" s="200"/>
      <c r="E35" s="200"/>
      <c r="F35" s="200"/>
      <c r="G35" s="516" t="s">
        <v>23</v>
      </c>
      <c r="H35" s="517"/>
      <c r="I35" s="517"/>
      <c r="J35" s="517"/>
      <c r="K35" s="517"/>
      <c r="L35" s="517"/>
      <c r="M35" s="517"/>
      <c r="N35" s="517"/>
      <c r="O35" s="517"/>
      <c r="P35" s="517"/>
      <c r="Q35" s="517"/>
      <c r="R35" s="518"/>
      <c r="S35" s="519" t="s">
        <v>31</v>
      </c>
      <c r="T35" s="520"/>
      <c r="U35" s="521"/>
      <c r="V35" s="451" t="s">
        <v>35</v>
      </c>
      <c r="W35" s="452"/>
      <c r="X35" s="452"/>
      <c r="Y35" s="452"/>
      <c r="Z35" s="452"/>
      <c r="AA35" s="452"/>
      <c r="AB35" s="452"/>
      <c r="AC35" s="452"/>
      <c r="AD35" s="452"/>
      <c r="AE35" s="93"/>
      <c r="AF35" s="507">
        <v>1920000</v>
      </c>
      <c r="AG35" s="508"/>
      <c r="AH35" s="508"/>
      <c r="AI35" s="508"/>
      <c r="AJ35" s="508"/>
      <c r="AK35" s="508"/>
      <c r="AL35" s="508"/>
      <c r="AM35" s="93"/>
      <c r="AN35" s="472"/>
      <c r="AO35" s="90"/>
      <c r="AP35" s="90"/>
      <c r="AQ35" s="90"/>
      <c r="AR35" s="90"/>
      <c r="AS35" s="90"/>
      <c r="AT35" s="11"/>
      <c r="AU35" s="11"/>
      <c r="AV35" s="11"/>
      <c r="AW35" s="11"/>
      <c r="AX35" s="11"/>
      <c r="AY35" s="11"/>
      <c r="AZ35" s="11"/>
      <c r="BA35" s="11"/>
      <c r="BB35" s="394" t="str">
        <f>C35</f>
        <v>地　　代</v>
      </c>
      <c r="BC35" s="395"/>
      <c r="BD35" s="395"/>
      <c r="BE35" s="395"/>
      <c r="BF35" s="394" t="str">
        <f>G35</f>
        <v>〇〇市〇〇区〇〇町1丁目1番1号</v>
      </c>
      <c r="BG35" s="395"/>
      <c r="BH35" s="395"/>
      <c r="BI35" s="395"/>
      <c r="BJ35" s="395"/>
      <c r="BK35" s="395"/>
      <c r="BL35" s="395"/>
      <c r="BM35" s="395"/>
      <c r="BN35" s="395"/>
      <c r="BO35" s="395"/>
      <c r="BP35" s="395"/>
      <c r="BQ35" s="396"/>
      <c r="BR35" s="376" t="str">
        <f>S35</f>
        <v>宅　　地</v>
      </c>
      <c r="BS35" s="377"/>
      <c r="BT35" s="378"/>
      <c r="BU35" s="392" t="str">
        <f>V35</f>
        <v>月160000円</v>
      </c>
      <c r="BV35" s="393"/>
      <c r="BW35" s="393"/>
      <c r="BX35" s="393"/>
      <c r="BY35" s="393"/>
      <c r="BZ35" s="393"/>
      <c r="CA35" s="393"/>
      <c r="CB35" s="393"/>
      <c r="CC35" s="393"/>
      <c r="CD35" s="48"/>
      <c r="CE35" s="405">
        <f>AF35</f>
        <v>1920000</v>
      </c>
      <c r="CF35" s="405"/>
      <c r="CG35" s="405"/>
      <c r="CH35" s="405"/>
      <c r="CI35" s="405"/>
      <c r="CJ35" s="405"/>
      <c r="CK35" s="405"/>
      <c r="CL35" s="26"/>
      <c r="CM35" s="470"/>
      <c r="CN35" s="5"/>
      <c r="CP35" s="11"/>
      <c r="CQ35" s="11"/>
    </row>
    <row r="36" spans="1:95" s="12" customFormat="1" ht="21.75" customHeight="1" x14ac:dyDescent="0.15">
      <c r="A36" s="90"/>
      <c r="B36" s="90"/>
      <c r="C36" s="516" t="s">
        <v>28</v>
      </c>
      <c r="D36" s="517"/>
      <c r="E36" s="517"/>
      <c r="F36" s="517"/>
      <c r="G36" s="516" t="s">
        <v>23</v>
      </c>
      <c r="H36" s="517"/>
      <c r="I36" s="517"/>
      <c r="J36" s="517"/>
      <c r="K36" s="517"/>
      <c r="L36" s="517"/>
      <c r="M36" s="517"/>
      <c r="N36" s="517"/>
      <c r="O36" s="517"/>
      <c r="P36" s="517"/>
      <c r="Q36" s="517"/>
      <c r="R36" s="518"/>
      <c r="S36" s="519" t="s">
        <v>30</v>
      </c>
      <c r="T36" s="520"/>
      <c r="U36" s="521"/>
      <c r="V36" s="451"/>
      <c r="W36" s="452"/>
      <c r="X36" s="452"/>
      <c r="Y36" s="452"/>
      <c r="Z36" s="452"/>
      <c r="AA36" s="452"/>
      <c r="AB36" s="452"/>
      <c r="AC36" s="452"/>
      <c r="AD36" s="452"/>
      <c r="AE36" s="94"/>
      <c r="AF36" s="411">
        <v>4500000</v>
      </c>
      <c r="AG36" s="412"/>
      <c r="AH36" s="412"/>
      <c r="AI36" s="412"/>
      <c r="AJ36" s="412"/>
      <c r="AK36" s="412"/>
      <c r="AL36" s="412"/>
      <c r="AM36" s="94"/>
      <c r="AN36" s="472"/>
      <c r="AO36" s="90"/>
      <c r="AP36" s="90"/>
      <c r="AQ36" s="90"/>
      <c r="AR36" s="90"/>
      <c r="AS36" s="90"/>
      <c r="AT36" s="11"/>
      <c r="AU36" s="11"/>
      <c r="AV36" s="11"/>
      <c r="AW36" s="11"/>
      <c r="AX36" s="11"/>
      <c r="AY36" s="11"/>
      <c r="AZ36" s="11"/>
      <c r="BA36" s="11"/>
      <c r="BB36" s="509" t="str">
        <f>C36</f>
        <v>更新料</v>
      </c>
      <c r="BC36" s="278"/>
      <c r="BD36" s="278"/>
      <c r="BE36" s="278"/>
      <c r="BF36" s="394" t="str">
        <f>G36</f>
        <v>〇〇市〇〇区〇〇町1丁目1番1号</v>
      </c>
      <c r="BG36" s="395"/>
      <c r="BH36" s="395"/>
      <c r="BI36" s="395"/>
      <c r="BJ36" s="395"/>
      <c r="BK36" s="395"/>
      <c r="BL36" s="395"/>
      <c r="BM36" s="395"/>
      <c r="BN36" s="395"/>
      <c r="BO36" s="395"/>
      <c r="BP36" s="395"/>
      <c r="BQ36" s="396"/>
      <c r="BR36" s="376" t="str">
        <f>S36</f>
        <v>同　　上</v>
      </c>
      <c r="BS36" s="377"/>
      <c r="BT36" s="378"/>
      <c r="BU36" s="392">
        <f>V36</f>
        <v>0</v>
      </c>
      <c r="BV36" s="393"/>
      <c r="BW36" s="393"/>
      <c r="BX36" s="393"/>
      <c r="BY36" s="393"/>
      <c r="BZ36" s="393"/>
      <c r="CA36" s="393"/>
      <c r="CB36" s="393"/>
      <c r="CC36" s="393"/>
      <c r="CD36" s="48"/>
      <c r="CE36" s="385">
        <f>AF36</f>
        <v>4500000</v>
      </c>
      <c r="CF36" s="385"/>
      <c r="CG36" s="385"/>
      <c r="CH36" s="385"/>
      <c r="CI36" s="385"/>
      <c r="CJ36" s="385"/>
      <c r="CK36" s="385"/>
      <c r="CL36" s="23"/>
      <c r="CM36" s="470"/>
      <c r="CN36" s="5"/>
      <c r="CP36" s="11"/>
      <c r="CQ36" s="11"/>
    </row>
    <row r="37" spans="1:95" s="12" customFormat="1" ht="21.75" customHeight="1" x14ac:dyDescent="0.15">
      <c r="A37" s="90"/>
      <c r="B37" s="90"/>
      <c r="C37" s="522"/>
      <c r="D37" s="200"/>
      <c r="E37" s="200"/>
      <c r="F37" s="200"/>
      <c r="G37" s="516"/>
      <c r="H37" s="517"/>
      <c r="I37" s="517"/>
      <c r="J37" s="517"/>
      <c r="K37" s="517"/>
      <c r="L37" s="517"/>
      <c r="M37" s="517"/>
      <c r="N37" s="517"/>
      <c r="O37" s="517"/>
      <c r="P37" s="517"/>
      <c r="Q37" s="517"/>
      <c r="R37" s="518"/>
      <c r="S37" s="519"/>
      <c r="T37" s="520"/>
      <c r="U37" s="521"/>
      <c r="V37" s="451"/>
      <c r="W37" s="452"/>
      <c r="X37" s="452"/>
      <c r="Y37" s="452"/>
      <c r="Z37" s="452"/>
      <c r="AA37" s="452"/>
      <c r="AB37" s="452"/>
      <c r="AC37" s="452"/>
      <c r="AD37" s="452"/>
      <c r="AE37" s="93"/>
      <c r="AF37" s="507"/>
      <c r="AG37" s="508"/>
      <c r="AH37" s="508"/>
      <c r="AI37" s="508"/>
      <c r="AJ37" s="508"/>
      <c r="AK37" s="508"/>
      <c r="AL37" s="508"/>
      <c r="AM37" s="93"/>
      <c r="AN37" s="472"/>
      <c r="AO37" s="90"/>
      <c r="AP37" s="90"/>
      <c r="AQ37" s="90"/>
      <c r="AR37" s="90"/>
      <c r="AS37" s="90"/>
      <c r="AT37" s="11"/>
      <c r="AU37" s="11"/>
      <c r="AV37" s="11"/>
      <c r="AW37" s="11"/>
      <c r="AX37" s="11"/>
      <c r="AY37" s="11"/>
      <c r="AZ37" s="11"/>
      <c r="BA37" s="11"/>
      <c r="BB37" s="505">
        <f>C37</f>
        <v>0</v>
      </c>
      <c r="BC37" s="506"/>
      <c r="BD37" s="506"/>
      <c r="BE37" s="506"/>
      <c r="BF37" s="394">
        <f>G37</f>
        <v>0</v>
      </c>
      <c r="BG37" s="395"/>
      <c r="BH37" s="395"/>
      <c r="BI37" s="395"/>
      <c r="BJ37" s="395"/>
      <c r="BK37" s="395"/>
      <c r="BL37" s="395"/>
      <c r="BM37" s="395"/>
      <c r="BN37" s="395"/>
      <c r="BO37" s="395"/>
      <c r="BP37" s="395"/>
      <c r="BQ37" s="396"/>
      <c r="BR37" s="376">
        <f>S37</f>
        <v>0</v>
      </c>
      <c r="BS37" s="377"/>
      <c r="BT37" s="378"/>
      <c r="BU37" s="392">
        <f>V37</f>
        <v>0</v>
      </c>
      <c r="BV37" s="393"/>
      <c r="BW37" s="393"/>
      <c r="BX37" s="393"/>
      <c r="BY37" s="393"/>
      <c r="BZ37" s="393"/>
      <c r="CA37" s="393"/>
      <c r="CB37" s="393"/>
      <c r="CC37" s="393"/>
      <c r="CD37" s="48"/>
      <c r="CE37" s="391">
        <f>AF37</f>
        <v>0</v>
      </c>
      <c r="CF37" s="391"/>
      <c r="CG37" s="391"/>
      <c r="CH37" s="391"/>
      <c r="CI37" s="391"/>
      <c r="CJ37" s="391"/>
      <c r="CK37" s="391"/>
      <c r="CL37" s="27"/>
      <c r="CM37" s="470"/>
      <c r="CN37" s="5"/>
      <c r="CP37" s="11"/>
      <c r="CQ37" s="11"/>
    </row>
    <row r="38" spans="1:95" s="12" customFormat="1" ht="21.75" customHeight="1" x14ac:dyDescent="0.15">
      <c r="A38" s="90"/>
      <c r="B38" s="90"/>
      <c r="C38" s="516"/>
      <c r="D38" s="517"/>
      <c r="E38" s="517"/>
      <c r="F38" s="517"/>
      <c r="G38" s="467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9"/>
      <c r="S38" s="519"/>
      <c r="T38" s="520"/>
      <c r="U38" s="521"/>
      <c r="V38" s="451"/>
      <c r="W38" s="452"/>
      <c r="X38" s="452"/>
      <c r="Y38" s="452"/>
      <c r="Z38" s="452"/>
      <c r="AA38" s="452"/>
      <c r="AB38" s="452"/>
      <c r="AC38" s="452"/>
      <c r="AD38" s="452"/>
      <c r="AE38" s="95"/>
      <c r="AF38" s="411"/>
      <c r="AG38" s="412"/>
      <c r="AH38" s="412"/>
      <c r="AI38" s="412"/>
      <c r="AJ38" s="412"/>
      <c r="AK38" s="412"/>
      <c r="AL38" s="412"/>
      <c r="AM38" s="95"/>
      <c r="AN38" s="472"/>
      <c r="AO38" s="90"/>
      <c r="AP38" s="90"/>
      <c r="AQ38" s="90"/>
      <c r="AR38" s="90"/>
      <c r="AS38" s="90"/>
      <c r="AT38" s="11"/>
      <c r="AU38" s="11"/>
      <c r="AV38" s="11"/>
      <c r="AW38" s="11"/>
      <c r="AX38" s="11"/>
      <c r="AY38" s="11"/>
      <c r="AZ38" s="11"/>
      <c r="BA38" s="11"/>
      <c r="BB38" s="394">
        <f>C38</f>
        <v>0</v>
      </c>
      <c r="BC38" s="395"/>
      <c r="BD38" s="395"/>
      <c r="BE38" s="395"/>
      <c r="BF38" s="394">
        <f>G38</f>
        <v>0</v>
      </c>
      <c r="BG38" s="395"/>
      <c r="BH38" s="395"/>
      <c r="BI38" s="395"/>
      <c r="BJ38" s="395"/>
      <c r="BK38" s="395"/>
      <c r="BL38" s="395"/>
      <c r="BM38" s="395"/>
      <c r="BN38" s="395"/>
      <c r="BO38" s="395"/>
      <c r="BP38" s="395"/>
      <c r="BQ38" s="396"/>
      <c r="BR38" s="376">
        <f>S38</f>
        <v>0</v>
      </c>
      <c r="BS38" s="377"/>
      <c r="BT38" s="378"/>
      <c r="BU38" s="392">
        <f>V38</f>
        <v>0</v>
      </c>
      <c r="BV38" s="393"/>
      <c r="BW38" s="393"/>
      <c r="BX38" s="393"/>
      <c r="BY38" s="393"/>
      <c r="BZ38" s="393"/>
      <c r="CA38" s="393"/>
      <c r="CB38" s="393"/>
      <c r="CC38" s="393"/>
      <c r="CD38" s="48"/>
      <c r="CE38" s="405">
        <f>AF38</f>
        <v>0</v>
      </c>
      <c r="CF38" s="405"/>
      <c r="CG38" s="405"/>
      <c r="CH38" s="405"/>
      <c r="CI38" s="405"/>
      <c r="CJ38" s="405"/>
      <c r="CK38" s="405"/>
      <c r="CL38" s="26"/>
      <c r="CM38" s="470"/>
      <c r="CN38" s="5"/>
      <c r="CP38" s="11"/>
      <c r="CQ38" s="11"/>
    </row>
    <row r="39" spans="1:95" s="12" customFormat="1" ht="21.75" customHeight="1" x14ac:dyDescent="0.15">
      <c r="A39" s="90"/>
      <c r="B39" s="90"/>
      <c r="C39" s="242" t="s">
        <v>20</v>
      </c>
      <c r="D39" s="243"/>
      <c r="E39" s="243"/>
      <c r="F39" s="463">
        <f>F13</f>
        <v>0</v>
      </c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  <c r="AD39" s="463"/>
      <c r="AE39" s="463"/>
      <c r="AF39" s="463"/>
      <c r="AG39" s="463"/>
      <c r="AH39" s="463"/>
      <c r="AI39" s="463"/>
      <c r="AJ39" s="463"/>
      <c r="AK39" s="463"/>
      <c r="AL39" s="463"/>
      <c r="AM39" s="464"/>
      <c r="AN39" s="472"/>
      <c r="AO39" s="90"/>
      <c r="AP39" s="90"/>
      <c r="AQ39" s="90"/>
      <c r="AR39" s="90"/>
      <c r="AS39" s="90"/>
      <c r="AT39" s="11"/>
      <c r="AU39" s="11"/>
      <c r="AV39" s="11"/>
      <c r="AW39" s="11"/>
      <c r="AX39" s="11"/>
      <c r="AY39" s="11"/>
      <c r="AZ39" s="11"/>
      <c r="BA39" s="11"/>
      <c r="BB39" s="259" t="s">
        <v>20</v>
      </c>
      <c r="BC39" s="260"/>
      <c r="BD39" s="260"/>
      <c r="BE39" s="409">
        <f>F39</f>
        <v>0</v>
      </c>
      <c r="BF39" s="409"/>
      <c r="BG39" s="409"/>
      <c r="BH39" s="409"/>
      <c r="BI39" s="409"/>
      <c r="BJ39" s="409"/>
      <c r="BK39" s="409"/>
      <c r="BL39" s="409"/>
      <c r="BM39" s="409"/>
      <c r="BN39" s="409"/>
      <c r="BO39" s="409"/>
      <c r="BP39" s="409"/>
      <c r="BQ39" s="409"/>
      <c r="BR39" s="409"/>
      <c r="BS39" s="409"/>
      <c r="BT39" s="409"/>
      <c r="BU39" s="409"/>
      <c r="BV39" s="409"/>
      <c r="BW39" s="409"/>
      <c r="BX39" s="409"/>
      <c r="BY39" s="409"/>
      <c r="BZ39" s="409"/>
      <c r="CA39" s="409"/>
      <c r="CB39" s="409"/>
      <c r="CC39" s="409"/>
      <c r="CD39" s="409"/>
      <c r="CE39" s="409"/>
      <c r="CF39" s="409"/>
      <c r="CG39" s="409"/>
      <c r="CH39" s="409"/>
      <c r="CI39" s="409"/>
      <c r="CJ39" s="409"/>
      <c r="CK39" s="409"/>
      <c r="CL39" s="410"/>
      <c r="CM39" s="470"/>
      <c r="CN39" s="5"/>
      <c r="CP39" s="11"/>
      <c r="CQ39" s="11"/>
    </row>
    <row r="40" spans="1:95" s="12" customFormat="1" ht="21.75" customHeight="1" x14ac:dyDescent="0.15">
      <c r="A40" s="90"/>
      <c r="B40" s="90"/>
      <c r="C40" s="70"/>
      <c r="D40" s="96"/>
      <c r="E40" s="461" t="s">
        <v>90</v>
      </c>
      <c r="F40" s="465" t="s">
        <v>91</v>
      </c>
      <c r="G40" s="331" t="s">
        <v>54</v>
      </c>
      <c r="H40" s="332"/>
      <c r="I40" s="332"/>
      <c r="J40" s="332"/>
      <c r="K40" s="332"/>
      <c r="L40" s="333"/>
      <c r="M40" s="362"/>
      <c r="N40" s="362"/>
      <c r="O40" s="362"/>
      <c r="P40" s="362"/>
      <c r="Q40" s="362"/>
      <c r="R40" s="362"/>
      <c r="S40" s="362"/>
      <c r="T40" s="362"/>
      <c r="U40" s="362"/>
      <c r="V40" s="362"/>
      <c r="W40" s="362"/>
      <c r="X40" s="362"/>
      <c r="Y40" s="362"/>
      <c r="Z40" s="362"/>
      <c r="AA40" s="362"/>
      <c r="AB40" s="331" t="s">
        <v>60</v>
      </c>
      <c r="AC40" s="332"/>
      <c r="AD40" s="332"/>
      <c r="AE40" s="333"/>
      <c r="AF40" s="421" t="s">
        <v>21</v>
      </c>
      <c r="AG40" s="421"/>
      <c r="AH40" s="421"/>
      <c r="AI40" s="421"/>
      <c r="AJ40" s="421"/>
      <c r="AK40" s="421"/>
      <c r="AL40" s="421"/>
      <c r="AM40" s="422"/>
      <c r="AN40" s="472"/>
      <c r="AO40" s="90"/>
      <c r="AP40" s="90"/>
      <c r="AQ40" s="90"/>
      <c r="AR40" s="90"/>
      <c r="AS40" s="90"/>
      <c r="AT40" s="11"/>
      <c r="AU40" s="11"/>
      <c r="AV40" s="11"/>
      <c r="AW40" s="11"/>
      <c r="AX40" s="11"/>
      <c r="AY40" s="11"/>
      <c r="AZ40" s="11"/>
      <c r="BA40" s="11"/>
      <c r="BB40" s="22"/>
      <c r="BC40" s="5"/>
      <c r="BD40" s="372" t="s">
        <v>94</v>
      </c>
      <c r="BE40" s="374" t="s">
        <v>92</v>
      </c>
      <c r="BF40" s="350" t="s">
        <v>54</v>
      </c>
      <c r="BG40" s="351"/>
      <c r="BH40" s="351"/>
      <c r="BI40" s="351"/>
      <c r="BJ40" s="351"/>
      <c r="BK40" s="352"/>
      <c r="BL40" s="348">
        <f>M40</f>
        <v>0</v>
      </c>
      <c r="BM40" s="348"/>
      <c r="BN40" s="348"/>
      <c r="BO40" s="348"/>
      <c r="BP40" s="348"/>
      <c r="BQ40" s="348"/>
      <c r="BR40" s="348"/>
      <c r="BS40" s="348"/>
      <c r="BT40" s="348"/>
      <c r="BU40" s="348"/>
      <c r="BV40" s="348"/>
      <c r="BW40" s="348"/>
      <c r="BX40" s="348"/>
      <c r="BY40" s="348"/>
      <c r="BZ40" s="349"/>
      <c r="CA40" s="350" t="s">
        <v>60</v>
      </c>
      <c r="CB40" s="351"/>
      <c r="CC40" s="351"/>
      <c r="CD40" s="352"/>
      <c r="CE40" s="397" t="s">
        <v>21</v>
      </c>
      <c r="CF40" s="397"/>
      <c r="CG40" s="397"/>
      <c r="CH40" s="397"/>
      <c r="CI40" s="397"/>
      <c r="CJ40" s="397"/>
      <c r="CK40" s="397"/>
      <c r="CL40" s="398"/>
      <c r="CM40" s="470"/>
      <c r="CN40" s="5"/>
      <c r="CP40" s="11"/>
      <c r="CQ40" s="11"/>
    </row>
    <row r="41" spans="1:95" s="12" customFormat="1" ht="21.75" customHeight="1" x14ac:dyDescent="0.15">
      <c r="A41" s="90"/>
      <c r="B41" s="90"/>
      <c r="C41" s="70"/>
      <c r="D41" s="96"/>
      <c r="E41" s="462"/>
      <c r="F41" s="466"/>
      <c r="G41" s="501" t="s">
        <v>44</v>
      </c>
      <c r="H41" s="502"/>
      <c r="I41" s="502"/>
      <c r="J41" s="502"/>
      <c r="K41" s="502"/>
      <c r="L41" s="503"/>
      <c r="M41" s="361"/>
      <c r="N41" s="362"/>
      <c r="O41" s="362"/>
      <c r="P41" s="362"/>
      <c r="Q41" s="362"/>
      <c r="R41" s="362"/>
      <c r="S41" s="362"/>
      <c r="T41" s="362"/>
      <c r="U41" s="362"/>
      <c r="V41" s="362"/>
      <c r="W41" s="362"/>
      <c r="X41" s="362"/>
      <c r="Y41" s="159"/>
      <c r="Z41" s="159"/>
      <c r="AA41" s="164"/>
      <c r="AB41" s="418" t="s">
        <v>43</v>
      </c>
      <c r="AC41" s="419"/>
      <c r="AD41" s="419"/>
      <c r="AE41" s="420"/>
      <c r="AF41" s="504">
        <f>AF15</f>
        <v>0</v>
      </c>
      <c r="AG41" s="504"/>
      <c r="AH41" s="504"/>
      <c r="AI41" s="504"/>
      <c r="AJ41" s="504"/>
      <c r="AK41" s="504"/>
      <c r="AL41" s="504"/>
      <c r="AM41" s="97"/>
      <c r="AN41" s="472"/>
      <c r="AO41" s="90"/>
      <c r="AP41" s="90"/>
      <c r="AQ41" s="90"/>
      <c r="AR41" s="90"/>
      <c r="AS41" s="90"/>
      <c r="AT41" s="11"/>
      <c r="AU41" s="11"/>
      <c r="AV41" s="11"/>
      <c r="AW41" s="11"/>
      <c r="AX41" s="11"/>
      <c r="AY41" s="11"/>
      <c r="AZ41" s="11"/>
      <c r="BA41" s="11"/>
      <c r="BB41" s="22"/>
      <c r="BC41" s="5"/>
      <c r="BD41" s="373"/>
      <c r="BE41" s="375"/>
      <c r="BF41" s="474" t="s">
        <v>44</v>
      </c>
      <c r="BG41" s="475"/>
      <c r="BH41" s="475"/>
      <c r="BI41" s="475"/>
      <c r="BJ41" s="475"/>
      <c r="BK41" s="476"/>
      <c r="BL41" s="269">
        <f>M41</f>
        <v>0</v>
      </c>
      <c r="BM41" s="269"/>
      <c r="BN41" s="269"/>
      <c r="BO41" s="269"/>
      <c r="BP41" s="269"/>
      <c r="BQ41" s="269"/>
      <c r="BR41" s="269"/>
      <c r="BS41" s="269"/>
      <c r="BT41" s="269"/>
      <c r="BU41" s="269"/>
      <c r="BV41" s="269"/>
      <c r="BW41" s="269"/>
      <c r="BX41" s="269"/>
      <c r="BY41" s="269"/>
      <c r="BZ41" s="432"/>
      <c r="CA41" s="345" t="s">
        <v>43</v>
      </c>
      <c r="CB41" s="346"/>
      <c r="CC41" s="346"/>
      <c r="CD41" s="347"/>
      <c r="CE41" s="366">
        <f>AF41</f>
        <v>0</v>
      </c>
      <c r="CF41" s="366"/>
      <c r="CG41" s="366"/>
      <c r="CH41" s="366"/>
      <c r="CI41" s="366"/>
      <c r="CJ41" s="366"/>
      <c r="CK41" s="366"/>
      <c r="CL41" s="28"/>
      <c r="CM41" s="470"/>
      <c r="CN41" s="5"/>
      <c r="CP41" s="11"/>
      <c r="CQ41" s="11"/>
    </row>
    <row r="42" spans="1:95" s="12" customFormat="1" ht="20.100000000000001" customHeight="1" x14ac:dyDescent="0.15">
      <c r="A42" s="90"/>
      <c r="B42" s="90"/>
      <c r="C42" s="70"/>
      <c r="D42" s="96"/>
      <c r="E42" s="462"/>
      <c r="F42" s="466"/>
      <c r="G42" s="455" t="s">
        <v>55</v>
      </c>
      <c r="H42" s="456"/>
      <c r="I42" s="456"/>
      <c r="J42" s="456"/>
      <c r="K42" s="456"/>
      <c r="L42" s="457"/>
      <c r="M42" s="165" t="str">
        <f>IF(OR(AA41=0,LEN(AA41)-1&lt;=0),"",MID(AA41,LEN(AA41)-12,1))</f>
        <v/>
      </c>
      <c r="N42" s="128" t="str">
        <f>IF(OR(AA41=0,LEN(AA41)-1&lt;=0),"",MID(AA41,LEN(AA41)-11,1))</f>
        <v/>
      </c>
      <c r="O42" s="126" t="str">
        <f>IF(OR(AA41=0,LEN(AA41)-1&lt;=0),"",MID(AA41,LEN(AA41)-10,1))</f>
        <v/>
      </c>
      <c r="P42" s="126" t="str">
        <f>IF(OR(AA41=0,LEN(AA41)-1&lt;=0),"",MID(AA41,LEN(AA41)-9,1))</f>
        <v/>
      </c>
      <c r="Q42" s="165" t="str">
        <f>IF(OR(AA41=0,LEN(AA41)-1&lt;=0),"",MID(AA41,LEN(AA41)-8,1))</f>
        <v/>
      </c>
      <c r="R42" s="128" t="str">
        <f>IF(OR(AA41=0,LEN(AA41)-1&lt;=0),"",MID(AA41,LEN(AA41)-7,1))</f>
        <v/>
      </c>
      <c r="S42" s="126" t="str">
        <f>IF(OR(AA41=0,LEN(AA41)-1&lt;=0),"",MID(AA41,LEN(AA41)-6,1))</f>
        <v/>
      </c>
      <c r="T42" s="126" t="str">
        <f>IF(OR(AA41=0,LEN(AA41)-1&lt;=0),"",MID(AA41,LEN(AA41)-5,1))</f>
        <v/>
      </c>
      <c r="U42" s="165" t="str">
        <f>IF(OR(AA41=0,LEN(AA41)-1&lt;=0),"",MID(AA41,LEN(AA41)-4,1))</f>
        <v/>
      </c>
      <c r="V42" s="128" t="str">
        <f>IF(OR(AA41=0,LEN(AA41)-1&lt;=0),"",MID(AA41,LEN(AA41)-3,1))</f>
        <v/>
      </c>
      <c r="W42" s="126" t="str">
        <f>IF(OR(AA41=0,LEN(AA41)-1&lt;=0),"",MID(AA41,LEN(AA41)-2,1))</f>
        <v/>
      </c>
      <c r="X42" s="126" t="str">
        <f>IF(OR(AA41=0,LEN(AA41)-1&lt;=0),"",MID(AA41,LEN(AA41)-1,1))</f>
        <v/>
      </c>
      <c r="Y42" s="356" t="str">
        <f>RIGHT(AA41,1)</f>
        <v/>
      </c>
      <c r="Z42" s="356"/>
      <c r="AA42" s="357"/>
      <c r="AB42" s="358" t="str">
        <f>AB16</f>
        <v>・  ・</v>
      </c>
      <c r="AC42" s="359"/>
      <c r="AD42" s="359"/>
      <c r="AE42" s="360"/>
      <c r="AF42" s="504"/>
      <c r="AG42" s="504"/>
      <c r="AH42" s="504"/>
      <c r="AI42" s="504"/>
      <c r="AJ42" s="504"/>
      <c r="AK42" s="504"/>
      <c r="AL42" s="504"/>
      <c r="AM42" s="98"/>
      <c r="AN42" s="472"/>
      <c r="AO42" s="90"/>
      <c r="AP42" s="90"/>
      <c r="AQ42" s="90"/>
      <c r="AR42" s="90"/>
      <c r="AS42" s="90"/>
      <c r="AT42" s="11"/>
      <c r="AU42" s="11"/>
      <c r="AV42" s="11"/>
      <c r="AW42" s="11"/>
      <c r="AX42" s="11"/>
      <c r="AY42" s="11"/>
      <c r="AZ42" s="11"/>
      <c r="BA42" s="11"/>
      <c r="BB42" s="22"/>
      <c r="BC42" s="5"/>
      <c r="BD42" s="373"/>
      <c r="BE42" s="375"/>
      <c r="BF42" s="477" t="s">
        <v>55</v>
      </c>
      <c r="BG42" s="478"/>
      <c r="BH42" s="478"/>
      <c r="BI42" s="478"/>
      <c r="BJ42" s="478"/>
      <c r="BK42" s="479"/>
      <c r="BL42" s="158" t="str">
        <f>M42</f>
        <v/>
      </c>
      <c r="BM42" s="151" t="str">
        <f t="shared" ref="BM42:BX42" si="1">N42</f>
        <v/>
      </c>
      <c r="BN42" s="114" t="str">
        <f t="shared" si="1"/>
        <v/>
      </c>
      <c r="BO42" s="114" t="str">
        <f t="shared" si="1"/>
        <v/>
      </c>
      <c r="BP42" s="158" t="str">
        <f t="shared" si="1"/>
        <v/>
      </c>
      <c r="BQ42" s="151" t="str">
        <f t="shared" si="1"/>
        <v/>
      </c>
      <c r="BR42" s="114" t="str">
        <f t="shared" si="1"/>
        <v/>
      </c>
      <c r="BS42" s="114" t="str">
        <f t="shared" si="1"/>
        <v/>
      </c>
      <c r="BT42" s="158" t="str">
        <f t="shared" si="1"/>
        <v/>
      </c>
      <c r="BU42" s="151" t="str">
        <f t="shared" si="1"/>
        <v/>
      </c>
      <c r="BV42" s="114" t="str">
        <f t="shared" si="1"/>
        <v/>
      </c>
      <c r="BW42" s="116" t="str">
        <f t="shared" si="1"/>
        <v/>
      </c>
      <c r="BX42" s="370" t="str">
        <f t="shared" si="1"/>
        <v/>
      </c>
      <c r="BY42" s="370"/>
      <c r="BZ42" s="371"/>
      <c r="CA42" s="367" t="str">
        <f>AB42</f>
        <v>・  ・</v>
      </c>
      <c r="CB42" s="368"/>
      <c r="CC42" s="368"/>
      <c r="CD42" s="369"/>
      <c r="CE42" s="366"/>
      <c r="CF42" s="366"/>
      <c r="CG42" s="366"/>
      <c r="CH42" s="366"/>
      <c r="CI42" s="366"/>
      <c r="CJ42" s="366"/>
      <c r="CK42" s="366"/>
      <c r="CL42" s="16"/>
      <c r="CM42" s="470"/>
      <c r="CN42" s="5"/>
      <c r="CP42" s="11"/>
      <c r="CQ42" s="11"/>
    </row>
    <row r="43" spans="1:95" s="12" customFormat="1" ht="28.9" customHeight="1" x14ac:dyDescent="0.15">
      <c r="A43" s="90"/>
      <c r="B43" s="90"/>
      <c r="C43" s="482" t="s">
        <v>41</v>
      </c>
      <c r="D43" s="483"/>
      <c r="E43" s="483"/>
      <c r="F43" s="484"/>
      <c r="G43" s="495" t="s">
        <v>58</v>
      </c>
      <c r="H43" s="496"/>
      <c r="I43" s="496"/>
      <c r="J43" s="496"/>
      <c r="K43" s="496"/>
      <c r="L43" s="497"/>
      <c r="M43" s="498" t="str">
        <f>M17</f>
        <v>〇〇〇市〇〇〇町〇丁目〇-〇</v>
      </c>
      <c r="N43" s="499"/>
      <c r="O43" s="499"/>
      <c r="P43" s="499"/>
      <c r="Q43" s="499"/>
      <c r="R43" s="499"/>
      <c r="S43" s="499"/>
      <c r="T43" s="499"/>
      <c r="U43" s="499"/>
      <c r="V43" s="499"/>
      <c r="W43" s="499"/>
      <c r="X43" s="499"/>
      <c r="Y43" s="499"/>
      <c r="Z43" s="499"/>
      <c r="AA43" s="499"/>
      <c r="AB43" s="499"/>
      <c r="AC43" s="499"/>
      <c r="AD43" s="499"/>
      <c r="AE43" s="499"/>
      <c r="AF43" s="499"/>
      <c r="AG43" s="499"/>
      <c r="AH43" s="499"/>
      <c r="AI43" s="499"/>
      <c r="AJ43" s="499"/>
      <c r="AK43" s="499"/>
      <c r="AL43" s="499"/>
      <c r="AM43" s="500"/>
      <c r="AN43" s="472"/>
      <c r="AO43" s="90"/>
      <c r="AP43" s="90"/>
      <c r="AQ43" s="90"/>
      <c r="AR43" s="90"/>
      <c r="AS43" s="90"/>
      <c r="AT43" s="11"/>
      <c r="AU43" s="11"/>
      <c r="AV43" s="11"/>
      <c r="AW43" s="11"/>
      <c r="AX43" s="11"/>
      <c r="AY43" s="11"/>
      <c r="AZ43" s="11"/>
      <c r="BA43" s="11"/>
      <c r="BB43" s="435" t="s">
        <v>41</v>
      </c>
      <c r="BC43" s="436"/>
      <c r="BD43" s="436"/>
      <c r="BE43" s="437"/>
      <c r="BF43" s="353" t="s">
        <v>58</v>
      </c>
      <c r="BG43" s="354"/>
      <c r="BH43" s="354"/>
      <c r="BI43" s="354"/>
      <c r="BJ43" s="354"/>
      <c r="BK43" s="355"/>
      <c r="BL43" s="363" t="str">
        <f>M43</f>
        <v>〇〇〇市〇〇〇町〇丁目〇-〇</v>
      </c>
      <c r="BM43" s="364"/>
      <c r="BN43" s="364"/>
      <c r="BO43" s="364"/>
      <c r="BP43" s="364"/>
      <c r="BQ43" s="364"/>
      <c r="BR43" s="364"/>
      <c r="BS43" s="364"/>
      <c r="BT43" s="364"/>
      <c r="BU43" s="364"/>
      <c r="BV43" s="364"/>
      <c r="BW43" s="364"/>
      <c r="BX43" s="364"/>
      <c r="BY43" s="364"/>
      <c r="BZ43" s="364"/>
      <c r="CA43" s="364"/>
      <c r="CB43" s="364"/>
      <c r="CC43" s="364"/>
      <c r="CD43" s="364"/>
      <c r="CE43" s="364"/>
      <c r="CF43" s="364"/>
      <c r="CG43" s="364"/>
      <c r="CH43" s="364"/>
      <c r="CI43" s="364"/>
      <c r="CJ43" s="364"/>
      <c r="CK43" s="364"/>
      <c r="CL43" s="365"/>
      <c r="CM43" s="470"/>
      <c r="CN43" s="5"/>
      <c r="CP43" s="11"/>
      <c r="CQ43" s="11"/>
    </row>
    <row r="44" spans="1:95" s="12" customFormat="1" ht="11.25" customHeight="1" x14ac:dyDescent="0.15">
      <c r="A44" s="90"/>
      <c r="B44" s="90"/>
      <c r="C44" s="358"/>
      <c r="D44" s="359"/>
      <c r="E44" s="359"/>
      <c r="F44" s="360"/>
      <c r="G44" s="336" t="s">
        <v>59</v>
      </c>
      <c r="H44" s="337"/>
      <c r="I44" s="337"/>
      <c r="J44" s="337"/>
      <c r="K44" s="337"/>
      <c r="L44" s="338"/>
      <c r="M44" s="488" t="str">
        <f>M18</f>
        <v>国税産業　株式会社</v>
      </c>
      <c r="N44" s="489"/>
      <c r="O44" s="489"/>
      <c r="P44" s="489"/>
      <c r="Q44" s="489"/>
      <c r="R44" s="489"/>
      <c r="S44" s="489"/>
      <c r="T44" s="489"/>
      <c r="U44" s="489"/>
      <c r="V44" s="489"/>
      <c r="W44" s="489"/>
      <c r="X44" s="447" t="str">
        <f>[1]合計表!$F$14</f>
        <v>1234567890123</v>
      </c>
      <c r="Y44" s="447"/>
      <c r="Z44" s="448"/>
      <c r="AA44" s="458" t="s">
        <v>39</v>
      </c>
      <c r="AB44" s="459"/>
      <c r="AC44" s="459"/>
      <c r="AD44" s="459"/>
      <c r="AE44" s="459"/>
      <c r="AF44" s="459"/>
      <c r="AG44" s="459"/>
      <c r="AH44" s="459"/>
      <c r="AI44" s="459"/>
      <c r="AJ44" s="459"/>
      <c r="AK44" s="459"/>
      <c r="AL44" s="459"/>
      <c r="AM44" s="460"/>
      <c r="AN44" s="472"/>
      <c r="AO44" s="90"/>
      <c r="AP44" s="90"/>
      <c r="AQ44" s="90"/>
      <c r="AR44" s="90"/>
      <c r="AS44" s="90"/>
      <c r="AT44" s="11"/>
      <c r="AU44" s="11"/>
      <c r="AV44" s="11"/>
      <c r="AW44" s="11"/>
      <c r="AX44" s="11"/>
      <c r="AY44" s="11"/>
      <c r="AZ44" s="11"/>
      <c r="BA44" s="11"/>
      <c r="BB44" s="438"/>
      <c r="BC44" s="439"/>
      <c r="BD44" s="439"/>
      <c r="BE44" s="440"/>
      <c r="BF44" s="423" t="s">
        <v>59</v>
      </c>
      <c r="BG44" s="424"/>
      <c r="BH44" s="424"/>
      <c r="BI44" s="424"/>
      <c r="BJ44" s="424"/>
      <c r="BK44" s="425"/>
      <c r="BL44" s="400" t="str">
        <f>M44</f>
        <v>国税産業　株式会社</v>
      </c>
      <c r="BM44" s="400"/>
      <c r="BN44" s="400"/>
      <c r="BO44" s="400"/>
      <c r="BP44" s="400"/>
      <c r="BQ44" s="400"/>
      <c r="BR44" s="400"/>
      <c r="BS44" s="400"/>
      <c r="BT44" s="400"/>
      <c r="BU44" s="400"/>
      <c r="BV44" s="400"/>
      <c r="BW44" s="400"/>
      <c r="BX44" s="400"/>
      <c r="BY44" s="401"/>
      <c r="BZ44" s="406" t="s">
        <v>39</v>
      </c>
      <c r="CA44" s="407"/>
      <c r="CB44" s="407"/>
      <c r="CC44" s="407"/>
      <c r="CD44" s="407"/>
      <c r="CE44" s="407"/>
      <c r="CF44" s="407"/>
      <c r="CG44" s="407"/>
      <c r="CH44" s="407"/>
      <c r="CI44" s="407"/>
      <c r="CJ44" s="407"/>
      <c r="CK44" s="407"/>
      <c r="CL44" s="408"/>
      <c r="CM44" s="470"/>
      <c r="CN44" s="5"/>
      <c r="CP44" s="11"/>
      <c r="CQ44" s="11"/>
    </row>
    <row r="45" spans="1:95" s="12" customFormat="1" ht="9.6" customHeight="1" x14ac:dyDescent="0.15">
      <c r="A45" s="90"/>
      <c r="B45" s="90"/>
      <c r="C45" s="358"/>
      <c r="D45" s="359"/>
      <c r="E45" s="359"/>
      <c r="F45" s="360"/>
      <c r="G45" s="339"/>
      <c r="H45" s="340"/>
      <c r="I45" s="340"/>
      <c r="J45" s="340"/>
      <c r="K45" s="340"/>
      <c r="L45" s="341"/>
      <c r="M45" s="490"/>
      <c r="N45" s="491"/>
      <c r="O45" s="491"/>
      <c r="P45" s="491"/>
      <c r="Q45" s="491"/>
      <c r="R45" s="491"/>
      <c r="S45" s="491"/>
      <c r="T45" s="491"/>
      <c r="U45" s="491"/>
      <c r="V45" s="491"/>
      <c r="W45" s="491"/>
      <c r="X45" s="449"/>
      <c r="Y45" s="449"/>
      <c r="Z45" s="450"/>
      <c r="AA45" s="480" t="str">
        <f>IF(OR(X44=0,LEN(X44)-12&lt;=0),"",MID(X44,LEN(X44)-12,1))</f>
        <v>1</v>
      </c>
      <c r="AB45" s="416" t="str">
        <f>IF(OR(X44=0,LEN(X44)-11&lt;=0),"",MID(X44,LEN(X44)-11,1))</f>
        <v>2</v>
      </c>
      <c r="AC45" s="206" t="str">
        <f>IF(OR(X44=0,LEN(X44)-10&lt;=0),"",MID(X44,LEN(X44)-10,1))</f>
        <v>3</v>
      </c>
      <c r="AD45" s="206" t="str">
        <f>IF(OR(X44=0,LEN(X44)-9&lt;=0),"",MID(X44,LEN(X44)-9,1))</f>
        <v>4</v>
      </c>
      <c r="AE45" s="433" t="str">
        <f>IF(OR(X44=0,LEN(X44)-8&lt;=0),"",MID(X44,LEN(X44)-8,1))</f>
        <v>5</v>
      </c>
      <c r="AF45" s="416" t="str">
        <f>IF(OR(X44=0,LEN(X44)-7&lt;=0),"",MID(X44,LEN(X44)-7,1))</f>
        <v>6</v>
      </c>
      <c r="AG45" s="206" t="str">
        <f>IF(OR(X44=0,LEN(X44)-6&lt;=0),"",MID(X44,LEN(X44)-6,1))</f>
        <v>7</v>
      </c>
      <c r="AH45" s="206" t="str">
        <f>IF(OR(X44=0,LEN(X44)-5&lt;=0),"",MID(X44,LEN(X44)-5,1))</f>
        <v>8</v>
      </c>
      <c r="AI45" s="433" t="str">
        <f>IF(OR(X44=0,LEN(X44)-4&lt;=0),"",MID(X44,LEN(X44)-4,1))</f>
        <v>9</v>
      </c>
      <c r="AJ45" s="416" t="str">
        <f>IF(OR(X44=0,LEN(X44)-3&lt;=0),"",MID(X44,LEN(X44)-3,1))</f>
        <v>0</v>
      </c>
      <c r="AK45" s="206" t="str">
        <f>IF(OR(X44=0,LEN(X44)-2&lt;=0),"",MID(X44,LEN(X44)-2,1))</f>
        <v>1</v>
      </c>
      <c r="AL45" s="206" t="str">
        <f>IF(OR(X44=0,LEN(X44)-1&lt;=0),"",MID(X44,LEN(X44)-1,1))</f>
        <v>2</v>
      </c>
      <c r="AM45" s="433" t="str">
        <f>RIGHT(X44,1)</f>
        <v>3</v>
      </c>
      <c r="AN45" s="472"/>
      <c r="AO45" s="90"/>
      <c r="AP45" s="90"/>
      <c r="AQ45" s="90"/>
      <c r="AR45" s="90"/>
      <c r="AS45" s="90"/>
      <c r="AT45" s="11"/>
      <c r="AU45" s="11"/>
      <c r="AV45" s="11"/>
      <c r="AW45" s="11"/>
      <c r="AX45" s="11"/>
      <c r="AY45" s="11"/>
      <c r="AZ45" s="11"/>
      <c r="BA45" s="11"/>
      <c r="BB45" s="438"/>
      <c r="BC45" s="439"/>
      <c r="BD45" s="439"/>
      <c r="BE45" s="440"/>
      <c r="BF45" s="426"/>
      <c r="BG45" s="427"/>
      <c r="BH45" s="427"/>
      <c r="BI45" s="427"/>
      <c r="BJ45" s="427"/>
      <c r="BK45" s="428"/>
      <c r="BL45" s="403"/>
      <c r="BM45" s="403"/>
      <c r="BN45" s="403"/>
      <c r="BO45" s="403"/>
      <c r="BP45" s="403"/>
      <c r="BQ45" s="403"/>
      <c r="BR45" s="403"/>
      <c r="BS45" s="403"/>
      <c r="BT45" s="403"/>
      <c r="BU45" s="403"/>
      <c r="BV45" s="403"/>
      <c r="BW45" s="403"/>
      <c r="BX45" s="403"/>
      <c r="BY45" s="404"/>
      <c r="BZ45" s="446"/>
      <c r="CA45" s="282"/>
      <c r="CB45" s="284"/>
      <c r="CC45" s="284"/>
      <c r="CD45" s="286"/>
      <c r="CE45" s="282"/>
      <c r="CF45" s="284"/>
      <c r="CG45" s="284"/>
      <c r="CH45" s="286"/>
      <c r="CI45" s="282"/>
      <c r="CJ45" s="284"/>
      <c r="CK45" s="284"/>
      <c r="CL45" s="315"/>
      <c r="CM45" s="470"/>
      <c r="CN45" s="5"/>
      <c r="CP45" s="11"/>
      <c r="CQ45" s="11"/>
    </row>
    <row r="46" spans="1:95" s="12" customFormat="1" ht="11.85" customHeight="1" x14ac:dyDescent="0.15">
      <c r="A46" s="90"/>
      <c r="B46" s="90"/>
      <c r="C46" s="485"/>
      <c r="D46" s="486"/>
      <c r="E46" s="486"/>
      <c r="F46" s="487"/>
      <c r="G46" s="342"/>
      <c r="H46" s="343"/>
      <c r="I46" s="343"/>
      <c r="J46" s="343"/>
      <c r="K46" s="343"/>
      <c r="L46" s="344"/>
      <c r="M46" s="81"/>
      <c r="N46" s="81"/>
      <c r="O46" s="81"/>
      <c r="P46" s="492" t="s">
        <v>11</v>
      </c>
      <c r="Q46" s="492"/>
      <c r="R46" s="492"/>
      <c r="S46" s="493" t="str">
        <f>S20</f>
        <v>03-1234-5678</v>
      </c>
      <c r="T46" s="493"/>
      <c r="U46" s="493"/>
      <c r="V46" s="493"/>
      <c r="W46" s="493"/>
      <c r="X46" s="493"/>
      <c r="Y46" s="493"/>
      <c r="Z46" s="494"/>
      <c r="AA46" s="481"/>
      <c r="AB46" s="417"/>
      <c r="AC46" s="207"/>
      <c r="AD46" s="207"/>
      <c r="AE46" s="434"/>
      <c r="AF46" s="417"/>
      <c r="AG46" s="207"/>
      <c r="AH46" s="207"/>
      <c r="AI46" s="434"/>
      <c r="AJ46" s="417"/>
      <c r="AK46" s="207"/>
      <c r="AL46" s="207"/>
      <c r="AM46" s="434"/>
      <c r="AN46" s="472"/>
      <c r="AO46" s="90"/>
      <c r="AP46" s="90"/>
      <c r="AQ46" s="90"/>
      <c r="AR46" s="90"/>
      <c r="AS46" s="90"/>
      <c r="AT46" s="11"/>
      <c r="AU46" s="11"/>
      <c r="AV46" s="11"/>
      <c r="AW46" s="11"/>
      <c r="AX46" s="11"/>
      <c r="AY46" s="11"/>
      <c r="AZ46" s="11"/>
      <c r="BA46" s="11"/>
      <c r="BB46" s="441"/>
      <c r="BC46" s="442"/>
      <c r="BD46" s="442"/>
      <c r="BE46" s="443"/>
      <c r="BF46" s="429"/>
      <c r="BG46" s="430"/>
      <c r="BH46" s="430"/>
      <c r="BI46" s="430"/>
      <c r="BJ46" s="430"/>
      <c r="BK46" s="431"/>
      <c r="BL46" s="15"/>
      <c r="BM46" s="15"/>
      <c r="BN46" s="15"/>
      <c r="BO46" s="310" t="s">
        <v>11</v>
      </c>
      <c r="BP46" s="310"/>
      <c r="BQ46" s="310"/>
      <c r="BR46" s="444" t="str">
        <f>S20</f>
        <v>03-1234-5678</v>
      </c>
      <c r="BS46" s="444"/>
      <c r="BT46" s="444"/>
      <c r="BU46" s="444"/>
      <c r="BV46" s="444"/>
      <c r="BW46" s="444"/>
      <c r="BX46" s="444"/>
      <c r="BY46" s="445"/>
      <c r="BZ46" s="283"/>
      <c r="CA46" s="283"/>
      <c r="CB46" s="285"/>
      <c r="CC46" s="285"/>
      <c r="CD46" s="287"/>
      <c r="CE46" s="283"/>
      <c r="CF46" s="285"/>
      <c r="CG46" s="285"/>
      <c r="CH46" s="287"/>
      <c r="CI46" s="283"/>
      <c r="CJ46" s="285"/>
      <c r="CK46" s="285"/>
      <c r="CL46" s="316"/>
      <c r="CM46" s="470"/>
      <c r="CN46" s="5"/>
      <c r="CP46" s="11"/>
      <c r="CQ46" s="11"/>
    </row>
    <row r="47" spans="1:95" s="12" customFormat="1" ht="4.5" customHeight="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5"/>
      <c r="CN47" s="5"/>
      <c r="CP47" s="11"/>
      <c r="CQ47" s="11"/>
    </row>
    <row r="48" spans="1:95" s="12" customFormat="1" ht="12.95" customHeight="1" x14ac:dyDescent="0.15">
      <c r="A48" s="90"/>
      <c r="B48" s="90"/>
      <c r="C48" s="453" t="s">
        <v>52</v>
      </c>
      <c r="D48" s="414"/>
      <c r="E48" s="414"/>
      <c r="F48" s="414"/>
      <c r="G48" s="414"/>
      <c r="H48" s="414"/>
      <c r="I48" s="414"/>
      <c r="J48" s="414"/>
      <c r="K48" s="414"/>
      <c r="L48" s="454"/>
      <c r="M48" s="453" t="s">
        <v>22</v>
      </c>
      <c r="N48" s="454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99"/>
      <c r="AA48" s="253" t="s">
        <v>13</v>
      </c>
      <c r="AB48" s="253"/>
      <c r="AC48" s="413"/>
      <c r="AD48" s="414"/>
      <c r="AE48" s="414"/>
      <c r="AF48" s="414"/>
      <c r="AG48" s="414"/>
      <c r="AH48" s="414"/>
      <c r="AI48" s="414"/>
      <c r="AJ48" s="414"/>
      <c r="AK48" s="414"/>
      <c r="AL48" s="414"/>
      <c r="AM48" s="415"/>
      <c r="AN48" s="90"/>
      <c r="AO48" s="90"/>
      <c r="AP48" s="90"/>
      <c r="AQ48" s="90"/>
      <c r="AR48" s="90"/>
      <c r="AS48" s="90"/>
      <c r="AT48" s="11"/>
      <c r="AU48" s="11"/>
      <c r="AV48" s="11"/>
      <c r="AW48" s="11"/>
      <c r="AX48" s="11"/>
      <c r="AY48" s="11"/>
      <c r="AZ48" s="11"/>
      <c r="BA48" s="11"/>
      <c r="BB48" s="380" t="s">
        <v>51</v>
      </c>
      <c r="BC48" s="381"/>
      <c r="BD48" s="381"/>
      <c r="BE48" s="381"/>
      <c r="BF48" s="381"/>
      <c r="BG48" s="381"/>
      <c r="BH48" s="381"/>
      <c r="BI48" s="381"/>
      <c r="BJ48" s="381"/>
      <c r="BK48" s="382"/>
      <c r="BL48" s="380" t="s">
        <v>22</v>
      </c>
      <c r="BM48" s="382"/>
      <c r="BN48" s="389"/>
      <c r="BO48" s="381"/>
      <c r="BP48" s="381"/>
      <c r="BQ48" s="381"/>
      <c r="BR48" s="381"/>
      <c r="BS48" s="381"/>
      <c r="BT48" s="381"/>
      <c r="BU48" s="381"/>
      <c r="BV48" s="381"/>
      <c r="BW48" s="381"/>
      <c r="BX48" s="382"/>
      <c r="BY48" s="29"/>
      <c r="BZ48" s="237" t="s">
        <v>13</v>
      </c>
      <c r="CA48" s="237"/>
      <c r="CB48" s="389"/>
      <c r="CC48" s="381"/>
      <c r="CD48" s="381"/>
      <c r="CE48" s="381"/>
      <c r="CF48" s="381"/>
      <c r="CG48" s="381"/>
      <c r="CH48" s="381"/>
      <c r="CI48" s="381"/>
      <c r="CJ48" s="381"/>
      <c r="CK48" s="381"/>
      <c r="CL48" s="390"/>
      <c r="CM48" s="5"/>
      <c r="CN48" s="5"/>
      <c r="CP48" s="11"/>
      <c r="CQ48" s="11"/>
    </row>
    <row r="49" spans="1:95" s="12" customFormat="1" ht="6.95" customHeight="1" x14ac:dyDescent="0.15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11"/>
      <c r="AU49" s="11"/>
      <c r="AV49" s="11"/>
      <c r="AW49" s="11"/>
      <c r="AX49" s="11"/>
      <c r="AY49" s="11"/>
      <c r="AZ49" s="11"/>
      <c r="BA49" s="11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P49" s="11"/>
      <c r="CQ49" s="11"/>
    </row>
    <row r="50" spans="1:95" s="12" customFormat="1" ht="6.95" customHeight="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</row>
    <row r="51" spans="1:95" s="12" customFormat="1" ht="6.95" customHeight="1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</row>
    <row r="52" spans="1:95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</row>
    <row r="53" spans="1:95" s="12" customFormat="1" ht="6.95" customHeight="1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</row>
    <row r="54" spans="1:95" s="12" customFormat="1" ht="6.95" customHeight="1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</row>
    <row r="55" spans="1:95" s="12" customFormat="1" ht="6.95" customHeight="1" x14ac:dyDescent="0.15"/>
    <row r="56" spans="1:95" s="12" customFormat="1" x14ac:dyDescent="0.15"/>
    <row r="57" spans="1:95" s="12" customFormat="1" x14ac:dyDescent="0.15"/>
    <row r="58" spans="1:95" s="12" customFormat="1" x14ac:dyDescent="0.15"/>
  </sheetData>
  <mergeCells count="329">
    <mergeCell ref="F14:F16"/>
    <mergeCell ref="X5:Z6"/>
    <mergeCell ref="X31:Z32"/>
    <mergeCell ref="M18:W19"/>
    <mergeCell ref="X18:Z19"/>
    <mergeCell ref="S20:Z20"/>
    <mergeCell ref="G5:L6"/>
    <mergeCell ref="C4:F6"/>
    <mergeCell ref="G15:L15"/>
    <mergeCell ref="G17:L17"/>
    <mergeCell ref="P20:R20"/>
    <mergeCell ref="G16:L16"/>
    <mergeCell ref="E14:E16"/>
    <mergeCell ref="M22:N22"/>
    <mergeCell ref="O22:Y22"/>
    <mergeCell ref="C17:F20"/>
    <mergeCell ref="C22:L22"/>
    <mergeCell ref="V8:AD8"/>
    <mergeCell ref="F13:AM13"/>
    <mergeCell ref="C12:F12"/>
    <mergeCell ref="C13:E13"/>
    <mergeCell ref="G8:R8"/>
    <mergeCell ref="C11:F11"/>
    <mergeCell ref="C7:F7"/>
    <mergeCell ref="CE7:CL7"/>
    <mergeCell ref="M5:W6"/>
    <mergeCell ref="CE9:CK9"/>
    <mergeCell ref="CE11:CK11"/>
    <mergeCell ref="S12:U12"/>
    <mergeCell ref="S11:U11"/>
    <mergeCell ref="AF8:AL8"/>
    <mergeCell ref="AF9:AL9"/>
    <mergeCell ref="AF11:AL11"/>
    <mergeCell ref="V12:AD12"/>
    <mergeCell ref="BB9:BE9"/>
    <mergeCell ref="S10:U10"/>
    <mergeCell ref="S9:U9"/>
    <mergeCell ref="S8:U8"/>
    <mergeCell ref="BF9:BQ9"/>
    <mergeCell ref="BR10:BT10"/>
    <mergeCell ref="G7:R7"/>
    <mergeCell ref="V10:AD10"/>
    <mergeCell ref="BB11:BE11"/>
    <mergeCell ref="G10:R10"/>
    <mergeCell ref="G9:R9"/>
    <mergeCell ref="V9:AD9"/>
    <mergeCell ref="BR9:BT9"/>
    <mergeCell ref="BU9:CC9"/>
    <mergeCell ref="BG2:BI2"/>
    <mergeCell ref="BJ2:BK2"/>
    <mergeCell ref="AA5:AM5"/>
    <mergeCell ref="BF5:BK6"/>
    <mergeCell ref="M4:AM4"/>
    <mergeCell ref="BB4:BE6"/>
    <mergeCell ref="H2:J2"/>
    <mergeCell ref="K2:L2"/>
    <mergeCell ref="BB8:BE8"/>
    <mergeCell ref="BF8:BQ8"/>
    <mergeCell ref="BF7:BQ7"/>
    <mergeCell ref="BL4:CL4"/>
    <mergeCell ref="BZ5:CL5"/>
    <mergeCell ref="BF4:BK4"/>
    <mergeCell ref="AF7:AM7"/>
    <mergeCell ref="V7:AE7"/>
    <mergeCell ref="G4:L4"/>
    <mergeCell ref="BB7:BE7"/>
    <mergeCell ref="AN4:AN20"/>
    <mergeCell ref="AA18:AM18"/>
    <mergeCell ref="BL5:BY6"/>
    <mergeCell ref="BU7:CD7"/>
    <mergeCell ref="CE14:CL14"/>
    <mergeCell ref="S7:U7"/>
    <mergeCell ref="C9:F9"/>
    <mergeCell ref="AF10:AL10"/>
    <mergeCell ref="BB10:BE10"/>
    <mergeCell ref="C10:F10"/>
    <mergeCell ref="C33:F33"/>
    <mergeCell ref="C30:F32"/>
    <mergeCell ref="G30:L30"/>
    <mergeCell ref="M30:AM30"/>
    <mergeCell ref="H28:J28"/>
    <mergeCell ref="K28:L28"/>
    <mergeCell ref="G33:R33"/>
    <mergeCell ref="S33:U33"/>
    <mergeCell ref="G31:L32"/>
    <mergeCell ref="BB12:BE12"/>
    <mergeCell ref="AF33:AM33"/>
    <mergeCell ref="BB33:BE33"/>
    <mergeCell ref="BB22:BK22"/>
    <mergeCell ref="AI19:AI20"/>
    <mergeCell ref="AA31:AM31"/>
    <mergeCell ref="AK19:AK20"/>
    <mergeCell ref="AG19:AG20"/>
    <mergeCell ref="M14:AA14"/>
    <mergeCell ref="G12:R12"/>
    <mergeCell ref="G11:R11"/>
    <mergeCell ref="C8:F8"/>
    <mergeCell ref="V11:AD11"/>
    <mergeCell ref="AF15:AL16"/>
    <mergeCell ref="BJ28:BK28"/>
    <mergeCell ref="BB13:BD13"/>
    <mergeCell ref="V37:AD37"/>
    <mergeCell ref="BU38:CC38"/>
    <mergeCell ref="G35:R35"/>
    <mergeCell ref="BU36:CC36"/>
    <mergeCell ref="BL22:BM22"/>
    <mergeCell ref="BO20:BQ20"/>
    <mergeCell ref="AA22:AB22"/>
    <mergeCell ref="AD19:AD20"/>
    <mergeCell ref="AE19:AE20"/>
    <mergeCell ref="AJ19:AJ20"/>
    <mergeCell ref="BF36:BQ36"/>
    <mergeCell ref="BR36:BT36"/>
    <mergeCell ref="AC19:AC20"/>
    <mergeCell ref="S38:U38"/>
    <mergeCell ref="S35:U35"/>
    <mergeCell ref="G36:R36"/>
    <mergeCell ref="S36:U36"/>
    <mergeCell ref="G37:R37"/>
    <mergeCell ref="S37:U37"/>
    <mergeCell ref="BF31:BK32"/>
    <mergeCell ref="BR20:BY20"/>
    <mergeCell ref="BB17:BE20"/>
    <mergeCell ref="BZ19:BZ20"/>
    <mergeCell ref="C34:F34"/>
    <mergeCell ref="AF34:AL34"/>
    <mergeCell ref="G34:R34"/>
    <mergeCell ref="S34:U34"/>
    <mergeCell ref="C38:F38"/>
    <mergeCell ref="C37:F37"/>
    <mergeCell ref="C36:F36"/>
    <mergeCell ref="C35:F35"/>
    <mergeCell ref="V33:AE33"/>
    <mergeCell ref="M31:W32"/>
    <mergeCell ref="AM19:AM20"/>
    <mergeCell ref="AH19:AH20"/>
    <mergeCell ref="BG28:BI28"/>
    <mergeCell ref="M17:AM17"/>
    <mergeCell ref="BL30:CL30"/>
    <mergeCell ref="BL18:BY19"/>
    <mergeCell ref="BZ18:CL18"/>
    <mergeCell ref="CE19:CE20"/>
    <mergeCell ref="CE38:CK38"/>
    <mergeCell ref="BB38:BE38"/>
    <mergeCell ref="AF37:AL37"/>
    <mergeCell ref="BB34:BE34"/>
    <mergeCell ref="V35:AD35"/>
    <mergeCell ref="V36:AD36"/>
    <mergeCell ref="V34:AD34"/>
    <mergeCell ref="BB36:BE36"/>
    <mergeCell ref="BB35:BE35"/>
    <mergeCell ref="AF36:AL36"/>
    <mergeCell ref="AF35:AL35"/>
    <mergeCell ref="BU35:CC35"/>
    <mergeCell ref="CE35:CK35"/>
    <mergeCell ref="CE36:CK36"/>
    <mergeCell ref="BB37:BE37"/>
    <mergeCell ref="BF38:BQ38"/>
    <mergeCell ref="BR38:BT38"/>
    <mergeCell ref="BR34:BT34"/>
    <mergeCell ref="BF35:BQ35"/>
    <mergeCell ref="BR35:BT35"/>
    <mergeCell ref="CA42:CD42"/>
    <mergeCell ref="AB41:AE41"/>
    <mergeCell ref="Y42:AA42"/>
    <mergeCell ref="M41:X41"/>
    <mergeCell ref="G41:L41"/>
    <mergeCell ref="BF41:BK41"/>
    <mergeCell ref="BL41:BZ41"/>
    <mergeCell ref="BF42:BK42"/>
    <mergeCell ref="BL40:BZ40"/>
    <mergeCell ref="BE40:BE42"/>
    <mergeCell ref="AF41:AL42"/>
    <mergeCell ref="BF40:BK40"/>
    <mergeCell ref="CM4:CM20"/>
    <mergeCell ref="CM30:CM46"/>
    <mergeCell ref="AN30:AN46"/>
    <mergeCell ref="BF15:BK15"/>
    <mergeCell ref="BF16:BK16"/>
    <mergeCell ref="CG45:CG46"/>
    <mergeCell ref="AC48:AM48"/>
    <mergeCell ref="AA45:AA46"/>
    <mergeCell ref="C43:F46"/>
    <mergeCell ref="AB45:AB46"/>
    <mergeCell ref="M44:W45"/>
    <mergeCell ref="AC45:AC46"/>
    <mergeCell ref="AD45:AD46"/>
    <mergeCell ref="AE45:AE46"/>
    <mergeCell ref="P46:R46"/>
    <mergeCell ref="S46:Z46"/>
    <mergeCell ref="G43:L43"/>
    <mergeCell ref="M43:AM43"/>
    <mergeCell ref="BF44:BK46"/>
    <mergeCell ref="BF43:BK43"/>
    <mergeCell ref="G44:L46"/>
    <mergeCell ref="AF45:AF46"/>
    <mergeCell ref="BX42:BZ42"/>
    <mergeCell ref="BL43:CL43"/>
    <mergeCell ref="X44:Z45"/>
    <mergeCell ref="AG45:AG46"/>
    <mergeCell ref="V38:AD38"/>
    <mergeCell ref="AB40:AE40"/>
    <mergeCell ref="AF40:AM40"/>
    <mergeCell ref="C48:L48"/>
    <mergeCell ref="M48:N48"/>
    <mergeCell ref="O48:Y48"/>
    <mergeCell ref="AA48:AB48"/>
    <mergeCell ref="G42:L42"/>
    <mergeCell ref="AI45:AI46"/>
    <mergeCell ref="AB42:AE42"/>
    <mergeCell ref="AA44:AM44"/>
    <mergeCell ref="AJ45:AJ46"/>
    <mergeCell ref="AK45:AK46"/>
    <mergeCell ref="E40:E42"/>
    <mergeCell ref="C39:E39"/>
    <mergeCell ref="F39:AM39"/>
    <mergeCell ref="M40:AA40"/>
    <mergeCell ref="F40:F42"/>
    <mergeCell ref="G40:L40"/>
    <mergeCell ref="G38:R38"/>
    <mergeCell ref="AF38:AL38"/>
    <mergeCell ref="CH19:CH20"/>
    <mergeCell ref="CG19:CG20"/>
    <mergeCell ref="CK19:CK20"/>
    <mergeCell ref="BL15:BZ15"/>
    <mergeCell ref="BF10:BQ10"/>
    <mergeCell ref="AL45:AL46"/>
    <mergeCell ref="AM45:AM46"/>
    <mergeCell ref="BB43:BE46"/>
    <mergeCell ref="AH45:AH46"/>
    <mergeCell ref="BZ44:CL44"/>
    <mergeCell ref="CH45:CH46"/>
    <mergeCell ref="CD45:CD46"/>
    <mergeCell ref="BR46:BY46"/>
    <mergeCell ref="CF45:CF46"/>
    <mergeCell ref="BL44:BY45"/>
    <mergeCell ref="CE45:CE46"/>
    <mergeCell ref="CL45:CL46"/>
    <mergeCell ref="CB45:CB46"/>
    <mergeCell ref="CI45:CI46"/>
    <mergeCell ref="BZ45:BZ46"/>
    <mergeCell ref="CA45:CA46"/>
    <mergeCell ref="BO46:BQ46"/>
    <mergeCell ref="CJ45:CJ46"/>
    <mergeCell ref="BE39:CL39"/>
    <mergeCell ref="AF12:AL12"/>
    <mergeCell ref="AC22:AM22"/>
    <mergeCell ref="AL19:AL20"/>
    <mergeCell ref="AB19:AB20"/>
    <mergeCell ref="AB15:AE15"/>
    <mergeCell ref="AF14:AM14"/>
    <mergeCell ref="BU10:CC10"/>
    <mergeCell ref="BF18:BK20"/>
    <mergeCell ref="AB14:AE14"/>
    <mergeCell ref="BF12:BQ12"/>
    <mergeCell ref="BF11:BQ11"/>
    <mergeCell ref="AF19:AF20"/>
    <mergeCell ref="BU8:CC8"/>
    <mergeCell ref="CE33:CL33"/>
    <mergeCell ref="BL31:BY32"/>
    <mergeCell ref="BZ22:CA22"/>
    <mergeCell ref="CB19:CB20"/>
    <mergeCell ref="BU34:CC34"/>
    <mergeCell ref="CE10:CK10"/>
    <mergeCell ref="CB22:CL22"/>
    <mergeCell ref="BN22:BX22"/>
    <mergeCell ref="CF19:CF20"/>
    <mergeCell ref="CJ19:CJ20"/>
    <mergeCell ref="CE12:CK12"/>
    <mergeCell ref="CA14:CD14"/>
    <mergeCell ref="CI19:CI20"/>
    <mergeCell ref="BU33:CD33"/>
    <mergeCell ref="BU11:CC11"/>
    <mergeCell ref="BU12:CC12"/>
    <mergeCell ref="BZ31:CL31"/>
    <mergeCell ref="BR12:BT12"/>
    <mergeCell ref="BR11:BT11"/>
    <mergeCell ref="CA19:CA20"/>
    <mergeCell ref="CL19:CL20"/>
    <mergeCell ref="CE8:CK8"/>
    <mergeCell ref="BE13:CL13"/>
    <mergeCell ref="BB48:BK48"/>
    <mergeCell ref="BB39:BD39"/>
    <mergeCell ref="BN28:CF28"/>
    <mergeCell ref="BB30:BE32"/>
    <mergeCell ref="BZ48:CA48"/>
    <mergeCell ref="CE34:CK34"/>
    <mergeCell ref="BF30:BK30"/>
    <mergeCell ref="CB48:CL48"/>
    <mergeCell ref="BL48:BM48"/>
    <mergeCell ref="CK45:CK46"/>
    <mergeCell ref="BD40:BD42"/>
    <mergeCell ref="CE37:CK37"/>
    <mergeCell ref="BU37:CC37"/>
    <mergeCell ref="BF37:BQ37"/>
    <mergeCell ref="CA40:CD40"/>
    <mergeCell ref="CE41:CK42"/>
    <mergeCell ref="CE40:CL40"/>
    <mergeCell ref="CA41:CD41"/>
    <mergeCell ref="CC45:CC46"/>
    <mergeCell ref="BN48:BX48"/>
    <mergeCell ref="BR37:BT37"/>
    <mergeCell ref="BR33:BT33"/>
    <mergeCell ref="BF34:BQ34"/>
    <mergeCell ref="BF33:BQ33"/>
    <mergeCell ref="G14:L14"/>
    <mergeCell ref="BN2:CF2"/>
    <mergeCell ref="O28:AG28"/>
    <mergeCell ref="O2:AG2"/>
    <mergeCell ref="G18:L20"/>
    <mergeCell ref="CA15:CD15"/>
    <mergeCell ref="BL14:BZ14"/>
    <mergeCell ref="BF14:BK14"/>
    <mergeCell ref="CD19:CD20"/>
    <mergeCell ref="BF17:BK17"/>
    <mergeCell ref="Y16:AA16"/>
    <mergeCell ref="AB16:AE16"/>
    <mergeCell ref="M15:X15"/>
    <mergeCell ref="CC19:CC20"/>
    <mergeCell ref="AA19:AA20"/>
    <mergeCell ref="BL17:CL17"/>
    <mergeCell ref="CE15:CK16"/>
    <mergeCell ref="CA16:CD16"/>
    <mergeCell ref="BX16:BZ16"/>
    <mergeCell ref="BD14:BD16"/>
    <mergeCell ref="BE14:BE16"/>
    <mergeCell ref="BR8:BT8"/>
    <mergeCell ref="BR7:BT7"/>
    <mergeCell ref="CI23:CL23"/>
  </mergeCells>
  <phoneticPr fontId="1"/>
  <printOptions horizontalCentered="1" verticalCentered="1"/>
  <pageMargins left="0" right="0" top="0" bottom="0" header="0" footer="0"/>
  <pageSetup paperSize="9" scale="79" orientation="landscape" blackAndWhite="1" horizontalDpi="360" verticalDpi="360" r:id="rId1"/>
  <headerFooter alignWithMargins="0"/>
  <drawing r:id="rId2"/>
  <legacyDrawing r:id="rId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58"/>
  <sheetViews>
    <sheetView showGridLines="0" showZeros="0" zoomScale="80" zoomScaleNormal="80" zoomScaleSheetLayoutView="80" workbookViewId="0">
      <selection activeCell="CA14" sqref="CA14:CD14"/>
    </sheetView>
  </sheetViews>
  <sheetFormatPr defaultRowHeight="13.5" x14ac:dyDescent="0.15"/>
  <cols>
    <col min="1" max="1" width="1.25" style="2" customWidth="1"/>
    <col min="2" max="6" width="1.5" style="2" customWidth="1"/>
    <col min="7" max="12" width="1.75" style="2" customWidth="1"/>
    <col min="13" max="24" width="3" style="2" customWidth="1"/>
    <col min="25" max="25" width="0.125" style="2" customWidth="1"/>
    <col min="26" max="26" width="0.625" style="2" customWidth="1"/>
    <col min="27" max="39" width="2.375" style="2" customWidth="1"/>
    <col min="40" max="40" width="2.125" style="2" customWidth="1"/>
    <col min="41" max="52" width="0.625" style="2" customWidth="1"/>
    <col min="53" max="53" width="1.25" style="2" customWidth="1"/>
    <col min="54" max="57" width="1.5" style="2" customWidth="1"/>
    <col min="58" max="63" width="1.75" style="2" customWidth="1"/>
    <col min="64" max="75" width="3" style="2" customWidth="1"/>
    <col min="76" max="76" width="0.125" style="2" customWidth="1"/>
    <col min="77" max="77" width="0.625" style="2" customWidth="1"/>
    <col min="78" max="90" width="2.375" style="2" customWidth="1"/>
    <col min="91" max="91" width="2.125" style="2" customWidth="1"/>
    <col min="92" max="104" width="1.25" style="2" customWidth="1"/>
    <col min="105" max="16384" width="9" style="2"/>
  </cols>
  <sheetData>
    <row r="1" spans="1:93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</row>
    <row r="2" spans="1:93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535" t="str">
        <f>不動産使用料調書1!H2</f>
        <v>令和</v>
      </c>
      <c r="I2" s="535"/>
      <c r="J2" s="535"/>
      <c r="K2" s="536" t="str">
        <f>'報酬、料金の調書1'!I2</f>
        <v>7</v>
      </c>
      <c r="L2" s="537"/>
      <c r="M2" s="138" t="s">
        <v>14</v>
      </c>
      <c r="N2" s="65"/>
      <c r="O2" s="335" t="s">
        <v>45</v>
      </c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91"/>
      <c r="AI2" s="91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11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527" t="str">
        <f>H2</f>
        <v>令和</v>
      </c>
      <c r="BH2" s="527"/>
      <c r="BI2" s="527"/>
      <c r="BJ2" s="528" t="str">
        <f>K2</f>
        <v>7</v>
      </c>
      <c r="BK2" s="286"/>
      <c r="BL2" s="137" t="s">
        <v>14</v>
      </c>
      <c r="BM2" s="17"/>
      <c r="BN2" s="334" t="s">
        <v>45</v>
      </c>
      <c r="BO2" s="334"/>
      <c r="BP2" s="334"/>
      <c r="BQ2" s="334"/>
      <c r="BR2" s="334"/>
      <c r="BS2" s="334"/>
      <c r="BT2" s="334"/>
      <c r="BU2" s="334"/>
      <c r="BV2" s="334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11"/>
      <c r="CH2" s="11"/>
      <c r="CI2" s="11"/>
      <c r="CJ2" s="11"/>
      <c r="CK2" s="11"/>
      <c r="CL2" s="11"/>
      <c r="CM2" s="11"/>
      <c r="CN2" s="11"/>
      <c r="CO2" s="11"/>
    </row>
    <row r="3" spans="1:93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11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</row>
    <row r="4" spans="1:93" s="12" customFormat="1" ht="27.75" customHeight="1" x14ac:dyDescent="0.15">
      <c r="A4" s="90"/>
      <c r="B4" s="90"/>
      <c r="C4" s="246" t="s">
        <v>102</v>
      </c>
      <c r="D4" s="529"/>
      <c r="E4" s="529"/>
      <c r="F4" s="529"/>
      <c r="G4" s="531" t="s">
        <v>86</v>
      </c>
      <c r="H4" s="532"/>
      <c r="I4" s="532"/>
      <c r="J4" s="532"/>
      <c r="K4" s="532"/>
      <c r="L4" s="533"/>
      <c r="M4" s="524"/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34"/>
      <c r="AN4" s="472" t="s">
        <v>50</v>
      </c>
      <c r="AO4" s="90"/>
      <c r="AP4" s="90"/>
      <c r="AQ4" s="90"/>
      <c r="AR4" s="90"/>
      <c r="AS4" s="90"/>
      <c r="AT4" s="11"/>
      <c r="AU4" s="11"/>
      <c r="AV4" s="11"/>
      <c r="AW4" s="11"/>
      <c r="AX4" s="11"/>
      <c r="AY4" s="11"/>
      <c r="AZ4" s="11"/>
      <c r="BA4" s="11"/>
      <c r="BB4" s="263" t="s">
        <v>102</v>
      </c>
      <c r="BC4" s="383"/>
      <c r="BD4" s="383"/>
      <c r="BE4" s="383"/>
      <c r="BF4" s="386" t="s">
        <v>86</v>
      </c>
      <c r="BG4" s="387"/>
      <c r="BH4" s="387"/>
      <c r="BI4" s="387"/>
      <c r="BJ4" s="387"/>
      <c r="BK4" s="388"/>
      <c r="BL4" s="400">
        <f>M4</f>
        <v>0</v>
      </c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0"/>
      <c r="CI4" s="400"/>
      <c r="CJ4" s="400"/>
      <c r="CK4" s="400"/>
      <c r="CL4" s="401"/>
      <c r="CM4" s="470" t="s">
        <v>50</v>
      </c>
      <c r="CN4" s="11"/>
      <c r="CO4" s="11"/>
    </row>
    <row r="5" spans="1:93" s="12" customFormat="1" ht="11.25" customHeight="1" x14ac:dyDescent="0.15">
      <c r="A5" s="90"/>
      <c r="B5" s="90"/>
      <c r="C5" s="307"/>
      <c r="D5" s="530"/>
      <c r="E5" s="530"/>
      <c r="F5" s="530"/>
      <c r="G5" s="538" t="s">
        <v>87</v>
      </c>
      <c r="H5" s="539"/>
      <c r="I5" s="539"/>
      <c r="J5" s="539"/>
      <c r="K5" s="539"/>
      <c r="L5" s="540"/>
      <c r="M5" s="523"/>
      <c r="N5" s="524"/>
      <c r="O5" s="524"/>
      <c r="P5" s="524"/>
      <c r="Q5" s="524"/>
      <c r="R5" s="524"/>
      <c r="S5" s="524"/>
      <c r="T5" s="524"/>
      <c r="U5" s="524"/>
      <c r="V5" s="524"/>
      <c r="W5" s="524"/>
      <c r="X5" s="447">
        <v>1234567890123</v>
      </c>
      <c r="Y5" s="447"/>
      <c r="Z5" s="448"/>
      <c r="AA5" s="459" t="s">
        <v>39</v>
      </c>
      <c r="AB5" s="459"/>
      <c r="AC5" s="459"/>
      <c r="AD5" s="459"/>
      <c r="AE5" s="459"/>
      <c r="AF5" s="459"/>
      <c r="AG5" s="459"/>
      <c r="AH5" s="459"/>
      <c r="AI5" s="459"/>
      <c r="AJ5" s="459"/>
      <c r="AK5" s="459"/>
      <c r="AL5" s="459"/>
      <c r="AM5" s="460"/>
      <c r="AN5" s="473"/>
      <c r="AO5" s="90"/>
      <c r="AP5" s="90"/>
      <c r="AQ5" s="90"/>
      <c r="AR5" s="90"/>
      <c r="AS5" s="90"/>
      <c r="AT5" s="11"/>
      <c r="AU5" s="11"/>
      <c r="AV5" s="11"/>
      <c r="AW5" s="11"/>
      <c r="AX5" s="11"/>
      <c r="AY5" s="11"/>
      <c r="AZ5" s="11"/>
      <c r="BA5" s="11"/>
      <c r="BB5" s="288"/>
      <c r="BC5" s="384"/>
      <c r="BD5" s="384"/>
      <c r="BE5" s="384"/>
      <c r="BF5" s="510" t="s">
        <v>87</v>
      </c>
      <c r="BG5" s="511"/>
      <c r="BH5" s="511"/>
      <c r="BI5" s="511"/>
      <c r="BJ5" s="511"/>
      <c r="BK5" s="512"/>
      <c r="BL5" s="400">
        <f>M5</f>
        <v>0</v>
      </c>
      <c r="BM5" s="400"/>
      <c r="BN5" s="400"/>
      <c r="BO5" s="400"/>
      <c r="BP5" s="400"/>
      <c r="BQ5" s="400"/>
      <c r="BR5" s="400"/>
      <c r="BS5" s="400"/>
      <c r="BT5" s="400"/>
      <c r="BU5" s="400"/>
      <c r="BV5" s="400"/>
      <c r="BW5" s="400"/>
      <c r="BX5" s="400"/>
      <c r="BY5" s="401"/>
      <c r="BZ5" s="407" t="s">
        <v>39</v>
      </c>
      <c r="CA5" s="407"/>
      <c r="CB5" s="407"/>
      <c r="CC5" s="407"/>
      <c r="CD5" s="407"/>
      <c r="CE5" s="407"/>
      <c r="CF5" s="407"/>
      <c r="CG5" s="407"/>
      <c r="CH5" s="407"/>
      <c r="CI5" s="407"/>
      <c r="CJ5" s="407"/>
      <c r="CK5" s="407"/>
      <c r="CL5" s="408"/>
      <c r="CM5" s="471"/>
      <c r="CN5" s="11"/>
      <c r="CO5" s="11"/>
    </row>
    <row r="6" spans="1:93" s="12" customFormat="1" ht="17.45" customHeight="1" x14ac:dyDescent="0.15">
      <c r="A6" s="90"/>
      <c r="B6" s="90"/>
      <c r="C6" s="307"/>
      <c r="D6" s="530"/>
      <c r="E6" s="530"/>
      <c r="F6" s="530"/>
      <c r="G6" s="551"/>
      <c r="H6" s="552"/>
      <c r="I6" s="552"/>
      <c r="J6" s="552"/>
      <c r="K6" s="552"/>
      <c r="L6" s="553"/>
      <c r="M6" s="525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49"/>
      <c r="Y6" s="549"/>
      <c r="Z6" s="550"/>
      <c r="AA6" s="127" t="str">
        <f>IF(OR(X5=0,LEN(X5)-12&lt;=0),"",MID(X5,LEN(X5)-12,1))</f>
        <v>1</v>
      </c>
      <c r="AB6" s="128" t="str">
        <f>IF(OR(X5=0,LEN(X5)-11&lt;=0),"",MID(X5,LEN(X5)-11,1))</f>
        <v>2</v>
      </c>
      <c r="AC6" s="126" t="str">
        <f>IF(OR(X5=0,LEN(X5)-10&lt;=0),"",MID(X5,LEN(X5)-10,1))</f>
        <v>3</v>
      </c>
      <c r="AD6" s="126" t="str">
        <f>IF(OR(X5=0,LEN(X5)-9&lt;=0),"",MID(X5,LEN(X5)-9,1))</f>
        <v>4</v>
      </c>
      <c r="AE6" s="127" t="str">
        <f>IF(OR(X5=0,LEN(X5)-8&lt;=0),"",MID(X5,LEN(X5)-8,1))</f>
        <v>5</v>
      </c>
      <c r="AF6" s="128" t="str">
        <f>IF(OR(X5=0,LEN(X5)-7&lt;=0),"",MID(X5,LEN(X5)-7,1))</f>
        <v>6</v>
      </c>
      <c r="AG6" s="126" t="str">
        <f>IF(OR(X5=0,LEN(X5)-6&lt;=0),"",MID(X5,LEN(X5)-6,1))</f>
        <v>7</v>
      </c>
      <c r="AH6" s="126" t="str">
        <f>IF(OR(X5=0,LEN(X5)-5&lt;=0),"",MID(X5,LEN(X5)-5,1))</f>
        <v>8</v>
      </c>
      <c r="AI6" s="127" t="str">
        <f>IF(OR(X5=0,LEN(X5)-4&lt;=0),"",MID(X5,LEN(X5)-4,1))</f>
        <v>9</v>
      </c>
      <c r="AJ6" s="128" t="str">
        <f>IF(OR(X5=0,LEN(X5)-3&lt;=0),"",MID(X5,LEN(X5)-3,1))</f>
        <v>0</v>
      </c>
      <c r="AK6" s="126" t="str">
        <f>IF(OR(X5=0,LEN(X5)-2&lt;=0),"",MID(X5,LEN(X5)-2,1))</f>
        <v>1</v>
      </c>
      <c r="AL6" s="126" t="str">
        <f>IF(OR(X5=0,LEN(X5)-1&lt;=0),"",MID(X5,LEN(X5)-1,1))</f>
        <v>2</v>
      </c>
      <c r="AM6" s="144" t="str">
        <f>RIGHT(X5,1)</f>
        <v>3</v>
      </c>
      <c r="AN6" s="472"/>
      <c r="AO6" s="90"/>
      <c r="AP6" s="90"/>
      <c r="AQ6" s="90"/>
      <c r="AR6" s="90"/>
      <c r="AS6" s="90"/>
      <c r="AT6" s="11"/>
      <c r="AU6" s="11"/>
      <c r="AV6" s="11"/>
      <c r="AW6" s="11"/>
      <c r="AX6" s="11"/>
      <c r="AY6" s="11"/>
      <c r="AZ6" s="11"/>
      <c r="BA6" s="11"/>
      <c r="BB6" s="288"/>
      <c r="BC6" s="384"/>
      <c r="BD6" s="384"/>
      <c r="BE6" s="384"/>
      <c r="BF6" s="513"/>
      <c r="BG6" s="514"/>
      <c r="BH6" s="514"/>
      <c r="BI6" s="514"/>
      <c r="BJ6" s="514"/>
      <c r="BK6" s="515"/>
      <c r="BL6" s="403"/>
      <c r="BM6" s="403"/>
      <c r="BN6" s="403"/>
      <c r="BO6" s="403"/>
      <c r="BP6" s="403"/>
      <c r="BQ6" s="403"/>
      <c r="BR6" s="403"/>
      <c r="BS6" s="403"/>
      <c r="BT6" s="403"/>
      <c r="BU6" s="403"/>
      <c r="BV6" s="403"/>
      <c r="BW6" s="403"/>
      <c r="BX6" s="403"/>
      <c r="BY6" s="404"/>
      <c r="BZ6" s="129"/>
      <c r="CA6" s="133"/>
      <c r="CB6" s="116"/>
      <c r="CC6" s="116"/>
      <c r="CD6" s="129"/>
      <c r="CE6" s="133"/>
      <c r="CF6" s="116"/>
      <c r="CG6" s="116"/>
      <c r="CH6" s="129"/>
      <c r="CI6" s="133"/>
      <c r="CJ6" s="116"/>
      <c r="CK6" s="116"/>
      <c r="CL6" s="129"/>
      <c r="CM6" s="470"/>
      <c r="CN6" s="11"/>
      <c r="CO6" s="11"/>
    </row>
    <row r="7" spans="1:93" s="12" customFormat="1" ht="17.850000000000001" customHeight="1" x14ac:dyDescent="0.15">
      <c r="A7" s="90"/>
      <c r="B7" s="90"/>
      <c r="C7" s="252" t="s">
        <v>15</v>
      </c>
      <c r="D7" s="253"/>
      <c r="E7" s="253"/>
      <c r="F7" s="254"/>
      <c r="G7" s="252" t="s">
        <v>16</v>
      </c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4"/>
      <c r="S7" s="252" t="s">
        <v>17</v>
      </c>
      <c r="T7" s="253"/>
      <c r="U7" s="254"/>
      <c r="V7" s="547" t="s">
        <v>18</v>
      </c>
      <c r="W7" s="548"/>
      <c r="X7" s="548"/>
      <c r="Y7" s="548"/>
      <c r="Z7" s="548"/>
      <c r="AA7" s="545"/>
      <c r="AB7" s="545"/>
      <c r="AC7" s="545"/>
      <c r="AD7" s="545"/>
      <c r="AE7" s="546"/>
      <c r="AF7" s="544" t="s">
        <v>19</v>
      </c>
      <c r="AG7" s="545"/>
      <c r="AH7" s="545"/>
      <c r="AI7" s="545"/>
      <c r="AJ7" s="545"/>
      <c r="AK7" s="545"/>
      <c r="AL7" s="545"/>
      <c r="AM7" s="546"/>
      <c r="AN7" s="472"/>
      <c r="AO7" s="90"/>
      <c r="AP7" s="90"/>
      <c r="AQ7" s="90"/>
      <c r="AR7" s="90"/>
      <c r="AS7" s="90"/>
      <c r="AT7" s="11"/>
      <c r="AU7" s="11"/>
      <c r="AV7" s="11"/>
      <c r="AW7" s="11"/>
      <c r="AX7" s="11"/>
      <c r="AY7" s="11"/>
      <c r="AZ7" s="11"/>
      <c r="BA7" s="11"/>
      <c r="BB7" s="236" t="s">
        <v>15</v>
      </c>
      <c r="BC7" s="237"/>
      <c r="BD7" s="237"/>
      <c r="BE7" s="237"/>
      <c r="BF7" s="236" t="s">
        <v>16</v>
      </c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8"/>
      <c r="BR7" s="236" t="s">
        <v>17</v>
      </c>
      <c r="BS7" s="237"/>
      <c r="BT7" s="238"/>
      <c r="BU7" s="236" t="s">
        <v>18</v>
      </c>
      <c r="BV7" s="237"/>
      <c r="BW7" s="237"/>
      <c r="BX7" s="237"/>
      <c r="BY7" s="237"/>
      <c r="BZ7" s="237"/>
      <c r="CA7" s="237"/>
      <c r="CB7" s="237"/>
      <c r="CC7" s="237"/>
      <c r="CD7" s="238"/>
      <c r="CE7" s="237" t="s">
        <v>19</v>
      </c>
      <c r="CF7" s="237"/>
      <c r="CG7" s="237"/>
      <c r="CH7" s="237"/>
      <c r="CI7" s="237"/>
      <c r="CJ7" s="237"/>
      <c r="CK7" s="237"/>
      <c r="CL7" s="238"/>
      <c r="CM7" s="470"/>
      <c r="CN7" s="11"/>
      <c r="CO7" s="11"/>
    </row>
    <row r="8" spans="1:93" s="12" customFormat="1" ht="21.75" customHeight="1" x14ac:dyDescent="0.15">
      <c r="A8" s="90"/>
      <c r="B8" s="90"/>
      <c r="C8" s="516"/>
      <c r="D8" s="517"/>
      <c r="E8" s="517"/>
      <c r="F8" s="517"/>
      <c r="G8" s="516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8"/>
      <c r="S8" s="519"/>
      <c r="T8" s="520"/>
      <c r="U8" s="521"/>
      <c r="V8" s="451"/>
      <c r="W8" s="452"/>
      <c r="X8" s="452"/>
      <c r="Y8" s="452"/>
      <c r="Z8" s="452"/>
      <c r="AA8" s="452"/>
      <c r="AB8" s="452"/>
      <c r="AC8" s="452"/>
      <c r="AD8" s="452"/>
      <c r="AE8" s="92" t="s">
        <v>9</v>
      </c>
      <c r="AF8" s="411"/>
      <c r="AG8" s="412"/>
      <c r="AH8" s="412"/>
      <c r="AI8" s="412"/>
      <c r="AJ8" s="412"/>
      <c r="AK8" s="412"/>
      <c r="AL8" s="412"/>
      <c r="AM8" s="92" t="s">
        <v>9</v>
      </c>
      <c r="AN8" s="472"/>
      <c r="AO8" s="90"/>
      <c r="AP8" s="90"/>
      <c r="AQ8" s="90"/>
      <c r="AR8" s="90"/>
      <c r="AS8" s="90"/>
      <c r="AT8" s="11"/>
      <c r="AU8" s="11"/>
      <c r="AV8" s="11"/>
      <c r="AW8" s="11"/>
      <c r="AX8" s="11"/>
      <c r="AY8" s="11"/>
      <c r="AZ8" s="11"/>
      <c r="BA8" s="11"/>
      <c r="BB8" s="509">
        <f>C8</f>
        <v>0</v>
      </c>
      <c r="BC8" s="278"/>
      <c r="BD8" s="278"/>
      <c r="BE8" s="278"/>
      <c r="BF8" s="394">
        <f>G8</f>
        <v>0</v>
      </c>
      <c r="BG8" s="395"/>
      <c r="BH8" s="395"/>
      <c r="BI8" s="395"/>
      <c r="BJ8" s="395"/>
      <c r="BK8" s="395"/>
      <c r="BL8" s="395"/>
      <c r="BM8" s="395"/>
      <c r="BN8" s="395"/>
      <c r="BO8" s="395"/>
      <c r="BP8" s="395"/>
      <c r="BQ8" s="396"/>
      <c r="BR8" s="376">
        <f>S8</f>
        <v>0</v>
      </c>
      <c r="BS8" s="377"/>
      <c r="BT8" s="378"/>
      <c r="BU8" s="392">
        <f>V8</f>
        <v>0</v>
      </c>
      <c r="BV8" s="393"/>
      <c r="BW8" s="393"/>
      <c r="BX8" s="393"/>
      <c r="BY8" s="393"/>
      <c r="BZ8" s="393"/>
      <c r="CA8" s="393"/>
      <c r="CB8" s="393"/>
      <c r="CC8" s="393"/>
      <c r="CD8" s="25" t="s">
        <v>9</v>
      </c>
      <c r="CE8" s="385">
        <f>AF8</f>
        <v>0</v>
      </c>
      <c r="CF8" s="385"/>
      <c r="CG8" s="385"/>
      <c r="CH8" s="385"/>
      <c r="CI8" s="385"/>
      <c r="CJ8" s="385"/>
      <c r="CK8" s="385"/>
      <c r="CL8" s="25" t="s">
        <v>9</v>
      </c>
      <c r="CM8" s="470"/>
      <c r="CN8" s="11"/>
      <c r="CO8" s="11"/>
    </row>
    <row r="9" spans="1:93" s="12" customFormat="1" ht="21.75" customHeight="1" x14ac:dyDescent="0.15">
      <c r="A9" s="90"/>
      <c r="B9" s="90"/>
      <c r="C9" s="522"/>
      <c r="D9" s="200"/>
      <c r="E9" s="200"/>
      <c r="F9" s="200"/>
      <c r="G9" s="516"/>
      <c r="H9" s="517"/>
      <c r="I9" s="517"/>
      <c r="J9" s="517"/>
      <c r="K9" s="517"/>
      <c r="L9" s="517"/>
      <c r="M9" s="517"/>
      <c r="N9" s="517"/>
      <c r="O9" s="517"/>
      <c r="P9" s="517"/>
      <c r="Q9" s="517"/>
      <c r="R9" s="518"/>
      <c r="S9" s="519"/>
      <c r="T9" s="520"/>
      <c r="U9" s="521"/>
      <c r="V9" s="451"/>
      <c r="W9" s="452"/>
      <c r="X9" s="452"/>
      <c r="Y9" s="452"/>
      <c r="Z9" s="452"/>
      <c r="AA9" s="452"/>
      <c r="AB9" s="452"/>
      <c r="AC9" s="452"/>
      <c r="AD9" s="452"/>
      <c r="AE9" s="93"/>
      <c r="AF9" s="507"/>
      <c r="AG9" s="508"/>
      <c r="AH9" s="508"/>
      <c r="AI9" s="508"/>
      <c r="AJ9" s="508"/>
      <c r="AK9" s="508"/>
      <c r="AL9" s="508"/>
      <c r="AM9" s="93"/>
      <c r="AN9" s="472"/>
      <c r="AO9" s="90"/>
      <c r="AP9" s="90"/>
      <c r="AQ9" s="90"/>
      <c r="AR9" s="90"/>
      <c r="AS9" s="90"/>
      <c r="AT9" s="11"/>
      <c r="AU9" s="11"/>
      <c r="AV9" s="11"/>
      <c r="AW9" s="11"/>
      <c r="AX9" s="11"/>
      <c r="AY9" s="11"/>
      <c r="AZ9" s="11"/>
      <c r="BA9" s="11"/>
      <c r="BB9" s="394">
        <f>C9</f>
        <v>0</v>
      </c>
      <c r="BC9" s="395"/>
      <c r="BD9" s="395"/>
      <c r="BE9" s="395"/>
      <c r="BF9" s="394">
        <f>G9</f>
        <v>0</v>
      </c>
      <c r="BG9" s="395"/>
      <c r="BH9" s="395"/>
      <c r="BI9" s="395"/>
      <c r="BJ9" s="395"/>
      <c r="BK9" s="395"/>
      <c r="BL9" s="395"/>
      <c r="BM9" s="395"/>
      <c r="BN9" s="395"/>
      <c r="BO9" s="395"/>
      <c r="BP9" s="395"/>
      <c r="BQ9" s="396"/>
      <c r="BR9" s="376">
        <f>S9</f>
        <v>0</v>
      </c>
      <c r="BS9" s="377"/>
      <c r="BT9" s="378"/>
      <c r="BU9" s="392">
        <f>V9</f>
        <v>0</v>
      </c>
      <c r="BV9" s="393"/>
      <c r="BW9" s="393"/>
      <c r="BX9" s="393"/>
      <c r="BY9" s="393"/>
      <c r="BZ9" s="393"/>
      <c r="CA9" s="393"/>
      <c r="CB9" s="393"/>
      <c r="CC9" s="393"/>
      <c r="CD9" s="48"/>
      <c r="CE9" s="405">
        <f>AF9</f>
        <v>0</v>
      </c>
      <c r="CF9" s="405"/>
      <c r="CG9" s="405"/>
      <c r="CH9" s="405"/>
      <c r="CI9" s="405"/>
      <c r="CJ9" s="405"/>
      <c r="CK9" s="405"/>
      <c r="CL9" s="26"/>
      <c r="CM9" s="470"/>
      <c r="CN9" s="11"/>
      <c r="CO9" s="11"/>
    </row>
    <row r="10" spans="1:93" s="12" customFormat="1" ht="21.75" customHeight="1" x14ac:dyDescent="0.15">
      <c r="A10" s="90"/>
      <c r="B10" s="90"/>
      <c r="C10" s="516"/>
      <c r="D10" s="517"/>
      <c r="E10" s="517"/>
      <c r="F10" s="517"/>
      <c r="G10" s="516"/>
      <c r="H10" s="517"/>
      <c r="I10" s="517"/>
      <c r="J10" s="517"/>
      <c r="K10" s="517"/>
      <c r="L10" s="517"/>
      <c r="M10" s="517"/>
      <c r="N10" s="517"/>
      <c r="O10" s="517"/>
      <c r="P10" s="517"/>
      <c r="Q10" s="517"/>
      <c r="R10" s="518"/>
      <c r="S10" s="519"/>
      <c r="T10" s="520"/>
      <c r="U10" s="521"/>
      <c r="V10" s="451"/>
      <c r="W10" s="452"/>
      <c r="X10" s="452"/>
      <c r="Y10" s="452"/>
      <c r="Z10" s="452"/>
      <c r="AA10" s="452"/>
      <c r="AB10" s="452"/>
      <c r="AC10" s="452"/>
      <c r="AD10" s="452"/>
      <c r="AE10" s="94"/>
      <c r="AF10" s="411"/>
      <c r="AG10" s="412"/>
      <c r="AH10" s="412"/>
      <c r="AI10" s="412"/>
      <c r="AJ10" s="412"/>
      <c r="AK10" s="412"/>
      <c r="AL10" s="412"/>
      <c r="AM10" s="94"/>
      <c r="AN10" s="472"/>
      <c r="AO10" s="90"/>
      <c r="AP10" s="90"/>
      <c r="AQ10" s="90"/>
      <c r="AR10" s="90"/>
      <c r="AS10" s="90"/>
      <c r="AT10" s="11"/>
      <c r="AU10" s="11"/>
      <c r="AV10" s="11"/>
      <c r="AW10" s="11"/>
      <c r="AX10" s="11"/>
      <c r="AY10" s="11"/>
      <c r="AZ10" s="11"/>
      <c r="BA10" s="11"/>
      <c r="BB10" s="509">
        <f>C10</f>
        <v>0</v>
      </c>
      <c r="BC10" s="278"/>
      <c r="BD10" s="278"/>
      <c r="BE10" s="278"/>
      <c r="BF10" s="394">
        <f>G10</f>
        <v>0</v>
      </c>
      <c r="BG10" s="395"/>
      <c r="BH10" s="395"/>
      <c r="BI10" s="395"/>
      <c r="BJ10" s="395"/>
      <c r="BK10" s="395"/>
      <c r="BL10" s="395"/>
      <c r="BM10" s="395"/>
      <c r="BN10" s="395"/>
      <c r="BO10" s="395"/>
      <c r="BP10" s="395"/>
      <c r="BQ10" s="396"/>
      <c r="BR10" s="376">
        <f>S10</f>
        <v>0</v>
      </c>
      <c r="BS10" s="377"/>
      <c r="BT10" s="378"/>
      <c r="BU10" s="392">
        <f>V10</f>
        <v>0</v>
      </c>
      <c r="BV10" s="393"/>
      <c r="BW10" s="393"/>
      <c r="BX10" s="393"/>
      <c r="BY10" s="393"/>
      <c r="BZ10" s="393"/>
      <c r="CA10" s="393"/>
      <c r="CB10" s="393"/>
      <c r="CC10" s="393"/>
      <c r="CD10" s="48"/>
      <c r="CE10" s="385">
        <f>AF10</f>
        <v>0</v>
      </c>
      <c r="CF10" s="385"/>
      <c r="CG10" s="385"/>
      <c r="CH10" s="385"/>
      <c r="CI10" s="385"/>
      <c r="CJ10" s="385"/>
      <c r="CK10" s="385"/>
      <c r="CL10" s="23"/>
      <c r="CM10" s="470"/>
      <c r="CN10" s="11"/>
      <c r="CO10" s="11"/>
    </row>
    <row r="11" spans="1:93" s="12" customFormat="1" ht="21.75" customHeight="1" x14ac:dyDescent="0.15">
      <c r="A11" s="90"/>
      <c r="B11" s="90"/>
      <c r="C11" s="522"/>
      <c r="D11" s="200"/>
      <c r="E11" s="200"/>
      <c r="F11" s="200"/>
      <c r="G11" s="516"/>
      <c r="H11" s="517"/>
      <c r="I11" s="517"/>
      <c r="J11" s="517"/>
      <c r="K11" s="517"/>
      <c r="L11" s="517"/>
      <c r="M11" s="517"/>
      <c r="N11" s="517"/>
      <c r="O11" s="517"/>
      <c r="P11" s="517"/>
      <c r="Q11" s="517"/>
      <c r="R11" s="518"/>
      <c r="S11" s="519"/>
      <c r="T11" s="520"/>
      <c r="U11" s="521"/>
      <c r="V11" s="451"/>
      <c r="W11" s="452"/>
      <c r="X11" s="452"/>
      <c r="Y11" s="452"/>
      <c r="Z11" s="452"/>
      <c r="AA11" s="452"/>
      <c r="AB11" s="452"/>
      <c r="AC11" s="452"/>
      <c r="AD11" s="452"/>
      <c r="AE11" s="93"/>
      <c r="AF11" s="507"/>
      <c r="AG11" s="508"/>
      <c r="AH11" s="508"/>
      <c r="AI11" s="508"/>
      <c r="AJ11" s="508"/>
      <c r="AK11" s="508"/>
      <c r="AL11" s="508"/>
      <c r="AM11" s="93"/>
      <c r="AN11" s="472"/>
      <c r="AO11" s="90"/>
      <c r="AP11" s="90"/>
      <c r="AQ11" s="90"/>
      <c r="AR11" s="90"/>
      <c r="AS11" s="90"/>
      <c r="AT11" s="11"/>
      <c r="AU11" s="11"/>
      <c r="AV11" s="11"/>
      <c r="AW11" s="11"/>
      <c r="AX11" s="11"/>
      <c r="AY11" s="11"/>
      <c r="AZ11" s="11"/>
      <c r="BA11" s="11"/>
      <c r="BB11" s="505">
        <f>C11</f>
        <v>0</v>
      </c>
      <c r="BC11" s="506"/>
      <c r="BD11" s="506"/>
      <c r="BE11" s="506"/>
      <c r="BF11" s="394">
        <f>G11</f>
        <v>0</v>
      </c>
      <c r="BG11" s="395"/>
      <c r="BH11" s="395"/>
      <c r="BI11" s="395"/>
      <c r="BJ11" s="395"/>
      <c r="BK11" s="395"/>
      <c r="BL11" s="395"/>
      <c r="BM11" s="395"/>
      <c r="BN11" s="395"/>
      <c r="BO11" s="395"/>
      <c r="BP11" s="395"/>
      <c r="BQ11" s="396"/>
      <c r="BR11" s="376">
        <f>S11</f>
        <v>0</v>
      </c>
      <c r="BS11" s="377"/>
      <c r="BT11" s="378"/>
      <c r="BU11" s="392">
        <f>V11</f>
        <v>0</v>
      </c>
      <c r="BV11" s="393"/>
      <c r="BW11" s="393"/>
      <c r="BX11" s="393"/>
      <c r="BY11" s="393"/>
      <c r="BZ11" s="393"/>
      <c r="CA11" s="393"/>
      <c r="CB11" s="393"/>
      <c r="CC11" s="393"/>
      <c r="CD11" s="48"/>
      <c r="CE11" s="391">
        <f>AF11</f>
        <v>0</v>
      </c>
      <c r="CF11" s="391"/>
      <c r="CG11" s="391"/>
      <c r="CH11" s="391"/>
      <c r="CI11" s="391"/>
      <c r="CJ11" s="391"/>
      <c r="CK11" s="391"/>
      <c r="CL11" s="27"/>
      <c r="CM11" s="470"/>
      <c r="CN11" s="11"/>
      <c r="CO11" s="11"/>
    </row>
    <row r="12" spans="1:93" s="12" customFormat="1" ht="21.75" customHeight="1" x14ac:dyDescent="0.15">
      <c r="A12" s="90"/>
      <c r="B12" s="90"/>
      <c r="C12" s="516"/>
      <c r="D12" s="517"/>
      <c r="E12" s="517"/>
      <c r="F12" s="517"/>
      <c r="G12" s="467"/>
      <c r="H12" s="468"/>
      <c r="I12" s="468"/>
      <c r="J12" s="468"/>
      <c r="K12" s="468"/>
      <c r="L12" s="468"/>
      <c r="M12" s="468"/>
      <c r="N12" s="468"/>
      <c r="O12" s="468"/>
      <c r="P12" s="468"/>
      <c r="Q12" s="468"/>
      <c r="R12" s="469"/>
      <c r="S12" s="519"/>
      <c r="T12" s="520"/>
      <c r="U12" s="521"/>
      <c r="V12" s="451"/>
      <c r="W12" s="452"/>
      <c r="X12" s="452"/>
      <c r="Y12" s="452"/>
      <c r="Z12" s="452"/>
      <c r="AA12" s="452"/>
      <c r="AB12" s="452"/>
      <c r="AC12" s="452"/>
      <c r="AD12" s="452"/>
      <c r="AE12" s="95"/>
      <c r="AF12" s="411"/>
      <c r="AG12" s="412"/>
      <c r="AH12" s="412"/>
      <c r="AI12" s="412"/>
      <c r="AJ12" s="412"/>
      <c r="AK12" s="412"/>
      <c r="AL12" s="412"/>
      <c r="AM12" s="95"/>
      <c r="AN12" s="472"/>
      <c r="AO12" s="90"/>
      <c r="AP12" s="90"/>
      <c r="AQ12" s="90"/>
      <c r="AR12" s="90"/>
      <c r="AS12" s="90"/>
      <c r="AT12" s="11"/>
      <c r="AU12" s="11"/>
      <c r="AV12" s="11"/>
      <c r="AW12" s="11"/>
      <c r="AX12" s="11"/>
      <c r="AY12" s="11"/>
      <c r="AZ12" s="11"/>
      <c r="BA12" s="11"/>
      <c r="BB12" s="394">
        <f>C12</f>
        <v>0</v>
      </c>
      <c r="BC12" s="395"/>
      <c r="BD12" s="395"/>
      <c r="BE12" s="395"/>
      <c r="BF12" s="394">
        <f>G12</f>
        <v>0</v>
      </c>
      <c r="BG12" s="395"/>
      <c r="BH12" s="395"/>
      <c r="BI12" s="395"/>
      <c r="BJ12" s="395"/>
      <c r="BK12" s="395"/>
      <c r="BL12" s="395"/>
      <c r="BM12" s="395"/>
      <c r="BN12" s="395"/>
      <c r="BO12" s="395"/>
      <c r="BP12" s="395"/>
      <c r="BQ12" s="396"/>
      <c r="BR12" s="376">
        <f>S12</f>
        <v>0</v>
      </c>
      <c r="BS12" s="377"/>
      <c r="BT12" s="378"/>
      <c r="BU12" s="392">
        <f>V12</f>
        <v>0</v>
      </c>
      <c r="BV12" s="393"/>
      <c r="BW12" s="393"/>
      <c r="BX12" s="393"/>
      <c r="BY12" s="393"/>
      <c r="BZ12" s="393"/>
      <c r="CA12" s="393"/>
      <c r="CB12" s="393"/>
      <c r="CC12" s="393"/>
      <c r="CD12" s="48"/>
      <c r="CE12" s="405">
        <f>AF12</f>
        <v>0</v>
      </c>
      <c r="CF12" s="405"/>
      <c r="CG12" s="405"/>
      <c r="CH12" s="405"/>
      <c r="CI12" s="405"/>
      <c r="CJ12" s="405"/>
      <c r="CK12" s="405"/>
      <c r="CL12" s="26"/>
      <c r="CM12" s="470"/>
      <c r="CN12" s="11"/>
      <c r="CO12" s="11"/>
    </row>
    <row r="13" spans="1:93" s="12" customFormat="1" ht="21.75" customHeight="1" x14ac:dyDescent="0.15">
      <c r="A13" s="90"/>
      <c r="B13" s="90"/>
      <c r="C13" s="242" t="s">
        <v>20</v>
      </c>
      <c r="D13" s="243"/>
      <c r="E13" s="243"/>
      <c r="F13" s="463"/>
      <c r="G13" s="463"/>
      <c r="H13" s="463"/>
      <c r="I13" s="463"/>
      <c r="J13" s="463"/>
      <c r="K13" s="463"/>
      <c r="L13" s="463"/>
      <c r="M13" s="463"/>
      <c r="N13" s="463"/>
      <c r="O13" s="463"/>
      <c r="P13" s="463"/>
      <c r="Q13" s="463"/>
      <c r="R13" s="463"/>
      <c r="S13" s="463"/>
      <c r="T13" s="463"/>
      <c r="U13" s="463"/>
      <c r="V13" s="463"/>
      <c r="W13" s="463"/>
      <c r="X13" s="463"/>
      <c r="Y13" s="463"/>
      <c r="Z13" s="463"/>
      <c r="AA13" s="463"/>
      <c r="AB13" s="463"/>
      <c r="AC13" s="463"/>
      <c r="AD13" s="463"/>
      <c r="AE13" s="463"/>
      <c r="AF13" s="463"/>
      <c r="AG13" s="463"/>
      <c r="AH13" s="463"/>
      <c r="AI13" s="463"/>
      <c r="AJ13" s="463"/>
      <c r="AK13" s="463"/>
      <c r="AL13" s="463"/>
      <c r="AM13" s="464"/>
      <c r="AN13" s="472"/>
      <c r="AO13" s="90"/>
      <c r="AP13" s="90"/>
      <c r="AQ13" s="90"/>
      <c r="AR13" s="90"/>
      <c r="AS13" s="90"/>
      <c r="AT13" s="11"/>
      <c r="AU13" s="11"/>
      <c r="AV13" s="11"/>
      <c r="AW13" s="11"/>
      <c r="AX13" s="11"/>
      <c r="AY13" s="11"/>
      <c r="AZ13" s="11"/>
      <c r="BA13" s="11"/>
      <c r="BB13" s="259" t="s">
        <v>20</v>
      </c>
      <c r="BC13" s="260"/>
      <c r="BD13" s="260"/>
      <c r="BE13" s="409">
        <f>F13</f>
        <v>0</v>
      </c>
      <c r="BF13" s="409"/>
      <c r="BG13" s="409"/>
      <c r="BH13" s="409"/>
      <c r="BI13" s="409"/>
      <c r="BJ13" s="409"/>
      <c r="BK13" s="409"/>
      <c r="BL13" s="409"/>
      <c r="BM13" s="409"/>
      <c r="BN13" s="409"/>
      <c r="BO13" s="409"/>
      <c r="BP13" s="409"/>
      <c r="BQ13" s="409"/>
      <c r="BR13" s="409"/>
      <c r="BS13" s="409"/>
      <c r="BT13" s="409"/>
      <c r="BU13" s="409"/>
      <c r="BV13" s="409"/>
      <c r="BW13" s="409"/>
      <c r="BX13" s="409"/>
      <c r="BY13" s="409"/>
      <c r="BZ13" s="409"/>
      <c r="CA13" s="409"/>
      <c r="CB13" s="409"/>
      <c r="CC13" s="409"/>
      <c r="CD13" s="409"/>
      <c r="CE13" s="409"/>
      <c r="CF13" s="409"/>
      <c r="CG13" s="409"/>
      <c r="CH13" s="409"/>
      <c r="CI13" s="409"/>
      <c r="CJ13" s="409"/>
      <c r="CK13" s="409"/>
      <c r="CL13" s="410"/>
      <c r="CM13" s="470"/>
      <c r="CN13" s="11"/>
      <c r="CO13" s="11"/>
    </row>
    <row r="14" spans="1:93" s="12" customFormat="1" ht="21.75" customHeight="1" x14ac:dyDescent="0.15">
      <c r="A14" s="90"/>
      <c r="B14" s="90"/>
      <c r="C14" s="70"/>
      <c r="D14" s="96"/>
      <c r="E14" s="461" t="s">
        <v>90</v>
      </c>
      <c r="F14" s="465" t="s">
        <v>91</v>
      </c>
      <c r="G14" s="331" t="s">
        <v>103</v>
      </c>
      <c r="H14" s="332"/>
      <c r="I14" s="332"/>
      <c r="J14" s="332"/>
      <c r="K14" s="332"/>
      <c r="L14" s="333"/>
      <c r="M14" s="362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362"/>
      <c r="Z14" s="362"/>
      <c r="AA14" s="362"/>
      <c r="AB14" s="331" t="s">
        <v>106</v>
      </c>
      <c r="AC14" s="332"/>
      <c r="AD14" s="332"/>
      <c r="AE14" s="333"/>
      <c r="AF14" s="421" t="s">
        <v>21</v>
      </c>
      <c r="AG14" s="421"/>
      <c r="AH14" s="421"/>
      <c r="AI14" s="421"/>
      <c r="AJ14" s="421"/>
      <c r="AK14" s="421"/>
      <c r="AL14" s="421"/>
      <c r="AM14" s="422"/>
      <c r="AN14" s="472"/>
      <c r="AO14" s="90"/>
      <c r="AP14" s="90"/>
      <c r="AQ14" s="90"/>
      <c r="AR14" s="90"/>
      <c r="AS14" s="90"/>
      <c r="AT14" s="11"/>
      <c r="AU14" s="11"/>
      <c r="AV14" s="11"/>
      <c r="AW14" s="11"/>
      <c r="AX14" s="11"/>
      <c r="AY14" s="11"/>
      <c r="AZ14" s="11"/>
      <c r="BA14" s="11"/>
      <c r="BB14" s="22"/>
      <c r="BC14" s="5"/>
      <c r="BD14" s="372" t="s">
        <v>90</v>
      </c>
      <c r="BE14" s="374" t="s">
        <v>91</v>
      </c>
      <c r="BF14" s="350" t="s">
        <v>103</v>
      </c>
      <c r="BG14" s="351"/>
      <c r="BH14" s="351"/>
      <c r="BI14" s="351"/>
      <c r="BJ14" s="351"/>
      <c r="BK14" s="352"/>
      <c r="BL14" s="348">
        <f>M14</f>
        <v>0</v>
      </c>
      <c r="BM14" s="348"/>
      <c r="BN14" s="348"/>
      <c r="BO14" s="348"/>
      <c r="BP14" s="348"/>
      <c r="BQ14" s="348"/>
      <c r="BR14" s="348"/>
      <c r="BS14" s="348"/>
      <c r="BT14" s="348"/>
      <c r="BU14" s="348"/>
      <c r="BV14" s="348"/>
      <c r="BW14" s="348"/>
      <c r="BX14" s="348"/>
      <c r="BY14" s="348"/>
      <c r="BZ14" s="349"/>
      <c r="CA14" s="350" t="s">
        <v>106</v>
      </c>
      <c r="CB14" s="351"/>
      <c r="CC14" s="351"/>
      <c r="CD14" s="352"/>
      <c r="CE14" s="397" t="s">
        <v>21</v>
      </c>
      <c r="CF14" s="397"/>
      <c r="CG14" s="397"/>
      <c r="CH14" s="397"/>
      <c r="CI14" s="397"/>
      <c r="CJ14" s="397"/>
      <c r="CK14" s="397"/>
      <c r="CL14" s="398"/>
      <c r="CM14" s="470"/>
      <c r="CN14" s="11"/>
      <c r="CO14" s="11"/>
    </row>
    <row r="15" spans="1:93" s="12" customFormat="1" ht="21.75" customHeight="1" x14ac:dyDescent="0.15">
      <c r="A15" s="90"/>
      <c r="B15" s="90"/>
      <c r="C15" s="70"/>
      <c r="D15" s="96"/>
      <c r="E15" s="462"/>
      <c r="F15" s="466"/>
      <c r="G15" s="554" t="s">
        <v>104</v>
      </c>
      <c r="H15" s="555"/>
      <c r="I15" s="555"/>
      <c r="J15" s="555"/>
      <c r="K15" s="555"/>
      <c r="L15" s="556"/>
      <c r="M15" s="361"/>
      <c r="N15" s="362"/>
      <c r="O15" s="362"/>
      <c r="P15" s="362"/>
      <c r="Q15" s="362"/>
      <c r="R15" s="362"/>
      <c r="S15" s="362"/>
      <c r="T15" s="362"/>
      <c r="U15" s="362"/>
      <c r="V15" s="362"/>
      <c r="W15" s="362"/>
      <c r="X15" s="362"/>
      <c r="Y15" s="150"/>
      <c r="Z15" s="150"/>
      <c r="AA15" s="152"/>
      <c r="AB15" s="418" t="s">
        <v>43</v>
      </c>
      <c r="AC15" s="419"/>
      <c r="AD15" s="419"/>
      <c r="AE15" s="420"/>
      <c r="AF15" s="504"/>
      <c r="AG15" s="504"/>
      <c r="AH15" s="504"/>
      <c r="AI15" s="504"/>
      <c r="AJ15" s="504"/>
      <c r="AK15" s="504"/>
      <c r="AL15" s="504"/>
      <c r="AM15" s="97"/>
      <c r="AN15" s="472"/>
      <c r="AO15" s="90"/>
      <c r="AP15" s="90"/>
      <c r="AQ15" s="90"/>
      <c r="AR15" s="90"/>
      <c r="AS15" s="90"/>
      <c r="AT15" s="11"/>
      <c r="AU15" s="11"/>
      <c r="AV15" s="11"/>
      <c r="AW15" s="11"/>
      <c r="AX15" s="11"/>
      <c r="AY15" s="11"/>
      <c r="AZ15" s="11"/>
      <c r="BA15" s="11"/>
      <c r="BB15" s="22"/>
      <c r="BC15" s="5"/>
      <c r="BD15" s="373"/>
      <c r="BE15" s="375"/>
      <c r="BF15" s="474" t="s">
        <v>104</v>
      </c>
      <c r="BG15" s="475"/>
      <c r="BH15" s="475"/>
      <c r="BI15" s="475"/>
      <c r="BJ15" s="475"/>
      <c r="BK15" s="476"/>
      <c r="BL15" s="269">
        <f>M15</f>
        <v>0</v>
      </c>
      <c r="BM15" s="269"/>
      <c r="BN15" s="269"/>
      <c r="BO15" s="269"/>
      <c r="BP15" s="269"/>
      <c r="BQ15" s="269"/>
      <c r="BR15" s="269"/>
      <c r="BS15" s="269"/>
      <c r="BT15" s="269"/>
      <c r="BU15" s="269"/>
      <c r="BV15" s="269"/>
      <c r="BW15" s="269"/>
      <c r="BX15" s="269"/>
      <c r="BY15" s="269"/>
      <c r="BZ15" s="432"/>
      <c r="CA15" s="345" t="s">
        <v>43</v>
      </c>
      <c r="CB15" s="346"/>
      <c r="CC15" s="346"/>
      <c r="CD15" s="347"/>
      <c r="CE15" s="366">
        <f>AF15</f>
        <v>0</v>
      </c>
      <c r="CF15" s="366"/>
      <c r="CG15" s="366"/>
      <c r="CH15" s="366"/>
      <c r="CI15" s="366"/>
      <c r="CJ15" s="366"/>
      <c r="CK15" s="366"/>
      <c r="CL15" s="28"/>
      <c r="CM15" s="470"/>
      <c r="CN15" s="11"/>
      <c r="CO15" s="11"/>
    </row>
    <row r="16" spans="1:93" s="12" customFormat="1" ht="20.100000000000001" customHeight="1" x14ac:dyDescent="0.15">
      <c r="A16" s="90"/>
      <c r="B16" s="90"/>
      <c r="C16" s="70"/>
      <c r="D16" s="96"/>
      <c r="E16" s="462"/>
      <c r="F16" s="466"/>
      <c r="G16" s="455" t="s">
        <v>105</v>
      </c>
      <c r="H16" s="456"/>
      <c r="I16" s="456"/>
      <c r="J16" s="456"/>
      <c r="K16" s="456"/>
      <c r="L16" s="457"/>
      <c r="M16" s="165" t="str">
        <f>IF(OR(AA15=0,LEN(AA15)-1&lt;=0),"",MID(AA15,LEN(AA15)-12,1))</f>
        <v/>
      </c>
      <c r="N16" s="128" t="str">
        <f>IF(OR(AA15=0,LEN(AA15)-1&lt;=0),"",MID(AA15,LEN(AA15)-11,1))</f>
        <v/>
      </c>
      <c r="O16" s="126" t="str">
        <f>IF(OR(AA15=0,LEN(AA15)-1&lt;=0),"",MID(AA15,LEN(AA15)-10,1))</f>
        <v/>
      </c>
      <c r="P16" s="126" t="str">
        <f>IF(OR(AA15=0,LEN(AA15)-1&lt;=0),"",MID(AA15,LEN(AA15)-9,1))</f>
        <v/>
      </c>
      <c r="Q16" s="165" t="str">
        <f>IF(OR(AA15=0,LEN(AA15)-1&lt;=0),"",MID(AA15,LEN(AA15)-8,1))</f>
        <v/>
      </c>
      <c r="R16" s="128" t="str">
        <f>IF(OR(AA15=0,LEN(AA15)-1&lt;=0),"",MID(AA15,LEN(AA15)-7,1))</f>
        <v/>
      </c>
      <c r="S16" s="126" t="str">
        <f>IF(OR(AA15=0,LEN(AA15)-1&lt;=0),"",MID(AA15,LEN(AA15)-6,1))</f>
        <v/>
      </c>
      <c r="T16" s="126" t="str">
        <f>IF(OR(AA15=0,LEN(AA15)-1&lt;=0),"",MID(AA15,LEN(AA15)-5,1))</f>
        <v/>
      </c>
      <c r="U16" s="165" t="str">
        <f>IF(OR(AA15=0,LEN(AA15)-1&lt;=0),"",MID(AA15,LEN(AA15)-4,1))</f>
        <v/>
      </c>
      <c r="V16" s="128" t="str">
        <f>IF(OR(AA15=0,LEN(AA15)-1&lt;=0),"",MID(AA15,LEN(AA15)-3,1))</f>
        <v/>
      </c>
      <c r="W16" s="126" t="str">
        <f>IF(OR(AA15=0,LEN(AA15)-1&lt;=0),"",MID(AA15,LEN(AA15)-2,1))</f>
        <v/>
      </c>
      <c r="X16" s="126" t="str">
        <f>IF(OR(AA15=0,LEN(AA15)-1&lt;=0),"",MID(AA15,LEN(AA15)-1,1))</f>
        <v/>
      </c>
      <c r="Y16" s="356" t="str">
        <f>RIGHT(AA15,1)</f>
        <v/>
      </c>
      <c r="Z16" s="356"/>
      <c r="AA16" s="357"/>
      <c r="AB16" s="358" t="s">
        <v>42</v>
      </c>
      <c r="AC16" s="359"/>
      <c r="AD16" s="359"/>
      <c r="AE16" s="360"/>
      <c r="AF16" s="504"/>
      <c r="AG16" s="504"/>
      <c r="AH16" s="504"/>
      <c r="AI16" s="504"/>
      <c r="AJ16" s="504"/>
      <c r="AK16" s="504"/>
      <c r="AL16" s="504"/>
      <c r="AM16" s="98"/>
      <c r="AN16" s="472"/>
      <c r="AO16" s="90"/>
      <c r="AP16" s="90"/>
      <c r="AQ16" s="90"/>
      <c r="AR16" s="90"/>
      <c r="AS16" s="90"/>
      <c r="AT16" s="11"/>
      <c r="AU16" s="11"/>
      <c r="AV16" s="11"/>
      <c r="AW16" s="11"/>
      <c r="AX16" s="11"/>
      <c r="AY16" s="11"/>
      <c r="AZ16" s="11"/>
      <c r="BA16" s="11"/>
      <c r="BB16" s="22"/>
      <c r="BC16" s="5"/>
      <c r="BD16" s="373"/>
      <c r="BE16" s="375"/>
      <c r="BF16" s="477" t="s">
        <v>105</v>
      </c>
      <c r="BG16" s="478"/>
      <c r="BH16" s="478"/>
      <c r="BI16" s="478"/>
      <c r="BJ16" s="478"/>
      <c r="BK16" s="479"/>
      <c r="BL16" s="158" t="str">
        <f>M16</f>
        <v/>
      </c>
      <c r="BM16" s="151" t="str">
        <f t="shared" ref="BM16:BX16" si="0">N16</f>
        <v/>
      </c>
      <c r="BN16" s="114" t="str">
        <f t="shared" si="0"/>
        <v/>
      </c>
      <c r="BO16" s="114" t="str">
        <f t="shared" si="0"/>
        <v/>
      </c>
      <c r="BP16" s="158" t="str">
        <f t="shared" si="0"/>
        <v/>
      </c>
      <c r="BQ16" s="151" t="str">
        <f t="shared" si="0"/>
        <v/>
      </c>
      <c r="BR16" s="114" t="str">
        <f t="shared" si="0"/>
        <v/>
      </c>
      <c r="BS16" s="114" t="str">
        <f t="shared" si="0"/>
        <v/>
      </c>
      <c r="BT16" s="158" t="str">
        <f t="shared" si="0"/>
        <v/>
      </c>
      <c r="BU16" s="151" t="str">
        <f t="shared" si="0"/>
        <v/>
      </c>
      <c r="BV16" s="114" t="str">
        <f t="shared" si="0"/>
        <v/>
      </c>
      <c r="BW16" s="114" t="str">
        <f t="shared" si="0"/>
        <v/>
      </c>
      <c r="BX16" s="370" t="str">
        <f t="shared" si="0"/>
        <v/>
      </c>
      <c r="BY16" s="370"/>
      <c r="BZ16" s="371"/>
      <c r="CA16" s="367" t="str">
        <f>AB16</f>
        <v>・  ・</v>
      </c>
      <c r="CB16" s="368"/>
      <c r="CC16" s="368"/>
      <c r="CD16" s="369"/>
      <c r="CE16" s="366"/>
      <c r="CF16" s="366"/>
      <c r="CG16" s="366"/>
      <c r="CH16" s="366"/>
      <c r="CI16" s="366"/>
      <c r="CJ16" s="366"/>
      <c r="CK16" s="366"/>
      <c r="CL16" s="16"/>
      <c r="CM16" s="470"/>
      <c r="CN16" s="11"/>
      <c r="CO16" s="11"/>
    </row>
    <row r="17" spans="1:95" s="12" customFormat="1" ht="28.9" customHeight="1" x14ac:dyDescent="0.15">
      <c r="A17" s="90"/>
      <c r="B17" s="90"/>
      <c r="C17" s="482" t="s">
        <v>41</v>
      </c>
      <c r="D17" s="483"/>
      <c r="E17" s="483"/>
      <c r="F17" s="484"/>
      <c r="G17" s="495" t="s">
        <v>103</v>
      </c>
      <c r="H17" s="496"/>
      <c r="I17" s="496"/>
      <c r="J17" s="496"/>
      <c r="K17" s="496"/>
      <c r="L17" s="497"/>
      <c r="M17" s="498" t="str">
        <f>'報酬、料金の調書1'!K22</f>
        <v>〇〇〇市〇〇〇町〇丁目〇-〇</v>
      </c>
      <c r="N17" s="499"/>
      <c r="O17" s="499"/>
      <c r="P17" s="499"/>
      <c r="Q17" s="499"/>
      <c r="R17" s="499"/>
      <c r="S17" s="499"/>
      <c r="T17" s="499"/>
      <c r="U17" s="499"/>
      <c r="V17" s="499"/>
      <c r="W17" s="499"/>
      <c r="X17" s="499"/>
      <c r="Y17" s="499"/>
      <c r="Z17" s="499"/>
      <c r="AA17" s="499"/>
      <c r="AB17" s="499"/>
      <c r="AC17" s="499"/>
      <c r="AD17" s="499"/>
      <c r="AE17" s="499"/>
      <c r="AF17" s="499"/>
      <c r="AG17" s="499"/>
      <c r="AH17" s="499"/>
      <c r="AI17" s="499"/>
      <c r="AJ17" s="499"/>
      <c r="AK17" s="499"/>
      <c r="AL17" s="499"/>
      <c r="AM17" s="500"/>
      <c r="AN17" s="472"/>
      <c r="AO17" s="90"/>
      <c r="AP17" s="90"/>
      <c r="AQ17" s="90"/>
      <c r="AR17" s="90"/>
      <c r="AS17" s="90"/>
      <c r="AT17" s="11"/>
      <c r="AU17" s="11"/>
      <c r="AV17" s="11"/>
      <c r="AW17" s="11"/>
      <c r="AX17" s="11"/>
      <c r="AY17" s="11"/>
      <c r="AZ17" s="11"/>
      <c r="BA17" s="11"/>
      <c r="BB17" s="435" t="s">
        <v>41</v>
      </c>
      <c r="BC17" s="436"/>
      <c r="BD17" s="436"/>
      <c r="BE17" s="437"/>
      <c r="BF17" s="353" t="s">
        <v>103</v>
      </c>
      <c r="BG17" s="354"/>
      <c r="BH17" s="354"/>
      <c r="BI17" s="354"/>
      <c r="BJ17" s="354"/>
      <c r="BK17" s="355"/>
      <c r="BL17" s="363" t="str">
        <f>M17</f>
        <v>〇〇〇市〇〇〇町〇丁目〇-〇</v>
      </c>
      <c r="BM17" s="364"/>
      <c r="BN17" s="364"/>
      <c r="BO17" s="364"/>
      <c r="BP17" s="364"/>
      <c r="BQ17" s="364"/>
      <c r="BR17" s="364"/>
      <c r="BS17" s="364"/>
      <c r="BT17" s="364"/>
      <c r="BU17" s="364"/>
      <c r="BV17" s="364"/>
      <c r="BW17" s="364"/>
      <c r="BX17" s="364"/>
      <c r="BY17" s="364"/>
      <c r="BZ17" s="364"/>
      <c r="CA17" s="364"/>
      <c r="CB17" s="364"/>
      <c r="CC17" s="364"/>
      <c r="CD17" s="364"/>
      <c r="CE17" s="364"/>
      <c r="CF17" s="364"/>
      <c r="CG17" s="364"/>
      <c r="CH17" s="364"/>
      <c r="CI17" s="364"/>
      <c r="CJ17" s="364"/>
      <c r="CK17" s="364"/>
      <c r="CL17" s="365"/>
      <c r="CM17" s="470"/>
      <c r="CN17" s="11"/>
      <c r="CO17" s="11"/>
    </row>
    <row r="18" spans="1:95" s="12" customFormat="1" ht="11.25" customHeight="1" x14ac:dyDescent="0.15">
      <c r="A18" s="90"/>
      <c r="B18" s="90"/>
      <c r="C18" s="358"/>
      <c r="D18" s="359"/>
      <c r="E18" s="359"/>
      <c r="F18" s="360"/>
      <c r="G18" s="336" t="s">
        <v>104</v>
      </c>
      <c r="H18" s="337"/>
      <c r="I18" s="337"/>
      <c r="J18" s="337"/>
      <c r="K18" s="337"/>
      <c r="L18" s="338"/>
      <c r="M18" s="488" t="str">
        <f>'報酬、料金の調書1'!K24</f>
        <v>国税産業　株式会社</v>
      </c>
      <c r="N18" s="489"/>
      <c r="O18" s="489"/>
      <c r="P18" s="489"/>
      <c r="Q18" s="489"/>
      <c r="R18" s="489"/>
      <c r="S18" s="489"/>
      <c r="T18" s="489"/>
      <c r="U18" s="489"/>
      <c r="V18" s="489"/>
      <c r="W18" s="489"/>
      <c r="X18" s="447" t="str">
        <f>[1]合計表!$F$14</f>
        <v>1234567890123</v>
      </c>
      <c r="Y18" s="447"/>
      <c r="Z18" s="448"/>
      <c r="AA18" s="458" t="s">
        <v>39</v>
      </c>
      <c r="AB18" s="459"/>
      <c r="AC18" s="459"/>
      <c r="AD18" s="459"/>
      <c r="AE18" s="459"/>
      <c r="AF18" s="459"/>
      <c r="AG18" s="459"/>
      <c r="AH18" s="459"/>
      <c r="AI18" s="459"/>
      <c r="AJ18" s="459"/>
      <c r="AK18" s="459"/>
      <c r="AL18" s="459"/>
      <c r="AM18" s="460"/>
      <c r="AN18" s="473"/>
      <c r="AO18" s="90"/>
      <c r="AP18" s="90"/>
      <c r="AQ18" s="90"/>
      <c r="AR18" s="90"/>
      <c r="AS18" s="90"/>
      <c r="AT18" s="11"/>
      <c r="AU18" s="11"/>
      <c r="AV18" s="11"/>
      <c r="AW18" s="11"/>
      <c r="AX18" s="11"/>
      <c r="AY18" s="11"/>
      <c r="AZ18" s="11"/>
      <c r="BA18" s="11"/>
      <c r="BB18" s="438"/>
      <c r="BC18" s="439"/>
      <c r="BD18" s="439"/>
      <c r="BE18" s="440"/>
      <c r="BF18" s="423" t="s">
        <v>104</v>
      </c>
      <c r="BG18" s="424"/>
      <c r="BH18" s="424"/>
      <c r="BI18" s="424"/>
      <c r="BJ18" s="424"/>
      <c r="BK18" s="425"/>
      <c r="BL18" s="400" t="str">
        <f>M18</f>
        <v>国税産業　株式会社</v>
      </c>
      <c r="BM18" s="400"/>
      <c r="BN18" s="400"/>
      <c r="BO18" s="400"/>
      <c r="BP18" s="400"/>
      <c r="BQ18" s="400"/>
      <c r="BR18" s="400"/>
      <c r="BS18" s="400"/>
      <c r="BT18" s="400"/>
      <c r="BU18" s="400"/>
      <c r="BV18" s="400"/>
      <c r="BW18" s="400"/>
      <c r="BX18" s="400"/>
      <c r="BY18" s="401"/>
      <c r="BZ18" s="406" t="s">
        <v>39</v>
      </c>
      <c r="CA18" s="407"/>
      <c r="CB18" s="407"/>
      <c r="CC18" s="407"/>
      <c r="CD18" s="407"/>
      <c r="CE18" s="407"/>
      <c r="CF18" s="407"/>
      <c r="CG18" s="407"/>
      <c r="CH18" s="407"/>
      <c r="CI18" s="407"/>
      <c r="CJ18" s="407"/>
      <c r="CK18" s="407"/>
      <c r="CL18" s="408"/>
      <c r="CM18" s="471"/>
      <c r="CN18" s="11"/>
      <c r="CO18" s="11"/>
    </row>
    <row r="19" spans="1:95" s="12" customFormat="1" ht="9.6" customHeight="1" x14ac:dyDescent="0.15">
      <c r="A19" s="90"/>
      <c r="B19" s="90"/>
      <c r="C19" s="358"/>
      <c r="D19" s="359"/>
      <c r="E19" s="359"/>
      <c r="F19" s="360"/>
      <c r="G19" s="339"/>
      <c r="H19" s="340"/>
      <c r="I19" s="340"/>
      <c r="J19" s="340"/>
      <c r="K19" s="340"/>
      <c r="L19" s="341"/>
      <c r="M19" s="490"/>
      <c r="N19" s="491"/>
      <c r="O19" s="491"/>
      <c r="P19" s="491"/>
      <c r="Q19" s="491"/>
      <c r="R19" s="491"/>
      <c r="S19" s="491"/>
      <c r="T19" s="491"/>
      <c r="U19" s="491"/>
      <c r="V19" s="491"/>
      <c r="W19" s="491"/>
      <c r="X19" s="449"/>
      <c r="Y19" s="449"/>
      <c r="Z19" s="450"/>
      <c r="AA19" s="202" t="str">
        <f>IF(OR(X18=0,LEN(X18)-12&lt;=0),"",MID(X18,LEN(X18)-12,1))</f>
        <v>1</v>
      </c>
      <c r="AB19" s="416" t="str">
        <f>IF(OR(X18=0,LEN(X18)-11&lt;=0),"",MID(X18,LEN(X18)-11,1))</f>
        <v>2</v>
      </c>
      <c r="AC19" s="206" t="str">
        <f>IF(OR(X18=0,LEN(X18)-10&lt;=0),"",MID(X18,LEN(X18)-10,1))</f>
        <v>3</v>
      </c>
      <c r="AD19" s="206" t="str">
        <f>IF(OR(X18=0,LEN(X18)-9&lt;=0),"",MID(X18,LEN(X18)-9,1))</f>
        <v>4</v>
      </c>
      <c r="AE19" s="202" t="str">
        <f>IF(OR(X18=0,LEN(X18)-8&lt;=0),"",MID(X18,LEN(X18)-8,1))</f>
        <v>5</v>
      </c>
      <c r="AF19" s="416" t="str">
        <f>IF(OR(X18=0,LEN(X18)-7&lt;=0),"",MID(X18,LEN(X18)-7,1))</f>
        <v>6</v>
      </c>
      <c r="AG19" s="206" t="str">
        <f>IF(OR(X18=0,LEN(X18)-6&lt;=0),"",MID(X18,LEN(X18)-6,1))</f>
        <v>7</v>
      </c>
      <c r="AH19" s="206" t="str">
        <f>IF(OR(X18=0,LEN(X18)-5&lt;=0),"",MID(X18,LEN(X18)-5,1))</f>
        <v>8</v>
      </c>
      <c r="AI19" s="202" t="str">
        <f>IF(OR(X18=0,LEN(X18)-4&lt;=0),"",MID(X18,LEN(X18)-4,1))</f>
        <v>9</v>
      </c>
      <c r="AJ19" s="416" t="str">
        <f>IF(OR(X18=0,LEN(X18)-3&lt;=0),"",MID(X18,LEN(X18)-3,1))</f>
        <v>0</v>
      </c>
      <c r="AK19" s="206" t="str">
        <f>IF(OR(X18=0,LEN(X18)-2&lt;=0),"",MID(X18,LEN(X18)-2,1))</f>
        <v>1</v>
      </c>
      <c r="AL19" s="206" t="str">
        <f>IF(OR(X18=0,LEN(X18)-1&lt;=0),"",MID(X18,LEN(X18)-1,1))</f>
        <v>2</v>
      </c>
      <c r="AM19" s="311" t="str">
        <f>RIGHT(X18,1)</f>
        <v>3</v>
      </c>
      <c r="AN19" s="472"/>
      <c r="AO19" s="90"/>
      <c r="AP19" s="90"/>
      <c r="AQ19" s="90"/>
      <c r="AR19" s="90"/>
      <c r="AS19" s="90"/>
      <c r="AT19" s="11"/>
      <c r="AU19" s="11"/>
      <c r="AV19" s="11"/>
      <c r="AW19" s="11"/>
      <c r="AX19" s="11"/>
      <c r="AY19" s="11"/>
      <c r="AZ19" s="11"/>
      <c r="BA19" s="11"/>
      <c r="BB19" s="438"/>
      <c r="BC19" s="439"/>
      <c r="BD19" s="439"/>
      <c r="BE19" s="440"/>
      <c r="BF19" s="426"/>
      <c r="BG19" s="427"/>
      <c r="BH19" s="427"/>
      <c r="BI19" s="427"/>
      <c r="BJ19" s="427"/>
      <c r="BK19" s="428"/>
      <c r="BL19" s="403"/>
      <c r="BM19" s="403"/>
      <c r="BN19" s="403"/>
      <c r="BO19" s="403"/>
      <c r="BP19" s="403"/>
      <c r="BQ19" s="403"/>
      <c r="BR19" s="403"/>
      <c r="BS19" s="403"/>
      <c r="BT19" s="403"/>
      <c r="BU19" s="403"/>
      <c r="BV19" s="403"/>
      <c r="BW19" s="403"/>
      <c r="BX19" s="403"/>
      <c r="BY19" s="404"/>
      <c r="BZ19" s="286"/>
      <c r="CA19" s="282"/>
      <c r="CB19" s="284"/>
      <c r="CC19" s="284"/>
      <c r="CD19" s="286"/>
      <c r="CE19" s="282"/>
      <c r="CF19" s="284"/>
      <c r="CG19" s="284"/>
      <c r="CH19" s="286"/>
      <c r="CI19" s="282"/>
      <c r="CJ19" s="284"/>
      <c r="CK19" s="284"/>
      <c r="CL19" s="315"/>
      <c r="CM19" s="470"/>
      <c r="CN19" s="11"/>
      <c r="CO19" s="11"/>
    </row>
    <row r="20" spans="1:95" s="12" customFormat="1" ht="11.85" customHeight="1" x14ac:dyDescent="0.15">
      <c r="A20" s="90"/>
      <c r="B20" s="90"/>
      <c r="C20" s="485"/>
      <c r="D20" s="486"/>
      <c r="E20" s="486"/>
      <c r="F20" s="487"/>
      <c r="G20" s="342"/>
      <c r="H20" s="343"/>
      <c r="I20" s="343"/>
      <c r="J20" s="343"/>
      <c r="K20" s="343"/>
      <c r="L20" s="344"/>
      <c r="M20" s="81"/>
      <c r="N20" s="81"/>
      <c r="O20" s="81"/>
      <c r="P20" s="492" t="s">
        <v>11</v>
      </c>
      <c r="Q20" s="492"/>
      <c r="R20" s="492"/>
      <c r="S20" s="493" t="str">
        <f>'報酬、料金の調書1'!R26</f>
        <v>03-1234-5678</v>
      </c>
      <c r="T20" s="493"/>
      <c r="U20" s="493"/>
      <c r="V20" s="493"/>
      <c r="W20" s="493"/>
      <c r="X20" s="493"/>
      <c r="Y20" s="493"/>
      <c r="Z20" s="494"/>
      <c r="AA20" s="203"/>
      <c r="AB20" s="417"/>
      <c r="AC20" s="207"/>
      <c r="AD20" s="207"/>
      <c r="AE20" s="203"/>
      <c r="AF20" s="417"/>
      <c r="AG20" s="207"/>
      <c r="AH20" s="207"/>
      <c r="AI20" s="203"/>
      <c r="AJ20" s="417"/>
      <c r="AK20" s="207"/>
      <c r="AL20" s="207"/>
      <c r="AM20" s="312"/>
      <c r="AN20" s="472"/>
      <c r="AO20" s="90"/>
      <c r="AP20" s="90"/>
      <c r="AQ20" s="90"/>
      <c r="AR20" s="90"/>
      <c r="AS20" s="90"/>
      <c r="AT20" s="11"/>
      <c r="AU20" s="11"/>
      <c r="AV20" s="11"/>
      <c r="AW20" s="11"/>
      <c r="AX20" s="11"/>
      <c r="AY20" s="11"/>
      <c r="AZ20" s="11"/>
      <c r="BA20" s="11"/>
      <c r="BB20" s="441"/>
      <c r="BC20" s="442"/>
      <c r="BD20" s="442"/>
      <c r="BE20" s="443"/>
      <c r="BF20" s="429"/>
      <c r="BG20" s="430"/>
      <c r="BH20" s="430"/>
      <c r="BI20" s="430"/>
      <c r="BJ20" s="430"/>
      <c r="BK20" s="431"/>
      <c r="BL20" s="15"/>
      <c r="BM20" s="15"/>
      <c r="BN20" s="15"/>
      <c r="BO20" s="310" t="s">
        <v>11</v>
      </c>
      <c r="BP20" s="310"/>
      <c r="BQ20" s="310"/>
      <c r="BR20" s="444" t="str">
        <f>S20</f>
        <v>03-1234-5678</v>
      </c>
      <c r="BS20" s="444"/>
      <c r="BT20" s="444"/>
      <c r="BU20" s="444"/>
      <c r="BV20" s="444"/>
      <c r="BW20" s="444"/>
      <c r="BX20" s="444"/>
      <c r="BY20" s="445"/>
      <c r="BZ20" s="287"/>
      <c r="CA20" s="283"/>
      <c r="CB20" s="285"/>
      <c r="CC20" s="285"/>
      <c r="CD20" s="287"/>
      <c r="CE20" s="283"/>
      <c r="CF20" s="285"/>
      <c r="CG20" s="285"/>
      <c r="CH20" s="287"/>
      <c r="CI20" s="283"/>
      <c r="CJ20" s="285"/>
      <c r="CK20" s="285"/>
      <c r="CL20" s="316"/>
      <c r="CM20" s="470"/>
      <c r="CN20" s="11"/>
      <c r="CO20" s="11"/>
    </row>
    <row r="21" spans="1:95" s="12" customFormat="1" ht="3" customHeight="1" x14ac:dyDescent="0.15">
      <c r="A21" s="90"/>
      <c r="B21" s="90"/>
      <c r="C21" s="90"/>
      <c r="D21" s="90"/>
      <c r="E21" s="90"/>
      <c r="F21" s="90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  <c r="AA21" s="90"/>
      <c r="AB21" s="90"/>
      <c r="AC21" s="90"/>
      <c r="AD21" s="90"/>
      <c r="AE21" s="90"/>
      <c r="AF21" s="90"/>
      <c r="AG21" s="90"/>
      <c r="AH21" s="90"/>
      <c r="AI21" s="90"/>
      <c r="AJ21" s="90"/>
      <c r="AK21" s="90"/>
      <c r="AL21" s="90"/>
      <c r="AM21" s="90"/>
      <c r="AN21" s="90"/>
      <c r="AO21" s="90"/>
      <c r="AP21" s="90"/>
      <c r="AQ21" s="90"/>
      <c r="AR21" s="90"/>
      <c r="AS21" s="90"/>
      <c r="AT21" s="11"/>
      <c r="AU21" s="11"/>
      <c r="AV21" s="11"/>
      <c r="AW21" s="11"/>
      <c r="AX21" s="11"/>
      <c r="AY21" s="11"/>
      <c r="AZ21" s="11"/>
      <c r="BA21" s="11"/>
      <c r="BB21" s="11"/>
      <c r="BC21" s="11"/>
      <c r="BD21" s="11"/>
      <c r="BE21" s="11"/>
      <c r="BF21" s="11"/>
      <c r="BG21" s="11"/>
      <c r="BH21" s="11"/>
      <c r="BI21" s="11"/>
      <c r="BJ21" s="11"/>
      <c r="BK21" s="11"/>
      <c r="BL21" s="11"/>
      <c r="BM21" s="11"/>
      <c r="BN21" s="11"/>
      <c r="BO21" s="11"/>
      <c r="BP21" s="11"/>
      <c r="BQ21" s="11"/>
      <c r="BR21" s="11"/>
      <c r="BS21" s="11"/>
      <c r="BT21" s="11"/>
      <c r="BU21" s="11"/>
      <c r="BV21" s="11"/>
      <c r="BW21" s="11"/>
      <c r="BX21" s="11"/>
      <c r="BY21" s="11"/>
      <c r="BZ21" s="11"/>
      <c r="CA21" s="11"/>
      <c r="CB21" s="11"/>
      <c r="CC21" s="11"/>
      <c r="CD21" s="11"/>
      <c r="CE21" s="11"/>
      <c r="CF21" s="11"/>
      <c r="CG21" s="11"/>
      <c r="CH21" s="11"/>
      <c r="CI21" s="11"/>
      <c r="CJ21" s="11"/>
      <c r="CK21" s="11"/>
      <c r="CL21" s="11"/>
      <c r="CM21" s="11"/>
      <c r="CN21" s="11"/>
      <c r="CO21" s="11"/>
    </row>
    <row r="22" spans="1:95" s="12" customFormat="1" ht="12.95" customHeight="1" x14ac:dyDescent="0.15">
      <c r="A22" s="90"/>
      <c r="B22" s="90"/>
      <c r="C22" s="453" t="s">
        <v>51</v>
      </c>
      <c r="D22" s="414"/>
      <c r="E22" s="414"/>
      <c r="F22" s="414"/>
      <c r="G22" s="414"/>
      <c r="H22" s="414"/>
      <c r="I22" s="414"/>
      <c r="J22" s="414"/>
      <c r="K22" s="414"/>
      <c r="L22" s="454"/>
      <c r="M22" s="453" t="s">
        <v>22</v>
      </c>
      <c r="N22" s="454"/>
      <c r="O22" s="413"/>
      <c r="P22" s="414"/>
      <c r="Q22" s="414"/>
      <c r="R22" s="414"/>
      <c r="S22" s="414"/>
      <c r="T22" s="414"/>
      <c r="U22" s="414"/>
      <c r="V22" s="414"/>
      <c r="W22" s="414"/>
      <c r="X22" s="414"/>
      <c r="Y22" s="454"/>
      <c r="Z22" s="99"/>
      <c r="AA22" s="253" t="s">
        <v>13</v>
      </c>
      <c r="AB22" s="253"/>
      <c r="AC22" s="413"/>
      <c r="AD22" s="414"/>
      <c r="AE22" s="414"/>
      <c r="AF22" s="414"/>
      <c r="AG22" s="414"/>
      <c r="AH22" s="414"/>
      <c r="AI22" s="414"/>
      <c r="AJ22" s="414"/>
      <c r="AK22" s="414"/>
      <c r="AL22" s="414"/>
      <c r="AM22" s="415"/>
      <c r="AN22" s="90"/>
      <c r="AO22" s="90"/>
      <c r="AP22" s="90"/>
      <c r="AQ22" s="90"/>
      <c r="AR22" s="90"/>
      <c r="AS22" s="90"/>
      <c r="AT22" s="11"/>
      <c r="AU22" s="11"/>
      <c r="AV22" s="11"/>
      <c r="AW22" s="11"/>
      <c r="AX22" s="11"/>
      <c r="AY22" s="11"/>
      <c r="AZ22" s="11"/>
      <c r="BA22" s="11"/>
      <c r="BB22" s="380" t="s">
        <v>51</v>
      </c>
      <c r="BC22" s="381"/>
      <c r="BD22" s="381"/>
      <c r="BE22" s="381"/>
      <c r="BF22" s="381"/>
      <c r="BG22" s="381"/>
      <c r="BH22" s="381"/>
      <c r="BI22" s="381"/>
      <c r="BJ22" s="381"/>
      <c r="BK22" s="382"/>
      <c r="BL22" s="380" t="s">
        <v>22</v>
      </c>
      <c r="BM22" s="382"/>
      <c r="BN22" s="389"/>
      <c r="BO22" s="381"/>
      <c r="BP22" s="381"/>
      <c r="BQ22" s="381"/>
      <c r="BR22" s="381"/>
      <c r="BS22" s="381"/>
      <c r="BT22" s="381"/>
      <c r="BU22" s="381"/>
      <c r="BV22" s="381"/>
      <c r="BW22" s="381"/>
      <c r="BX22" s="382"/>
      <c r="BY22" s="29"/>
      <c r="BZ22" s="237" t="s">
        <v>13</v>
      </c>
      <c r="CA22" s="237"/>
      <c r="CB22" s="389"/>
      <c r="CC22" s="381"/>
      <c r="CD22" s="381"/>
      <c r="CE22" s="381"/>
      <c r="CF22" s="381"/>
      <c r="CG22" s="381"/>
      <c r="CH22" s="381"/>
      <c r="CI22" s="381"/>
      <c r="CJ22" s="381"/>
      <c r="CK22" s="381"/>
      <c r="CL22" s="390"/>
      <c r="CM22" s="11"/>
      <c r="CN22" s="11"/>
      <c r="CO22" s="11"/>
    </row>
    <row r="23" spans="1:95" s="12" customFormat="1" ht="4.5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11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379"/>
      <c r="CJ23" s="379"/>
      <c r="CK23" s="379"/>
      <c r="CL23" s="379"/>
      <c r="CM23" s="11"/>
      <c r="CN23" s="11"/>
      <c r="CO23" s="11"/>
    </row>
    <row r="24" spans="1:95" s="12" customFormat="1" ht="3" customHeight="1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11"/>
      <c r="AU24" s="11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24"/>
      <c r="CJ24" s="24"/>
      <c r="CK24" s="24"/>
      <c r="CL24" s="24"/>
      <c r="CM24" s="11"/>
      <c r="CN24" s="11"/>
      <c r="CO24" s="11"/>
    </row>
    <row r="25" spans="1:95" s="12" customFormat="1" ht="3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5"/>
      <c r="AU25" s="5"/>
      <c r="AV25" s="5"/>
      <c r="AW25" s="5"/>
      <c r="AX25" s="5"/>
      <c r="AY25" s="5"/>
      <c r="AZ25" s="5"/>
      <c r="BA25" s="5"/>
      <c r="BB25" s="13"/>
      <c r="BC25" s="13"/>
    </row>
    <row r="26" spans="1:95" s="12" customFormat="1" ht="3" customHeight="1" x14ac:dyDescent="0.1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5"/>
      <c r="AU26" s="5"/>
      <c r="AV26" s="5"/>
      <c r="AW26" s="5"/>
      <c r="AX26" s="5"/>
      <c r="AY26" s="5"/>
      <c r="AZ26" s="5"/>
      <c r="BA26" s="5"/>
      <c r="BB26" s="13"/>
      <c r="BC26" s="13"/>
    </row>
    <row r="27" spans="1:95" s="12" customFormat="1" ht="3" customHeight="1" x14ac:dyDescent="0.15">
      <c r="A27" s="100"/>
      <c r="B27" s="100"/>
      <c r="C27" s="100"/>
      <c r="D27" s="100"/>
      <c r="E27" s="100"/>
      <c r="F27" s="100"/>
      <c r="G27" s="100"/>
      <c r="H27" s="100"/>
      <c r="I27" s="100"/>
      <c r="J27" s="100"/>
      <c r="K27" s="100"/>
      <c r="L27" s="100"/>
      <c r="M27" s="100"/>
      <c r="N27" s="100"/>
      <c r="O27" s="100"/>
      <c r="P27" s="100"/>
      <c r="Q27" s="100"/>
      <c r="R27" s="100"/>
      <c r="S27" s="100"/>
      <c r="T27" s="100"/>
      <c r="U27" s="100"/>
      <c r="V27" s="100"/>
      <c r="W27" s="100"/>
      <c r="X27" s="100"/>
      <c r="Y27" s="100"/>
      <c r="Z27" s="100"/>
      <c r="AA27" s="100"/>
      <c r="AB27" s="100"/>
      <c r="AC27" s="100"/>
      <c r="AD27" s="100"/>
      <c r="AE27" s="100"/>
      <c r="AF27" s="100"/>
      <c r="AG27" s="100"/>
      <c r="AH27" s="100"/>
      <c r="AI27" s="100"/>
      <c r="AJ27" s="100"/>
      <c r="AK27" s="100"/>
      <c r="AL27" s="100"/>
      <c r="AM27" s="100"/>
      <c r="AN27" s="100"/>
      <c r="AO27" s="100"/>
      <c r="AP27" s="100"/>
      <c r="AQ27" s="100"/>
      <c r="AR27" s="100"/>
      <c r="AS27" s="100"/>
      <c r="AT27" s="14"/>
      <c r="AU27" s="14"/>
      <c r="AV27" s="14"/>
      <c r="AW27" s="14"/>
      <c r="AX27" s="14"/>
      <c r="AY27" s="14"/>
      <c r="AZ27" s="14"/>
      <c r="BA27" s="14"/>
    </row>
    <row r="28" spans="1:95" s="12" customFormat="1" ht="19.899999999999999" customHeight="1" x14ac:dyDescent="0.15">
      <c r="A28" s="90"/>
      <c r="B28" s="90"/>
      <c r="C28" s="90"/>
      <c r="D28" s="90"/>
      <c r="E28" s="90"/>
      <c r="F28" s="90"/>
      <c r="G28" s="90"/>
      <c r="H28" s="535" t="str">
        <f>H2</f>
        <v>令和</v>
      </c>
      <c r="I28" s="535"/>
      <c r="J28" s="535"/>
      <c r="K28" s="536" t="str">
        <f>K2</f>
        <v>7</v>
      </c>
      <c r="L28" s="537"/>
      <c r="M28" s="138" t="s">
        <v>14</v>
      </c>
      <c r="N28" s="65"/>
      <c r="O28" s="335" t="s">
        <v>45</v>
      </c>
      <c r="P28" s="335"/>
      <c r="Q28" s="335"/>
      <c r="R28" s="335"/>
      <c r="S28" s="335"/>
      <c r="T28" s="335"/>
      <c r="U28" s="335"/>
      <c r="V28" s="335"/>
      <c r="W28" s="335"/>
      <c r="X28" s="335"/>
      <c r="Y28" s="335"/>
      <c r="Z28" s="335"/>
      <c r="AA28" s="335"/>
      <c r="AB28" s="335"/>
      <c r="AC28" s="335"/>
      <c r="AD28" s="335"/>
      <c r="AE28" s="335"/>
      <c r="AF28" s="335"/>
      <c r="AG28" s="335"/>
      <c r="AH28" s="91"/>
      <c r="AI28" s="91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11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527" t="str">
        <f>H2</f>
        <v>令和</v>
      </c>
      <c r="BH28" s="527"/>
      <c r="BI28" s="527"/>
      <c r="BJ28" s="528" t="str">
        <f>K28</f>
        <v>7</v>
      </c>
      <c r="BK28" s="286"/>
      <c r="BL28" s="137" t="s">
        <v>14</v>
      </c>
      <c r="BM28" s="17"/>
      <c r="BN28" s="334" t="s">
        <v>45</v>
      </c>
      <c r="BO28" s="334"/>
      <c r="BP28" s="334"/>
      <c r="BQ28" s="334"/>
      <c r="BR28" s="334"/>
      <c r="BS28" s="334"/>
      <c r="BT28" s="334"/>
      <c r="BU28" s="334"/>
      <c r="BV28" s="334"/>
      <c r="BW28" s="334"/>
      <c r="BX28" s="334"/>
      <c r="BY28" s="334"/>
      <c r="BZ28" s="334"/>
      <c r="CA28" s="334"/>
      <c r="CB28" s="334"/>
      <c r="CC28" s="334"/>
      <c r="CD28" s="334"/>
      <c r="CE28" s="334"/>
      <c r="CF28" s="334"/>
      <c r="CG28" s="11"/>
      <c r="CH28" s="11"/>
      <c r="CI28" s="11"/>
      <c r="CJ28" s="11"/>
      <c r="CK28" s="11"/>
      <c r="CL28" s="11"/>
      <c r="CM28" s="5"/>
      <c r="CN28" s="5"/>
      <c r="CP28" s="11"/>
      <c r="CQ28" s="11"/>
    </row>
    <row r="29" spans="1:95" s="12" customFormat="1" ht="3.95" customHeight="1" x14ac:dyDescent="0.15">
      <c r="A29" s="90"/>
      <c r="B29" s="90"/>
      <c r="C29" s="90"/>
      <c r="D29" s="90"/>
      <c r="E29" s="90"/>
      <c r="F29" s="90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  <c r="AA29" s="90"/>
      <c r="AB29" s="90"/>
      <c r="AC29" s="90"/>
      <c r="AD29" s="90"/>
      <c r="AE29" s="90"/>
      <c r="AF29" s="90"/>
      <c r="AG29" s="90"/>
      <c r="AH29" s="90"/>
      <c r="AI29" s="90"/>
      <c r="AJ29" s="90"/>
      <c r="AK29" s="90"/>
      <c r="AL29" s="90"/>
      <c r="AM29" s="90"/>
      <c r="AN29" s="90"/>
      <c r="AO29" s="90"/>
      <c r="AP29" s="90"/>
      <c r="AQ29" s="90"/>
      <c r="AR29" s="90"/>
      <c r="AS29" s="90"/>
      <c r="AT29" s="11"/>
      <c r="AU29" s="11"/>
      <c r="AV29" s="11"/>
      <c r="AW29" s="11"/>
      <c r="AX29" s="11"/>
      <c r="AY29" s="11"/>
      <c r="AZ29" s="11"/>
      <c r="BA29" s="11"/>
      <c r="BB29" s="11"/>
      <c r="BC29" s="11"/>
      <c r="BD29" s="11"/>
      <c r="BE29" s="11"/>
      <c r="BF29" s="11"/>
      <c r="BG29" s="11"/>
      <c r="BH29" s="11"/>
      <c r="BI29" s="11"/>
      <c r="BJ29" s="11"/>
      <c r="BK29" s="11"/>
      <c r="BL29" s="11"/>
      <c r="BM29" s="11"/>
      <c r="BN29" s="11"/>
      <c r="BO29" s="11"/>
      <c r="BP29" s="11"/>
      <c r="BQ29" s="11"/>
      <c r="BR29" s="11"/>
      <c r="BS29" s="11"/>
      <c r="BT29" s="11"/>
      <c r="BU29" s="11"/>
      <c r="BV29" s="11"/>
      <c r="BW29" s="11"/>
      <c r="BX29" s="11"/>
      <c r="BY29" s="11"/>
      <c r="BZ29" s="11"/>
      <c r="CA29" s="11"/>
      <c r="CB29" s="11"/>
      <c r="CC29" s="11"/>
      <c r="CD29" s="11"/>
      <c r="CE29" s="11"/>
      <c r="CF29" s="11"/>
      <c r="CG29" s="11"/>
      <c r="CH29" s="11"/>
      <c r="CI29" s="11"/>
      <c r="CJ29" s="11"/>
      <c r="CK29" s="11"/>
      <c r="CL29" s="11"/>
      <c r="CM29" s="5"/>
      <c r="CN29" s="5"/>
      <c r="CP29" s="11"/>
      <c r="CQ29" s="11"/>
    </row>
    <row r="30" spans="1:95" s="12" customFormat="1" ht="27.75" customHeight="1" x14ac:dyDescent="0.15">
      <c r="A30" s="90"/>
      <c r="B30" s="90"/>
      <c r="C30" s="246" t="s">
        <v>102</v>
      </c>
      <c r="D30" s="529"/>
      <c r="E30" s="529"/>
      <c r="F30" s="529"/>
      <c r="G30" s="531" t="s">
        <v>86</v>
      </c>
      <c r="H30" s="532"/>
      <c r="I30" s="532"/>
      <c r="J30" s="532"/>
      <c r="K30" s="532"/>
      <c r="L30" s="533"/>
      <c r="M30" s="524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524"/>
      <c r="Y30" s="524"/>
      <c r="Z30" s="524"/>
      <c r="AA30" s="524"/>
      <c r="AB30" s="524"/>
      <c r="AC30" s="524"/>
      <c r="AD30" s="524"/>
      <c r="AE30" s="524"/>
      <c r="AF30" s="524"/>
      <c r="AG30" s="524"/>
      <c r="AH30" s="524"/>
      <c r="AI30" s="524"/>
      <c r="AJ30" s="524"/>
      <c r="AK30" s="524"/>
      <c r="AL30" s="524"/>
      <c r="AM30" s="534"/>
      <c r="AN30" s="472" t="s">
        <v>50</v>
      </c>
      <c r="AO30" s="90"/>
      <c r="AP30" s="90"/>
      <c r="AQ30" s="90"/>
      <c r="AR30" s="90"/>
      <c r="AS30" s="90"/>
      <c r="AT30" s="11"/>
      <c r="AU30" s="11"/>
      <c r="AV30" s="11"/>
      <c r="AW30" s="11"/>
      <c r="AX30" s="11"/>
      <c r="AY30" s="11"/>
      <c r="AZ30" s="11"/>
      <c r="BA30" s="11"/>
      <c r="BB30" s="263" t="s">
        <v>102</v>
      </c>
      <c r="BC30" s="383"/>
      <c r="BD30" s="383"/>
      <c r="BE30" s="383"/>
      <c r="BF30" s="386" t="s">
        <v>88</v>
      </c>
      <c r="BG30" s="387"/>
      <c r="BH30" s="387"/>
      <c r="BI30" s="387"/>
      <c r="BJ30" s="387"/>
      <c r="BK30" s="388"/>
      <c r="BL30" s="400">
        <f>M30</f>
        <v>0</v>
      </c>
      <c r="BM30" s="400"/>
      <c r="BN30" s="400"/>
      <c r="BO30" s="400"/>
      <c r="BP30" s="400"/>
      <c r="BQ30" s="400"/>
      <c r="BR30" s="400"/>
      <c r="BS30" s="400"/>
      <c r="BT30" s="400"/>
      <c r="BU30" s="400"/>
      <c r="BV30" s="400"/>
      <c r="BW30" s="400"/>
      <c r="BX30" s="400"/>
      <c r="BY30" s="400"/>
      <c r="BZ30" s="400"/>
      <c r="CA30" s="400"/>
      <c r="CB30" s="400"/>
      <c r="CC30" s="400"/>
      <c r="CD30" s="400"/>
      <c r="CE30" s="400"/>
      <c r="CF30" s="400"/>
      <c r="CG30" s="400"/>
      <c r="CH30" s="400"/>
      <c r="CI30" s="400"/>
      <c r="CJ30" s="400"/>
      <c r="CK30" s="400"/>
      <c r="CL30" s="401"/>
      <c r="CM30" s="470" t="s">
        <v>50</v>
      </c>
      <c r="CN30" s="5"/>
      <c r="CP30" s="11"/>
      <c r="CQ30" s="11"/>
    </row>
    <row r="31" spans="1:95" s="12" customFormat="1" ht="11.25" customHeight="1" x14ac:dyDescent="0.15">
      <c r="A31" s="90"/>
      <c r="B31" s="90"/>
      <c r="C31" s="307"/>
      <c r="D31" s="530"/>
      <c r="E31" s="530"/>
      <c r="F31" s="530"/>
      <c r="G31" s="538" t="s">
        <v>87</v>
      </c>
      <c r="H31" s="539"/>
      <c r="I31" s="539"/>
      <c r="J31" s="539"/>
      <c r="K31" s="539"/>
      <c r="L31" s="540"/>
      <c r="M31" s="523"/>
      <c r="N31" s="524"/>
      <c r="O31" s="524"/>
      <c r="P31" s="524"/>
      <c r="Q31" s="524"/>
      <c r="R31" s="524"/>
      <c r="S31" s="524"/>
      <c r="T31" s="524"/>
      <c r="U31" s="524"/>
      <c r="V31" s="524"/>
      <c r="W31" s="524"/>
      <c r="X31" s="447">
        <v>2345678901234</v>
      </c>
      <c r="Y31" s="447"/>
      <c r="Z31" s="448"/>
      <c r="AA31" s="458" t="s">
        <v>39</v>
      </c>
      <c r="AB31" s="459"/>
      <c r="AC31" s="459"/>
      <c r="AD31" s="459"/>
      <c r="AE31" s="459"/>
      <c r="AF31" s="459"/>
      <c r="AG31" s="459"/>
      <c r="AH31" s="459"/>
      <c r="AI31" s="459"/>
      <c r="AJ31" s="459"/>
      <c r="AK31" s="459"/>
      <c r="AL31" s="459"/>
      <c r="AM31" s="460"/>
      <c r="AN31" s="473"/>
      <c r="AO31" s="90"/>
      <c r="AP31" s="90"/>
      <c r="AQ31" s="90"/>
      <c r="AR31" s="90"/>
      <c r="AS31" s="90"/>
      <c r="AT31" s="11"/>
      <c r="AU31" s="11"/>
      <c r="AV31" s="11"/>
      <c r="AW31" s="11"/>
      <c r="AX31" s="11"/>
      <c r="AY31" s="11"/>
      <c r="AZ31" s="11"/>
      <c r="BA31" s="11"/>
      <c r="BB31" s="288"/>
      <c r="BC31" s="384"/>
      <c r="BD31" s="384"/>
      <c r="BE31" s="384"/>
      <c r="BF31" s="510" t="s">
        <v>89</v>
      </c>
      <c r="BG31" s="511"/>
      <c r="BH31" s="511"/>
      <c r="BI31" s="511"/>
      <c r="BJ31" s="511"/>
      <c r="BK31" s="512"/>
      <c r="BL31" s="399">
        <f>M31</f>
        <v>0</v>
      </c>
      <c r="BM31" s="400"/>
      <c r="BN31" s="400"/>
      <c r="BO31" s="400"/>
      <c r="BP31" s="400"/>
      <c r="BQ31" s="400"/>
      <c r="BR31" s="400"/>
      <c r="BS31" s="400"/>
      <c r="BT31" s="400"/>
      <c r="BU31" s="400"/>
      <c r="BV31" s="400"/>
      <c r="BW31" s="400"/>
      <c r="BX31" s="400"/>
      <c r="BY31" s="401"/>
      <c r="BZ31" s="406" t="s">
        <v>39</v>
      </c>
      <c r="CA31" s="407"/>
      <c r="CB31" s="407"/>
      <c r="CC31" s="407"/>
      <c r="CD31" s="407"/>
      <c r="CE31" s="407"/>
      <c r="CF31" s="407"/>
      <c r="CG31" s="407"/>
      <c r="CH31" s="407"/>
      <c r="CI31" s="407"/>
      <c r="CJ31" s="407"/>
      <c r="CK31" s="407"/>
      <c r="CL31" s="408"/>
      <c r="CM31" s="471"/>
      <c r="CN31" s="5"/>
      <c r="CP31" s="11"/>
      <c r="CQ31" s="11"/>
    </row>
    <row r="32" spans="1:95" s="12" customFormat="1" ht="17.45" customHeight="1" x14ac:dyDescent="0.15">
      <c r="A32" s="90"/>
      <c r="B32" s="90"/>
      <c r="C32" s="307"/>
      <c r="D32" s="530"/>
      <c r="E32" s="530"/>
      <c r="F32" s="530"/>
      <c r="G32" s="541"/>
      <c r="H32" s="542"/>
      <c r="I32" s="542"/>
      <c r="J32" s="542"/>
      <c r="K32" s="542"/>
      <c r="L32" s="543"/>
      <c r="M32" s="525"/>
      <c r="N32" s="526"/>
      <c r="O32" s="526"/>
      <c r="P32" s="526"/>
      <c r="Q32" s="526"/>
      <c r="R32" s="526"/>
      <c r="S32" s="526"/>
      <c r="T32" s="526"/>
      <c r="U32" s="526"/>
      <c r="V32" s="526"/>
      <c r="W32" s="526"/>
      <c r="X32" s="549"/>
      <c r="Y32" s="549"/>
      <c r="Z32" s="550"/>
      <c r="AA32" s="127" t="str">
        <f>IF(OR(X31=0,LEN(X31)-12&lt;=0),"",MID(X31,LEN(X31)-12,1))</f>
        <v>2</v>
      </c>
      <c r="AB32" s="128" t="str">
        <f>IF(OR(X31=0,LEN(X31)-11&lt;=0),"",MID(X31,LEN(X31)-11,1))</f>
        <v>3</v>
      </c>
      <c r="AC32" s="126" t="str">
        <f>IF(OR(X31=0,LEN(X31)-10&lt;=0),"",MID(X31,LEN(X31)-10,1))</f>
        <v>4</v>
      </c>
      <c r="AD32" s="126" t="str">
        <f>IF(OR(X31=0,LEN(X31)-9&lt;=0),"",MID(X31,LEN(X31)-9,1))</f>
        <v>5</v>
      </c>
      <c r="AE32" s="127" t="str">
        <f>IF(OR(X31=0,LEN(X31)-8&lt;=0),"",MID(X31,LEN(X31)-8,1))</f>
        <v>6</v>
      </c>
      <c r="AF32" s="128" t="str">
        <f>IF(OR(X31=0,LEN(X31)-7&lt;=0),"",MID(X31,LEN(X31)-7,1))</f>
        <v>7</v>
      </c>
      <c r="AG32" s="126" t="str">
        <f>IF(OR(X31=0,LEN(X31)-6&lt;=0),"",MID(X31,LEN(X31)-6,1))</f>
        <v>8</v>
      </c>
      <c r="AH32" s="126" t="str">
        <f>IF(OR(X31=0,LEN(X31)-5&lt;=0),"",MID(X31,LEN(X31)-5,1))</f>
        <v>9</v>
      </c>
      <c r="AI32" s="127" t="str">
        <f>IF(OR(X31=0,LEN(X31)-4&lt;=0),"",MID(X31,LEN(X31)-4,1))</f>
        <v>0</v>
      </c>
      <c r="AJ32" s="128" t="str">
        <f>IF(OR(X31=0,LEN(X31)-3&lt;=0),"",MID(X31,LEN(X31)-3,1))</f>
        <v>1</v>
      </c>
      <c r="AK32" s="126" t="str">
        <f>IF(OR(X31=0,LEN(X31)-2&lt;=0),"",MID(X31,LEN(X31)-2,1))</f>
        <v>2</v>
      </c>
      <c r="AL32" s="126" t="str">
        <f>IF(OR(X31=0,LEN(X31)-1&lt;=0),"",MID(X31,LEN(X31)-1,1))</f>
        <v>3</v>
      </c>
      <c r="AM32" s="144" t="str">
        <f>RIGHT(X31,1)</f>
        <v>4</v>
      </c>
      <c r="AN32" s="472"/>
      <c r="AO32" s="90"/>
      <c r="AP32" s="90"/>
      <c r="AQ32" s="90"/>
      <c r="AR32" s="90"/>
      <c r="AS32" s="90"/>
      <c r="AT32" s="11"/>
      <c r="AU32" s="11"/>
      <c r="AV32" s="11"/>
      <c r="AW32" s="11"/>
      <c r="AX32" s="11"/>
      <c r="AY32" s="11"/>
      <c r="AZ32" s="11"/>
      <c r="BA32" s="11"/>
      <c r="BB32" s="288"/>
      <c r="BC32" s="384"/>
      <c r="BD32" s="384"/>
      <c r="BE32" s="384"/>
      <c r="BF32" s="513"/>
      <c r="BG32" s="514"/>
      <c r="BH32" s="514"/>
      <c r="BI32" s="514"/>
      <c r="BJ32" s="514"/>
      <c r="BK32" s="515"/>
      <c r="BL32" s="402"/>
      <c r="BM32" s="403"/>
      <c r="BN32" s="403"/>
      <c r="BO32" s="403"/>
      <c r="BP32" s="403"/>
      <c r="BQ32" s="403"/>
      <c r="BR32" s="403"/>
      <c r="BS32" s="403"/>
      <c r="BT32" s="403"/>
      <c r="BU32" s="403"/>
      <c r="BV32" s="403"/>
      <c r="BW32" s="403"/>
      <c r="BX32" s="403"/>
      <c r="BY32" s="404"/>
      <c r="BZ32" s="129"/>
      <c r="CA32" s="133"/>
      <c r="CB32" s="116"/>
      <c r="CC32" s="116"/>
      <c r="CD32" s="129"/>
      <c r="CE32" s="133"/>
      <c r="CF32" s="116"/>
      <c r="CG32" s="116"/>
      <c r="CH32" s="129"/>
      <c r="CI32" s="133"/>
      <c r="CJ32" s="116"/>
      <c r="CK32" s="116"/>
      <c r="CL32" s="129"/>
      <c r="CM32" s="470"/>
      <c r="CN32" s="5"/>
      <c r="CP32" s="11"/>
      <c r="CQ32" s="11"/>
    </row>
    <row r="33" spans="1:95" s="12" customFormat="1" ht="17.850000000000001" customHeight="1" x14ac:dyDescent="0.15">
      <c r="A33" s="90"/>
      <c r="B33" s="90"/>
      <c r="C33" s="252" t="s">
        <v>15</v>
      </c>
      <c r="D33" s="253"/>
      <c r="E33" s="253"/>
      <c r="F33" s="253"/>
      <c r="G33" s="252" t="s">
        <v>16</v>
      </c>
      <c r="H33" s="253"/>
      <c r="I33" s="253"/>
      <c r="J33" s="253"/>
      <c r="K33" s="253"/>
      <c r="L33" s="253"/>
      <c r="M33" s="253"/>
      <c r="N33" s="253"/>
      <c r="O33" s="253"/>
      <c r="P33" s="253"/>
      <c r="Q33" s="253"/>
      <c r="R33" s="254"/>
      <c r="S33" s="252" t="s">
        <v>17</v>
      </c>
      <c r="T33" s="253"/>
      <c r="U33" s="254"/>
      <c r="V33" s="252" t="s">
        <v>18</v>
      </c>
      <c r="W33" s="253"/>
      <c r="X33" s="253"/>
      <c r="Y33" s="253"/>
      <c r="Z33" s="253"/>
      <c r="AA33" s="253"/>
      <c r="AB33" s="253"/>
      <c r="AC33" s="253"/>
      <c r="AD33" s="253"/>
      <c r="AE33" s="254"/>
      <c r="AF33" s="253" t="s">
        <v>19</v>
      </c>
      <c r="AG33" s="253"/>
      <c r="AH33" s="253"/>
      <c r="AI33" s="253"/>
      <c r="AJ33" s="253"/>
      <c r="AK33" s="253"/>
      <c r="AL33" s="253"/>
      <c r="AM33" s="254"/>
      <c r="AN33" s="472"/>
      <c r="AO33" s="90"/>
      <c r="AP33" s="90"/>
      <c r="AQ33" s="90"/>
      <c r="AR33" s="90"/>
      <c r="AS33" s="90"/>
      <c r="AT33" s="11"/>
      <c r="AU33" s="11"/>
      <c r="AV33" s="11"/>
      <c r="AW33" s="11"/>
      <c r="AX33" s="11"/>
      <c r="AY33" s="11"/>
      <c r="AZ33" s="11"/>
      <c r="BA33" s="11"/>
      <c r="BB33" s="236" t="s">
        <v>15</v>
      </c>
      <c r="BC33" s="237"/>
      <c r="BD33" s="237"/>
      <c r="BE33" s="237"/>
      <c r="BF33" s="236" t="s">
        <v>16</v>
      </c>
      <c r="BG33" s="237"/>
      <c r="BH33" s="237"/>
      <c r="BI33" s="237"/>
      <c r="BJ33" s="237"/>
      <c r="BK33" s="237"/>
      <c r="BL33" s="237"/>
      <c r="BM33" s="237"/>
      <c r="BN33" s="237"/>
      <c r="BO33" s="237"/>
      <c r="BP33" s="237"/>
      <c r="BQ33" s="238"/>
      <c r="BR33" s="236" t="s">
        <v>17</v>
      </c>
      <c r="BS33" s="237"/>
      <c r="BT33" s="238"/>
      <c r="BU33" s="236" t="s">
        <v>18</v>
      </c>
      <c r="BV33" s="237"/>
      <c r="BW33" s="237"/>
      <c r="BX33" s="237"/>
      <c r="BY33" s="237"/>
      <c r="BZ33" s="237"/>
      <c r="CA33" s="237"/>
      <c r="CB33" s="237"/>
      <c r="CC33" s="237"/>
      <c r="CD33" s="238"/>
      <c r="CE33" s="237" t="s">
        <v>19</v>
      </c>
      <c r="CF33" s="237"/>
      <c r="CG33" s="237"/>
      <c r="CH33" s="237"/>
      <c r="CI33" s="237"/>
      <c r="CJ33" s="237"/>
      <c r="CK33" s="237"/>
      <c r="CL33" s="238"/>
      <c r="CM33" s="470"/>
      <c r="CN33" s="5"/>
      <c r="CP33" s="11"/>
      <c r="CQ33" s="11"/>
    </row>
    <row r="34" spans="1:95" s="12" customFormat="1" ht="21.75" customHeight="1" x14ac:dyDescent="0.15">
      <c r="A34" s="90"/>
      <c r="B34" s="90"/>
      <c r="C34" s="516"/>
      <c r="D34" s="517"/>
      <c r="E34" s="517"/>
      <c r="F34" s="517"/>
      <c r="G34" s="516"/>
      <c r="H34" s="517"/>
      <c r="I34" s="517"/>
      <c r="J34" s="517"/>
      <c r="K34" s="517"/>
      <c r="L34" s="517"/>
      <c r="M34" s="517"/>
      <c r="N34" s="517"/>
      <c r="O34" s="517"/>
      <c r="P34" s="517"/>
      <c r="Q34" s="517"/>
      <c r="R34" s="518"/>
      <c r="S34" s="519"/>
      <c r="T34" s="520"/>
      <c r="U34" s="521"/>
      <c r="V34" s="451"/>
      <c r="W34" s="452"/>
      <c r="X34" s="452"/>
      <c r="Y34" s="452"/>
      <c r="Z34" s="452"/>
      <c r="AA34" s="452"/>
      <c r="AB34" s="452"/>
      <c r="AC34" s="452"/>
      <c r="AD34" s="452"/>
      <c r="AE34" s="92" t="s">
        <v>9</v>
      </c>
      <c r="AF34" s="411"/>
      <c r="AG34" s="412"/>
      <c r="AH34" s="412"/>
      <c r="AI34" s="412"/>
      <c r="AJ34" s="412"/>
      <c r="AK34" s="412"/>
      <c r="AL34" s="412"/>
      <c r="AM34" s="92" t="s">
        <v>9</v>
      </c>
      <c r="AN34" s="472"/>
      <c r="AO34" s="90"/>
      <c r="AP34" s="90"/>
      <c r="AQ34" s="90"/>
      <c r="AR34" s="90"/>
      <c r="AS34" s="90"/>
      <c r="AT34" s="11"/>
      <c r="AU34" s="11"/>
      <c r="AV34" s="11"/>
      <c r="AW34" s="11"/>
      <c r="AX34" s="11"/>
      <c r="AY34" s="11"/>
      <c r="AZ34" s="11"/>
      <c r="BA34" s="11"/>
      <c r="BB34" s="509">
        <f>C34</f>
        <v>0</v>
      </c>
      <c r="BC34" s="278"/>
      <c r="BD34" s="278"/>
      <c r="BE34" s="278"/>
      <c r="BF34" s="394">
        <f>G34</f>
        <v>0</v>
      </c>
      <c r="BG34" s="395"/>
      <c r="BH34" s="395"/>
      <c r="BI34" s="395"/>
      <c r="BJ34" s="395"/>
      <c r="BK34" s="395"/>
      <c r="BL34" s="395"/>
      <c r="BM34" s="395"/>
      <c r="BN34" s="395"/>
      <c r="BO34" s="395"/>
      <c r="BP34" s="395"/>
      <c r="BQ34" s="396"/>
      <c r="BR34" s="376">
        <f>S34</f>
        <v>0</v>
      </c>
      <c r="BS34" s="377"/>
      <c r="BT34" s="378"/>
      <c r="BU34" s="392">
        <f>V34</f>
        <v>0</v>
      </c>
      <c r="BV34" s="393"/>
      <c r="BW34" s="393"/>
      <c r="BX34" s="393"/>
      <c r="BY34" s="393"/>
      <c r="BZ34" s="393"/>
      <c r="CA34" s="393"/>
      <c r="CB34" s="393"/>
      <c r="CC34" s="393"/>
      <c r="CD34" s="25" t="s">
        <v>9</v>
      </c>
      <c r="CE34" s="385">
        <f>AF34</f>
        <v>0</v>
      </c>
      <c r="CF34" s="385"/>
      <c r="CG34" s="385"/>
      <c r="CH34" s="385"/>
      <c r="CI34" s="385"/>
      <c r="CJ34" s="385"/>
      <c r="CK34" s="385"/>
      <c r="CL34" s="25" t="s">
        <v>9</v>
      </c>
      <c r="CM34" s="470"/>
      <c r="CN34" s="5"/>
      <c r="CP34" s="11"/>
      <c r="CQ34" s="11"/>
    </row>
    <row r="35" spans="1:95" s="12" customFormat="1" ht="21.75" customHeight="1" x14ac:dyDescent="0.15">
      <c r="A35" s="90"/>
      <c r="B35" s="90"/>
      <c r="C35" s="522"/>
      <c r="D35" s="200"/>
      <c r="E35" s="200"/>
      <c r="F35" s="200"/>
      <c r="G35" s="516"/>
      <c r="H35" s="517"/>
      <c r="I35" s="517"/>
      <c r="J35" s="517"/>
      <c r="K35" s="517"/>
      <c r="L35" s="517"/>
      <c r="M35" s="517"/>
      <c r="N35" s="517"/>
      <c r="O35" s="517"/>
      <c r="P35" s="517"/>
      <c r="Q35" s="517"/>
      <c r="R35" s="518"/>
      <c r="S35" s="519"/>
      <c r="T35" s="520"/>
      <c r="U35" s="521"/>
      <c r="V35" s="451"/>
      <c r="W35" s="452"/>
      <c r="X35" s="452"/>
      <c r="Y35" s="452"/>
      <c r="Z35" s="452"/>
      <c r="AA35" s="452"/>
      <c r="AB35" s="452"/>
      <c r="AC35" s="452"/>
      <c r="AD35" s="452"/>
      <c r="AE35" s="93"/>
      <c r="AF35" s="507"/>
      <c r="AG35" s="508"/>
      <c r="AH35" s="508"/>
      <c r="AI35" s="508"/>
      <c r="AJ35" s="508"/>
      <c r="AK35" s="508"/>
      <c r="AL35" s="508"/>
      <c r="AM35" s="93"/>
      <c r="AN35" s="472"/>
      <c r="AO35" s="90"/>
      <c r="AP35" s="90"/>
      <c r="AQ35" s="90"/>
      <c r="AR35" s="90"/>
      <c r="AS35" s="90"/>
      <c r="AT35" s="11"/>
      <c r="AU35" s="11"/>
      <c r="AV35" s="11"/>
      <c r="AW35" s="11"/>
      <c r="AX35" s="11"/>
      <c r="AY35" s="11"/>
      <c r="AZ35" s="11"/>
      <c r="BA35" s="11"/>
      <c r="BB35" s="394">
        <f>C35</f>
        <v>0</v>
      </c>
      <c r="BC35" s="395"/>
      <c r="BD35" s="395"/>
      <c r="BE35" s="395"/>
      <c r="BF35" s="394">
        <f>G35</f>
        <v>0</v>
      </c>
      <c r="BG35" s="395"/>
      <c r="BH35" s="395"/>
      <c r="BI35" s="395"/>
      <c r="BJ35" s="395"/>
      <c r="BK35" s="395"/>
      <c r="BL35" s="395"/>
      <c r="BM35" s="395"/>
      <c r="BN35" s="395"/>
      <c r="BO35" s="395"/>
      <c r="BP35" s="395"/>
      <c r="BQ35" s="396"/>
      <c r="BR35" s="376">
        <f>S35</f>
        <v>0</v>
      </c>
      <c r="BS35" s="377"/>
      <c r="BT35" s="378"/>
      <c r="BU35" s="392">
        <f>V35</f>
        <v>0</v>
      </c>
      <c r="BV35" s="393"/>
      <c r="BW35" s="393"/>
      <c r="BX35" s="393"/>
      <c r="BY35" s="393"/>
      <c r="BZ35" s="393"/>
      <c r="CA35" s="393"/>
      <c r="CB35" s="393"/>
      <c r="CC35" s="393"/>
      <c r="CD35" s="48"/>
      <c r="CE35" s="405">
        <f>AF35</f>
        <v>0</v>
      </c>
      <c r="CF35" s="405"/>
      <c r="CG35" s="405"/>
      <c r="CH35" s="405"/>
      <c r="CI35" s="405"/>
      <c r="CJ35" s="405"/>
      <c r="CK35" s="405"/>
      <c r="CL35" s="26"/>
      <c r="CM35" s="470"/>
      <c r="CN35" s="5"/>
      <c r="CP35" s="11"/>
      <c r="CQ35" s="11"/>
    </row>
    <row r="36" spans="1:95" s="12" customFormat="1" ht="21.75" customHeight="1" x14ac:dyDescent="0.15">
      <c r="A36" s="90"/>
      <c r="B36" s="90"/>
      <c r="C36" s="516"/>
      <c r="D36" s="517"/>
      <c r="E36" s="517"/>
      <c r="F36" s="517"/>
      <c r="G36" s="516"/>
      <c r="H36" s="517"/>
      <c r="I36" s="517"/>
      <c r="J36" s="517"/>
      <c r="K36" s="517"/>
      <c r="L36" s="517"/>
      <c r="M36" s="517"/>
      <c r="N36" s="517"/>
      <c r="O36" s="517"/>
      <c r="P36" s="517"/>
      <c r="Q36" s="517"/>
      <c r="R36" s="518"/>
      <c r="S36" s="519"/>
      <c r="T36" s="520"/>
      <c r="U36" s="521"/>
      <c r="V36" s="451"/>
      <c r="W36" s="452"/>
      <c r="X36" s="452"/>
      <c r="Y36" s="452"/>
      <c r="Z36" s="452"/>
      <c r="AA36" s="452"/>
      <c r="AB36" s="452"/>
      <c r="AC36" s="452"/>
      <c r="AD36" s="452"/>
      <c r="AE36" s="94"/>
      <c r="AF36" s="411"/>
      <c r="AG36" s="412"/>
      <c r="AH36" s="412"/>
      <c r="AI36" s="412"/>
      <c r="AJ36" s="412"/>
      <c r="AK36" s="412"/>
      <c r="AL36" s="412"/>
      <c r="AM36" s="94"/>
      <c r="AN36" s="472"/>
      <c r="AO36" s="90"/>
      <c r="AP36" s="90"/>
      <c r="AQ36" s="90"/>
      <c r="AR36" s="90"/>
      <c r="AS36" s="90"/>
      <c r="AT36" s="11"/>
      <c r="AU36" s="11"/>
      <c r="AV36" s="11"/>
      <c r="AW36" s="11"/>
      <c r="AX36" s="11"/>
      <c r="AY36" s="11"/>
      <c r="AZ36" s="11"/>
      <c r="BA36" s="11"/>
      <c r="BB36" s="509">
        <f>C36</f>
        <v>0</v>
      </c>
      <c r="BC36" s="278"/>
      <c r="BD36" s="278"/>
      <c r="BE36" s="278"/>
      <c r="BF36" s="394">
        <f>G36</f>
        <v>0</v>
      </c>
      <c r="BG36" s="395"/>
      <c r="BH36" s="395"/>
      <c r="BI36" s="395"/>
      <c r="BJ36" s="395"/>
      <c r="BK36" s="395"/>
      <c r="BL36" s="395"/>
      <c r="BM36" s="395"/>
      <c r="BN36" s="395"/>
      <c r="BO36" s="395"/>
      <c r="BP36" s="395"/>
      <c r="BQ36" s="396"/>
      <c r="BR36" s="376">
        <f>S36</f>
        <v>0</v>
      </c>
      <c r="BS36" s="377"/>
      <c r="BT36" s="378"/>
      <c r="BU36" s="392">
        <f>V36</f>
        <v>0</v>
      </c>
      <c r="BV36" s="393"/>
      <c r="BW36" s="393"/>
      <c r="BX36" s="393"/>
      <c r="BY36" s="393"/>
      <c r="BZ36" s="393"/>
      <c r="CA36" s="393"/>
      <c r="CB36" s="393"/>
      <c r="CC36" s="393"/>
      <c r="CD36" s="48"/>
      <c r="CE36" s="385">
        <f>AF36</f>
        <v>0</v>
      </c>
      <c r="CF36" s="385"/>
      <c r="CG36" s="385"/>
      <c r="CH36" s="385"/>
      <c r="CI36" s="385"/>
      <c r="CJ36" s="385"/>
      <c r="CK36" s="385"/>
      <c r="CL36" s="23"/>
      <c r="CM36" s="470"/>
      <c r="CN36" s="5"/>
      <c r="CP36" s="11"/>
      <c r="CQ36" s="11"/>
    </row>
    <row r="37" spans="1:95" s="12" customFormat="1" ht="21.75" customHeight="1" x14ac:dyDescent="0.15">
      <c r="A37" s="90"/>
      <c r="B37" s="90"/>
      <c r="C37" s="522"/>
      <c r="D37" s="200"/>
      <c r="E37" s="200"/>
      <c r="F37" s="200"/>
      <c r="G37" s="516"/>
      <c r="H37" s="517"/>
      <c r="I37" s="517"/>
      <c r="J37" s="517"/>
      <c r="K37" s="517"/>
      <c r="L37" s="517"/>
      <c r="M37" s="517"/>
      <c r="N37" s="517"/>
      <c r="O37" s="517"/>
      <c r="P37" s="517"/>
      <c r="Q37" s="517"/>
      <c r="R37" s="518"/>
      <c r="S37" s="519"/>
      <c r="T37" s="520"/>
      <c r="U37" s="521"/>
      <c r="V37" s="451"/>
      <c r="W37" s="452"/>
      <c r="X37" s="452"/>
      <c r="Y37" s="452"/>
      <c r="Z37" s="452"/>
      <c r="AA37" s="452"/>
      <c r="AB37" s="452"/>
      <c r="AC37" s="452"/>
      <c r="AD37" s="452"/>
      <c r="AE37" s="93"/>
      <c r="AF37" s="507"/>
      <c r="AG37" s="508"/>
      <c r="AH37" s="508"/>
      <c r="AI37" s="508"/>
      <c r="AJ37" s="508"/>
      <c r="AK37" s="508"/>
      <c r="AL37" s="508"/>
      <c r="AM37" s="93"/>
      <c r="AN37" s="472"/>
      <c r="AO37" s="90"/>
      <c r="AP37" s="90"/>
      <c r="AQ37" s="90"/>
      <c r="AR37" s="90"/>
      <c r="AS37" s="90"/>
      <c r="AT37" s="11"/>
      <c r="AU37" s="11"/>
      <c r="AV37" s="11"/>
      <c r="AW37" s="11"/>
      <c r="AX37" s="11"/>
      <c r="AY37" s="11"/>
      <c r="AZ37" s="11"/>
      <c r="BA37" s="11"/>
      <c r="BB37" s="505">
        <f>C37</f>
        <v>0</v>
      </c>
      <c r="BC37" s="506"/>
      <c r="BD37" s="506"/>
      <c r="BE37" s="506"/>
      <c r="BF37" s="394">
        <f>G37</f>
        <v>0</v>
      </c>
      <c r="BG37" s="395"/>
      <c r="BH37" s="395"/>
      <c r="BI37" s="395"/>
      <c r="BJ37" s="395"/>
      <c r="BK37" s="395"/>
      <c r="BL37" s="395"/>
      <c r="BM37" s="395"/>
      <c r="BN37" s="395"/>
      <c r="BO37" s="395"/>
      <c r="BP37" s="395"/>
      <c r="BQ37" s="396"/>
      <c r="BR37" s="376">
        <f>S37</f>
        <v>0</v>
      </c>
      <c r="BS37" s="377"/>
      <c r="BT37" s="378"/>
      <c r="BU37" s="392">
        <f>V37</f>
        <v>0</v>
      </c>
      <c r="BV37" s="393"/>
      <c r="BW37" s="393"/>
      <c r="BX37" s="393"/>
      <c r="BY37" s="393"/>
      <c r="BZ37" s="393"/>
      <c r="CA37" s="393"/>
      <c r="CB37" s="393"/>
      <c r="CC37" s="393"/>
      <c r="CD37" s="48"/>
      <c r="CE37" s="391">
        <f>AF37</f>
        <v>0</v>
      </c>
      <c r="CF37" s="391"/>
      <c r="CG37" s="391"/>
      <c r="CH37" s="391"/>
      <c r="CI37" s="391"/>
      <c r="CJ37" s="391"/>
      <c r="CK37" s="391"/>
      <c r="CL37" s="27"/>
      <c r="CM37" s="470"/>
      <c r="CN37" s="5"/>
      <c r="CP37" s="11"/>
      <c r="CQ37" s="11"/>
    </row>
    <row r="38" spans="1:95" s="12" customFormat="1" ht="21.75" customHeight="1" x14ac:dyDescent="0.15">
      <c r="A38" s="90"/>
      <c r="B38" s="90"/>
      <c r="C38" s="516"/>
      <c r="D38" s="517"/>
      <c r="E38" s="517"/>
      <c r="F38" s="517"/>
      <c r="G38" s="467"/>
      <c r="H38" s="468"/>
      <c r="I38" s="468"/>
      <c r="J38" s="468"/>
      <c r="K38" s="468"/>
      <c r="L38" s="468"/>
      <c r="M38" s="468"/>
      <c r="N38" s="468"/>
      <c r="O38" s="468"/>
      <c r="P38" s="468"/>
      <c r="Q38" s="468"/>
      <c r="R38" s="469"/>
      <c r="S38" s="519"/>
      <c r="T38" s="520"/>
      <c r="U38" s="521"/>
      <c r="V38" s="451"/>
      <c r="W38" s="452"/>
      <c r="X38" s="452"/>
      <c r="Y38" s="452"/>
      <c r="Z38" s="452"/>
      <c r="AA38" s="452"/>
      <c r="AB38" s="452"/>
      <c r="AC38" s="452"/>
      <c r="AD38" s="452"/>
      <c r="AE38" s="95"/>
      <c r="AF38" s="411"/>
      <c r="AG38" s="412"/>
      <c r="AH38" s="412"/>
      <c r="AI38" s="412"/>
      <c r="AJ38" s="412"/>
      <c r="AK38" s="412"/>
      <c r="AL38" s="412"/>
      <c r="AM38" s="95"/>
      <c r="AN38" s="472"/>
      <c r="AO38" s="90"/>
      <c r="AP38" s="90"/>
      <c r="AQ38" s="90"/>
      <c r="AR38" s="90"/>
      <c r="AS38" s="90"/>
      <c r="AT38" s="11"/>
      <c r="AU38" s="11"/>
      <c r="AV38" s="11"/>
      <c r="AW38" s="11"/>
      <c r="AX38" s="11"/>
      <c r="AY38" s="11"/>
      <c r="AZ38" s="11"/>
      <c r="BA38" s="11"/>
      <c r="BB38" s="394">
        <f>C38</f>
        <v>0</v>
      </c>
      <c r="BC38" s="395"/>
      <c r="BD38" s="395"/>
      <c r="BE38" s="395"/>
      <c r="BF38" s="394">
        <f>G38</f>
        <v>0</v>
      </c>
      <c r="BG38" s="395"/>
      <c r="BH38" s="395"/>
      <c r="BI38" s="395"/>
      <c r="BJ38" s="395"/>
      <c r="BK38" s="395"/>
      <c r="BL38" s="395"/>
      <c r="BM38" s="395"/>
      <c r="BN38" s="395"/>
      <c r="BO38" s="395"/>
      <c r="BP38" s="395"/>
      <c r="BQ38" s="396"/>
      <c r="BR38" s="376">
        <f>S38</f>
        <v>0</v>
      </c>
      <c r="BS38" s="377"/>
      <c r="BT38" s="378"/>
      <c r="BU38" s="392">
        <f>V38</f>
        <v>0</v>
      </c>
      <c r="BV38" s="393"/>
      <c r="BW38" s="393"/>
      <c r="BX38" s="393"/>
      <c r="BY38" s="393"/>
      <c r="BZ38" s="393"/>
      <c r="CA38" s="393"/>
      <c r="CB38" s="393"/>
      <c r="CC38" s="393"/>
      <c r="CD38" s="48"/>
      <c r="CE38" s="405">
        <f>AF38</f>
        <v>0</v>
      </c>
      <c r="CF38" s="405"/>
      <c r="CG38" s="405"/>
      <c r="CH38" s="405"/>
      <c r="CI38" s="405"/>
      <c r="CJ38" s="405"/>
      <c r="CK38" s="405"/>
      <c r="CL38" s="26"/>
      <c r="CM38" s="470"/>
      <c r="CN38" s="5"/>
      <c r="CP38" s="11"/>
      <c r="CQ38" s="11"/>
    </row>
    <row r="39" spans="1:95" s="12" customFormat="1" ht="21.75" customHeight="1" x14ac:dyDescent="0.15">
      <c r="A39" s="90"/>
      <c r="B39" s="90"/>
      <c r="C39" s="242" t="s">
        <v>20</v>
      </c>
      <c r="D39" s="243"/>
      <c r="E39" s="243"/>
      <c r="F39" s="463">
        <f>F13</f>
        <v>0</v>
      </c>
      <c r="G39" s="463"/>
      <c r="H39" s="463"/>
      <c r="I39" s="463"/>
      <c r="J39" s="463"/>
      <c r="K39" s="463"/>
      <c r="L39" s="463"/>
      <c r="M39" s="463"/>
      <c r="N39" s="463"/>
      <c r="O39" s="463"/>
      <c r="P39" s="463"/>
      <c r="Q39" s="463"/>
      <c r="R39" s="463"/>
      <c r="S39" s="463"/>
      <c r="T39" s="463"/>
      <c r="U39" s="463"/>
      <c r="V39" s="463"/>
      <c r="W39" s="463"/>
      <c r="X39" s="463"/>
      <c r="Y39" s="463"/>
      <c r="Z39" s="463"/>
      <c r="AA39" s="463"/>
      <c r="AB39" s="463"/>
      <c r="AC39" s="463"/>
      <c r="AD39" s="463"/>
      <c r="AE39" s="463"/>
      <c r="AF39" s="463"/>
      <c r="AG39" s="463"/>
      <c r="AH39" s="463"/>
      <c r="AI39" s="463"/>
      <c r="AJ39" s="463"/>
      <c r="AK39" s="463"/>
      <c r="AL39" s="463"/>
      <c r="AM39" s="464"/>
      <c r="AN39" s="472"/>
      <c r="AO39" s="90"/>
      <c r="AP39" s="90"/>
      <c r="AQ39" s="90"/>
      <c r="AR39" s="90"/>
      <c r="AS39" s="90"/>
      <c r="AT39" s="11"/>
      <c r="AU39" s="11"/>
      <c r="AV39" s="11"/>
      <c r="AW39" s="11"/>
      <c r="AX39" s="11"/>
      <c r="AY39" s="11"/>
      <c r="AZ39" s="11"/>
      <c r="BA39" s="11"/>
      <c r="BB39" s="259" t="s">
        <v>20</v>
      </c>
      <c r="BC39" s="260"/>
      <c r="BD39" s="260"/>
      <c r="BE39" s="409">
        <f>F39</f>
        <v>0</v>
      </c>
      <c r="BF39" s="409"/>
      <c r="BG39" s="409"/>
      <c r="BH39" s="409"/>
      <c r="BI39" s="409"/>
      <c r="BJ39" s="409"/>
      <c r="BK39" s="409"/>
      <c r="BL39" s="409"/>
      <c r="BM39" s="409"/>
      <c r="BN39" s="409"/>
      <c r="BO39" s="409"/>
      <c r="BP39" s="409"/>
      <c r="BQ39" s="409"/>
      <c r="BR39" s="409"/>
      <c r="BS39" s="409"/>
      <c r="BT39" s="409"/>
      <c r="BU39" s="409"/>
      <c r="BV39" s="409"/>
      <c r="BW39" s="409"/>
      <c r="BX39" s="409"/>
      <c r="BY39" s="409"/>
      <c r="BZ39" s="409"/>
      <c r="CA39" s="409"/>
      <c r="CB39" s="409"/>
      <c r="CC39" s="409"/>
      <c r="CD39" s="409"/>
      <c r="CE39" s="409"/>
      <c r="CF39" s="409"/>
      <c r="CG39" s="409"/>
      <c r="CH39" s="409"/>
      <c r="CI39" s="409"/>
      <c r="CJ39" s="409"/>
      <c r="CK39" s="409"/>
      <c r="CL39" s="410"/>
      <c r="CM39" s="470"/>
      <c r="CN39" s="5"/>
      <c r="CP39" s="11"/>
      <c r="CQ39" s="11"/>
    </row>
    <row r="40" spans="1:95" s="12" customFormat="1" ht="21.75" customHeight="1" x14ac:dyDescent="0.15">
      <c r="A40" s="90"/>
      <c r="B40" s="90"/>
      <c r="C40" s="70"/>
      <c r="D40" s="96"/>
      <c r="E40" s="461" t="s">
        <v>90</v>
      </c>
      <c r="F40" s="465" t="s">
        <v>91</v>
      </c>
      <c r="G40" s="331" t="s">
        <v>103</v>
      </c>
      <c r="H40" s="332"/>
      <c r="I40" s="332"/>
      <c r="J40" s="332"/>
      <c r="K40" s="332"/>
      <c r="L40" s="333"/>
      <c r="M40" s="362"/>
      <c r="N40" s="362"/>
      <c r="O40" s="362"/>
      <c r="P40" s="362"/>
      <c r="Q40" s="362"/>
      <c r="R40" s="362"/>
      <c r="S40" s="362"/>
      <c r="T40" s="362"/>
      <c r="U40" s="362"/>
      <c r="V40" s="362"/>
      <c r="W40" s="362"/>
      <c r="X40" s="362"/>
      <c r="Y40" s="362"/>
      <c r="Z40" s="362"/>
      <c r="AA40" s="362"/>
      <c r="AB40" s="331" t="s">
        <v>106</v>
      </c>
      <c r="AC40" s="332"/>
      <c r="AD40" s="332"/>
      <c r="AE40" s="333"/>
      <c r="AF40" s="421" t="s">
        <v>21</v>
      </c>
      <c r="AG40" s="421"/>
      <c r="AH40" s="421"/>
      <c r="AI40" s="421"/>
      <c r="AJ40" s="421"/>
      <c r="AK40" s="421"/>
      <c r="AL40" s="421"/>
      <c r="AM40" s="422"/>
      <c r="AN40" s="472"/>
      <c r="AO40" s="90"/>
      <c r="AP40" s="90"/>
      <c r="AQ40" s="90"/>
      <c r="AR40" s="90"/>
      <c r="AS40" s="90"/>
      <c r="AT40" s="11"/>
      <c r="AU40" s="11"/>
      <c r="AV40" s="11"/>
      <c r="AW40" s="11"/>
      <c r="AX40" s="11"/>
      <c r="AY40" s="11"/>
      <c r="AZ40" s="11"/>
      <c r="BA40" s="11"/>
      <c r="BB40" s="22"/>
      <c r="BC40" s="5"/>
      <c r="BD40" s="372" t="s">
        <v>90</v>
      </c>
      <c r="BE40" s="374" t="s">
        <v>91</v>
      </c>
      <c r="BF40" s="350" t="s">
        <v>103</v>
      </c>
      <c r="BG40" s="351"/>
      <c r="BH40" s="351"/>
      <c r="BI40" s="351"/>
      <c r="BJ40" s="351"/>
      <c r="BK40" s="352"/>
      <c r="BL40" s="348">
        <f>M40</f>
        <v>0</v>
      </c>
      <c r="BM40" s="348"/>
      <c r="BN40" s="348"/>
      <c r="BO40" s="348"/>
      <c r="BP40" s="348"/>
      <c r="BQ40" s="348"/>
      <c r="BR40" s="348"/>
      <c r="BS40" s="348"/>
      <c r="BT40" s="348"/>
      <c r="BU40" s="348"/>
      <c r="BV40" s="348"/>
      <c r="BW40" s="348"/>
      <c r="BX40" s="348"/>
      <c r="BY40" s="348"/>
      <c r="BZ40" s="349"/>
      <c r="CA40" s="350" t="s">
        <v>106</v>
      </c>
      <c r="CB40" s="351"/>
      <c r="CC40" s="351"/>
      <c r="CD40" s="352"/>
      <c r="CE40" s="397" t="s">
        <v>21</v>
      </c>
      <c r="CF40" s="397"/>
      <c r="CG40" s="397"/>
      <c r="CH40" s="397"/>
      <c r="CI40" s="397"/>
      <c r="CJ40" s="397"/>
      <c r="CK40" s="397"/>
      <c r="CL40" s="398"/>
      <c r="CM40" s="470"/>
      <c r="CN40" s="5"/>
      <c r="CP40" s="11"/>
      <c r="CQ40" s="11"/>
    </row>
    <row r="41" spans="1:95" s="12" customFormat="1" ht="21.75" customHeight="1" x14ac:dyDescent="0.15">
      <c r="A41" s="90"/>
      <c r="B41" s="90"/>
      <c r="C41" s="70"/>
      <c r="D41" s="96"/>
      <c r="E41" s="462"/>
      <c r="F41" s="466"/>
      <c r="G41" s="501" t="s">
        <v>104</v>
      </c>
      <c r="H41" s="502"/>
      <c r="I41" s="502"/>
      <c r="J41" s="502"/>
      <c r="K41" s="502"/>
      <c r="L41" s="503"/>
      <c r="M41" s="361"/>
      <c r="N41" s="362"/>
      <c r="O41" s="362"/>
      <c r="P41" s="362"/>
      <c r="Q41" s="362"/>
      <c r="R41" s="362"/>
      <c r="S41" s="362"/>
      <c r="T41" s="362"/>
      <c r="U41" s="362"/>
      <c r="V41" s="362"/>
      <c r="W41" s="362"/>
      <c r="X41" s="362"/>
      <c r="Y41" s="163"/>
      <c r="Z41" s="163"/>
      <c r="AA41" s="166"/>
      <c r="AB41" s="418" t="s">
        <v>43</v>
      </c>
      <c r="AC41" s="419"/>
      <c r="AD41" s="419"/>
      <c r="AE41" s="420"/>
      <c r="AF41" s="504"/>
      <c r="AG41" s="504"/>
      <c r="AH41" s="504"/>
      <c r="AI41" s="504"/>
      <c r="AJ41" s="504"/>
      <c r="AK41" s="504"/>
      <c r="AL41" s="504"/>
      <c r="AM41" s="97"/>
      <c r="AN41" s="472"/>
      <c r="AO41" s="90"/>
      <c r="AP41" s="90"/>
      <c r="AQ41" s="90"/>
      <c r="AR41" s="90"/>
      <c r="AS41" s="90"/>
      <c r="AT41" s="11"/>
      <c r="AU41" s="11"/>
      <c r="AV41" s="11"/>
      <c r="AW41" s="11"/>
      <c r="AX41" s="11"/>
      <c r="AY41" s="11"/>
      <c r="AZ41" s="11"/>
      <c r="BA41" s="11"/>
      <c r="BB41" s="22"/>
      <c r="BC41" s="5"/>
      <c r="BD41" s="373"/>
      <c r="BE41" s="375"/>
      <c r="BF41" s="474" t="s">
        <v>104</v>
      </c>
      <c r="BG41" s="475"/>
      <c r="BH41" s="475"/>
      <c r="BI41" s="475"/>
      <c r="BJ41" s="475"/>
      <c r="BK41" s="476"/>
      <c r="BL41" s="269">
        <f>M41</f>
        <v>0</v>
      </c>
      <c r="BM41" s="269"/>
      <c r="BN41" s="269"/>
      <c r="BO41" s="269"/>
      <c r="BP41" s="269"/>
      <c r="BQ41" s="269"/>
      <c r="BR41" s="269"/>
      <c r="BS41" s="269"/>
      <c r="BT41" s="269"/>
      <c r="BU41" s="269"/>
      <c r="BV41" s="269"/>
      <c r="BW41" s="269"/>
      <c r="BX41" s="269"/>
      <c r="BY41" s="269"/>
      <c r="BZ41" s="432"/>
      <c r="CA41" s="345" t="s">
        <v>43</v>
      </c>
      <c r="CB41" s="346"/>
      <c r="CC41" s="346"/>
      <c r="CD41" s="347"/>
      <c r="CE41" s="366">
        <f>AF41</f>
        <v>0</v>
      </c>
      <c r="CF41" s="366"/>
      <c r="CG41" s="366"/>
      <c r="CH41" s="366"/>
      <c r="CI41" s="366"/>
      <c r="CJ41" s="366"/>
      <c r="CK41" s="366"/>
      <c r="CL41" s="28"/>
      <c r="CM41" s="470"/>
      <c r="CN41" s="5"/>
      <c r="CP41" s="11"/>
      <c r="CQ41" s="11"/>
    </row>
    <row r="42" spans="1:95" s="12" customFormat="1" ht="20.100000000000001" customHeight="1" x14ac:dyDescent="0.15">
      <c r="A42" s="90"/>
      <c r="B42" s="90"/>
      <c r="C42" s="70"/>
      <c r="D42" s="96"/>
      <c r="E42" s="462"/>
      <c r="F42" s="466"/>
      <c r="G42" s="455" t="s">
        <v>105</v>
      </c>
      <c r="H42" s="456"/>
      <c r="I42" s="456"/>
      <c r="J42" s="456"/>
      <c r="K42" s="456"/>
      <c r="L42" s="457"/>
      <c r="M42" s="165" t="str">
        <f>IF(OR(AA41=0,LEN(AA41)-1&lt;=0),"",MID(AA41,LEN(AA41)-12,1))</f>
        <v/>
      </c>
      <c r="N42" s="128" t="str">
        <f>IF(OR(AA41=0,LEN(AA41)-1&lt;=0),"",MID(AA41,LEN(AA41)-11,1))</f>
        <v/>
      </c>
      <c r="O42" s="126" t="str">
        <f>IF(OR(AA41=0,LEN(AA41)-1&lt;=0),"",MID(AA41,LEN(AA41)-10,1))</f>
        <v/>
      </c>
      <c r="P42" s="126" t="str">
        <f>IF(OR(AA41=0,LEN(AA41)-1&lt;=0),"",MID(AA41,LEN(AA41)-9,1))</f>
        <v/>
      </c>
      <c r="Q42" s="165" t="str">
        <f>IF(OR(AA41=0,LEN(AA41)-1&lt;=0),"",MID(AA41,LEN(AA41)-8,1))</f>
        <v/>
      </c>
      <c r="R42" s="128" t="str">
        <f>IF(OR(AA41=0,LEN(AA41)-1&lt;=0),"",MID(AA41,LEN(AA41)-7,1))</f>
        <v/>
      </c>
      <c r="S42" s="126" t="str">
        <f>IF(OR(AA41=0,LEN(AA41)-1&lt;=0),"",MID(AA41,LEN(AA41)-6,1))</f>
        <v/>
      </c>
      <c r="T42" s="126" t="str">
        <f>IF(OR(AA41=0,LEN(AA41)-1&lt;=0),"",MID(AA41,LEN(AA41)-5,1))</f>
        <v/>
      </c>
      <c r="U42" s="165" t="str">
        <f>IF(OR(AA41=0,LEN(AA41)-1&lt;=0),"",MID(AA41,LEN(AA41)-4,1))</f>
        <v/>
      </c>
      <c r="V42" s="128" t="str">
        <f>IF(OR(AA41=0,LEN(AA41)-1&lt;=0),"",MID(AA41,LEN(AA41)-3,1))</f>
        <v/>
      </c>
      <c r="W42" s="126" t="str">
        <f>IF(OR(AA41=0,LEN(AA41)-1&lt;=0),"",MID(AA41,LEN(AA41)-2,1))</f>
        <v/>
      </c>
      <c r="X42" s="126" t="str">
        <f>IF(OR(AA41=0,LEN(AA41)-1&lt;=0),"",MID(AA41,LEN(AA41)-1,1))</f>
        <v/>
      </c>
      <c r="Y42" s="557" t="str">
        <f>RIGHT(AA41,1)</f>
        <v/>
      </c>
      <c r="Z42" s="558"/>
      <c r="AA42" s="559"/>
      <c r="AB42" s="358" t="str">
        <f>AB16</f>
        <v>・  ・</v>
      </c>
      <c r="AC42" s="359"/>
      <c r="AD42" s="359"/>
      <c r="AE42" s="360"/>
      <c r="AF42" s="504"/>
      <c r="AG42" s="504"/>
      <c r="AH42" s="504"/>
      <c r="AI42" s="504"/>
      <c r="AJ42" s="504"/>
      <c r="AK42" s="504"/>
      <c r="AL42" s="504"/>
      <c r="AM42" s="98"/>
      <c r="AN42" s="472"/>
      <c r="AO42" s="90"/>
      <c r="AP42" s="90"/>
      <c r="AQ42" s="90"/>
      <c r="AR42" s="90"/>
      <c r="AS42" s="90"/>
      <c r="AT42" s="11"/>
      <c r="AU42" s="11"/>
      <c r="AV42" s="11"/>
      <c r="AW42" s="11"/>
      <c r="AX42" s="11"/>
      <c r="AY42" s="11"/>
      <c r="AZ42" s="11"/>
      <c r="BA42" s="11"/>
      <c r="BB42" s="22"/>
      <c r="BC42" s="5"/>
      <c r="BD42" s="373"/>
      <c r="BE42" s="375"/>
      <c r="BF42" s="477" t="s">
        <v>105</v>
      </c>
      <c r="BG42" s="478"/>
      <c r="BH42" s="478"/>
      <c r="BI42" s="478"/>
      <c r="BJ42" s="478"/>
      <c r="BK42" s="479"/>
      <c r="BL42" s="158" t="str">
        <f>M42</f>
        <v/>
      </c>
      <c r="BM42" s="151" t="str">
        <f t="shared" ref="BM42:BX42" si="1">N42</f>
        <v/>
      </c>
      <c r="BN42" s="114" t="str">
        <f t="shared" si="1"/>
        <v/>
      </c>
      <c r="BO42" s="114" t="str">
        <f t="shared" si="1"/>
        <v/>
      </c>
      <c r="BP42" s="158" t="str">
        <f t="shared" si="1"/>
        <v/>
      </c>
      <c r="BQ42" s="151" t="str">
        <f t="shared" si="1"/>
        <v/>
      </c>
      <c r="BR42" s="114" t="str">
        <f t="shared" si="1"/>
        <v/>
      </c>
      <c r="BS42" s="114" t="str">
        <f t="shared" si="1"/>
        <v/>
      </c>
      <c r="BT42" s="158" t="str">
        <f t="shared" si="1"/>
        <v/>
      </c>
      <c r="BU42" s="151" t="str">
        <f t="shared" si="1"/>
        <v/>
      </c>
      <c r="BV42" s="114" t="str">
        <f t="shared" si="1"/>
        <v/>
      </c>
      <c r="BW42" s="116" t="str">
        <f t="shared" si="1"/>
        <v/>
      </c>
      <c r="BX42" s="370" t="str">
        <f t="shared" si="1"/>
        <v/>
      </c>
      <c r="BY42" s="370"/>
      <c r="BZ42" s="371"/>
      <c r="CA42" s="367" t="str">
        <f>AB42</f>
        <v>・  ・</v>
      </c>
      <c r="CB42" s="368"/>
      <c r="CC42" s="368"/>
      <c r="CD42" s="369"/>
      <c r="CE42" s="366"/>
      <c r="CF42" s="366"/>
      <c r="CG42" s="366"/>
      <c r="CH42" s="366"/>
      <c r="CI42" s="366"/>
      <c r="CJ42" s="366"/>
      <c r="CK42" s="366"/>
      <c r="CL42" s="16"/>
      <c r="CM42" s="470"/>
      <c r="CN42" s="5"/>
      <c r="CP42" s="11"/>
      <c r="CQ42" s="11"/>
    </row>
    <row r="43" spans="1:95" s="12" customFormat="1" ht="28.9" customHeight="1" x14ac:dyDescent="0.15">
      <c r="A43" s="90"/>
      <c r="B43" s="90"/>
      <c r="C43" s="482" t="s">
        <v>41</v>
      </c>
      <c r="D43" s="483"/>
      <c r="E43" s="483"/>
      <c r="F43" s="484"/>
      <c r="G43" s="495" t="s">
        <v>103</v>
      </c>
      <c r="H43" s="496"/>
      <c r="I43" s="496"/>
      <c r="J43" s="496"/>
      <c r="K43" s="496"/>
      <c r="L43" s="497"/>
      <c r="M43" s="498" t="str">
        <f>M17</f>
        <v>〇〇〇市〇〇〇町〇丁目〇-〇</v>
      </c>
      <c r="N43" s="499"/>
      <c r="O43" s="499"/>
      <c r="P43" s="499"/>
      <c r="Q43" s="499"/>
      <c r="R43" s="499"/>
      <c r="S43" s="499"/>
      <c r="T43" s="499"/>
      <c r="U43" s="499"/>
      <c r="V43" s="499"/>
      <c r="W43" s="499"/>
      <c r="X43" s="499"/>
      <c r="Y43" s="499"/>
      <c r="Z43" s="499"/>
      <c r="AA43" s="499"/>
      <c r="AB43" s="499"/>
      <c r="AC43" s="499"/>
      <c r="AD43" s="499"/>
      <c r="AE43" s="499"/>
      <c r="AF43" s="499"/>
      <c r="AG43" s="499"/>
      <c r="AH43" s="499"/>
      <c r="AI43" s="499"/>
      <c r="AJ43" s="499"/>
      <c r="AK43" s="499"/>
      <c r="AL43" s="499"/>
      <c r="AM43" s="500"/>
      <c r="AN43" s="472"/>
      <c r="AO43" s="90"/>
      <c r="AP43" s="90"/>
      <c r="AQ43" s="90"/>
      <c r="AR43" s="90"/>
      <c r="AS43" s="90"/>
      <c r="AT43" s="11"/>
      <c r="AU43" s="11"/>
      <c r="AV43" s="11"/>
      <c r="AW43" s="11"/>
      <c r="AX43" s="11"/>
      <c r="AY43" s="11"/>
      <c r="AZ43" s="11"/>
      <c r="BA43" s="11"/>
      <c r="BB43" s="435" t="s">
        <v>41</v>
      </c>
      <c r="BC43" s="436"/>
      <c r="BD43" s="436"/>
      <c r="BE43" s="437"/>
      <c r="BF43" s="353" t="s">
        <v>103</v>
      </c>
      <c r="BG43" s="354"/>
      <c r="BH43" s="354"/>
      <c r="BI43" s="354"/>
      <c r="BJ43" s="354"/>
      <c r="BK43" s="355"/>
      <c r="BL43" s="363" t="str">
        <f>M43</f>
        <v>〇〇〇市〇〇〇町〇丁目〇-〇</v>
      </c>
      <c r="BM43" s="364"/>
      <c r="BN43" s="364"/>
      <c r="BO43" s="364"/>
      <c r="BP43" s="364"/>
      <c r="BQ43" s="364"/>
      <c r="BR43" s="364"/>
      <c r="BS43" s="364"/>
      <c r="BT43" s="364"/>
      <c r="BU43" s="364"/>
      <c r="BV43" s="364"/>
      <c r="BW43" s="364"/>
      <c r="BX43" s="364"/>
      <c r="BY43" s="364"/>
      <c r="BZ43" s="364"/>
      <c r="CA43" s="364"/>
      <c r="CB43" s="364"/>
      <c r="CC43" s="364"/>
      <c r="CD43" s="364"/>
      <c r="CE43" s="364"/>
      <c r="CF43" s="364"/>
      <c r="CG43" s="364"/>
      <c r="CH43" s="364"/>
      <c r="CI43" s="364"/>
      <c r="CJ43" s="364"/>
      <c r="CK43" s="364"/>
      <c r="CL43" s="365"/>
      <c r="CM43" s="470"/>
      <c r="CN43" s="5"/>
      <c r="CP43" s="11"/>
      <c r="CQ43" s="11"/>
    </row>
    <row r="44" spans="1:95" s="12" customFormat="1" ht="11.25" customHeight="1" x14ac:dyDescent="0.15">
      <c r="A44" s="90"/>
      <c r="B44" s="90"/>
      <c r="C44" s="358"/>
      <c r="D44" s="359"/>
      <c r="E44" s="359"/>
      <c r="F44" s="360"/>
      <c r="G44" s="336" t="s">
        <v>104</v>
      </c>
      <c r="H44" s="337"/>
      <c r="I44" s="337"/>
      <c r="J44" s="337"/>
      <c r="K44" s="337"/>
      <c r="L44" s="338"/>
      <c r="M44" s="488" t="str">
        <f>M18</f>
        <v>国税産業　株式会社</v>
      </c>
      <c r="N44" s="489"/>
      <c r="O44" s="489"/>
      <c r="P44" s="489"/>
      <c r="Q44" s="489"/>
      <c r="R44" s="489"/>
      <c r="S44" s="489"/>
      <c r="T44" s="489"/>
      <c r="U44" s="489"/>
      <c r="V44" s="489"/>
      <c r="W44" s="489"/>
      <c r="X44" s="447" t="str">
        <f>[1]合計表!$F$14</f>
        <v>1234567890123</v>
      </c>
      <c r="Y44" s="447"/>
      <c r="Z44" s="448"/>
      <c r="AA44" s="458" t="s">
        <v>39</v>
      </c>
      <c r="AB44" s="459"/>
      <c r="AC44" s="459"/>
      <c r="AD44" s="459"/>
      <c r="AE44" s="459"/>
      <c r="AF44" s="459"/>
      <c r="AG44" s="459"/>
      <c r="AH44" s="459"/>
      <c r="AI44" s="459"/>
      <c r="AJ44" s="459"/>
      <c r="AK44" s="459"/>
      <c r="AL44" s="459"/>
      <c r="AM44" s="460"/>
      <c r="AN44" s="472"/>
      <c r="AO44" s="90"/>
      <c r="AP44" s="90"/>
      <c r="AQ44" s="90"/>
      <c r="AR44" s="90"/>
      <c r="AS44" s="90"/>
      <c r="AT44" s="11"/>
      <c r="AU44" s="11"/>
      <c r="AV44" s="11"/>
      <c r="AW44" s="11"/>
      <c r="AX44" s="11"/>
      <c r="AY44" s="11"/>
      <c r="AZ44" s="11"/>
      <c r="BA44" s="11"/>
      <c r="BB44" s="438"/>
      <c r="BC44" s="439"/>
      <c r="BD44" s="439"/>
      <c r="BE44" s="440"/>
      <c r="BF44" s="423" t="s">
        <v>104</v>
      </c>
      <c r="BG44" s="424"/>
      <c r="BH44" s="424"/>
      <c r="BI44" s="424"/>
      <c r="BJ44" s="424"/>
      <c r="BK44" s="425"/>
      <c r="BL44" s="400" t="str">
        <f>M44</f>
        <v>国税産業　株式会社</v>
      </c>
      <c r="BM44" s="400"/>
      <c r="BN44" s="400"/>
      <c r="BO44" s="400"/>
      <c r="BP44" s="400"/>
      <c r="BQ44" s="400"/>
      <c r="BR44" s="400"/>
      <c r="BS44" s="400"/>
      <c r="BT44" s="400"/>
      <c r="BU44" s="400"/>
      <c r="BV44" s="400"/>
      <c r="BW44" s="400"/>
      <c r="BX44" s="400"/>
      <c r="BY44" s="401"/>
      <c r="BZ44" s="406" t="s">
        <v>39</v>
      </c>
      <c r="CA44" s="407"/>
      <c r="CB44" s="407"/>
      <c r="CC44" s="407"/>
      <c r="CD44" s="407"/>
      <c r="CE44" s="407"/>
      <c r="CF44" s="407"/>
      <c r="CG44" s="407"/>
      <c r="CH44" s="407"/>
      <c r="CI44" s="407"/>
      <c r="CJ44" s="407"/>
      <c r="CK44" s="407"/>
      <c r="CL44" s="408"/>
      <c r="CM44" s="470"/>
      <c r="CN44" s="5"/>
      <c r="CP44" s="11"/>
      <c r="CQ44" s="11"/>
    </row>
    <row r="45" spans="1:95" s="12" customFormat="1" ht="9.6" customHeight="1" x14ac:dyDescent="0.15">
      <c r="A45" s="90"/>
      <c r="B45" s="90"/>
      <c r="C45" s="358"/>
      <c r="D45" s="359"/>
      <c r="E45" s="359"/>
      <c r="F45" s="360"/>
      <c r="G45" s="339"/>
      <c r="H45" s="340"/>
      <c r="I45" s="340"/>
      <c r="J45" s="340"/>
      <c r="K45" s="340"/>
      <c r="L45" s="341"/>
      <c r="M45" s="490"/>
      <c r="N45" s="491"/>
      <c r="O45" s="491"/>
      <c r="P45" s="491"/>
      <c r="Q45" s="491"/>
      <c r="R45" s="491"/>
      <c r="S45" s="491"/>
      <c r="T45" s="491"/>
      <c r="U45" s="491"/>
      <c r="V45" s="491"/>
      <c r="W45" s="491"/>
      <c r="X45" s="449"/>
      <c r="Y45" s="449"/>
      <c r="Z45" s="450"/>
      <c r="AA45" s="561" t="str">
        <f>IF(OR(X44=0,LEN(X44)-12&lt;=0),"",MID(X44,LEN(X44)-12,1))</f>
        <v>1</v>
      </c>
      <c r="AB45" s="204" t="str">
        <f>IF(OR(X44=0,LEN(X44)-11&lt;=0),"",MID(X44,LEN(X44)-11,1))</f>
        <v>2</v>
      </c>
      <c r="AC45" s="206" t="str">
        <f>IF(OR(X44=0,LEN(X44)-10&lt;=0),"",MID(X44,LEN(X44)-10,1))</f>
        <v>3</v>
      </c>
      <c r="AD45" s="206" t="str">
        <f>IF(OR(X44=0,LEN(X44)-9&lt;=0),"",MID(X44,LEN(X44)-9,1))</f>
        <v>4</v>
      </c>
      <c r="AE45" s="202" t="str">
        <f>IF(OR(X44=0,LEN(X44)-8&lt;=0),"",MID(X44,LEN(X44)-8,1))</f>
        <v>5</v>
      </c>
      <c r="AF45" s="204" t="str">
        <f>IF(OR(X44=0,LEN(X44)-7&lt;=0),"",MID(X44,LEN(X44)-7,1))</f>
        <v>6</v>
      </c>
      <c r="AG45" s="206" t="str">
        <f>IF(OR(X44=0,LEN(X44)-6&lt;=0),"",MID(X44,LEN(X44)-6,1))</f>
        <v>7</v>
      </c>
      <c r="AH45" s="206" t="str">
        <f>IF(OR(X44=0,LEN(X44)-5&lt;=0),"",MID(X44,LEN(X44)-5,1))</f>
        <v>8</v>
      </c>
      <c r="AI45" s="202" t="str">
        <f>IF(OR(X44=0,LEN(X44)-4&lt;=0),"",MID(X44,LEN(X44)-4,1))</f>
        <v>9</v>
      </c>
      <c r="AJ45" s="204" t="str">
        <f>IF(OR(X44=0,LEN(X44)-3&lt;=0),"",MID(X44,LEN(X44)-3,1))</f>
        <v>0</v>
      </c>
      <c r="AK45" s="206" t="str">
        <f>IF(OR(X44=0,LEN(X44)-2&lt;=0),"",MID(X44,LEN(X44)-2,1))</f>
        <v>1</v>
      </c>
      <c r="AL45" s="206" t="str">
        <f>IF(OR(X44=0,LEN(X44)-1&lt;=0),"",MID(X44,LEN(X44)-1,1))</f>
        <v>2</v>
      </c>
      <c r="AM45" s="311" t="str">
        <f>RIGHT(X44,1)</f>
        <v>3</v>
      </c>
      <c r="AN45" s="472"/>
      <c r="AO45" s="90"/>
      <c r="AP45" s="90"/>
      <c r="AQ45" s="90"/>
      <c r="AR45" s="90"/>
      <c r="AS45" s="90"/>
      <c r="AT45" s="11"/>
      <c r="AU45" s="11"/>
      <c r="AV45" s="11"/>
      <c r="AW45" s="11"/>
      <c r="AX45" s="11"/>
      <c r="AY45" s="11"/>
      <c r="AZ45" s="11"/>
      <c r="BA45" s="11"/>
      <c r="BB45" s="438"/>
      <c r="BC45" s="439"/>
      <c r="BD45" s="439"/>
      <c r="BE45" s="440"/>
      <c r="BF45" s="426"/>
      <c r="BG45" s="427"/>
      <c r="BH45" s="427"/>
      <c r="BI45" s="427"/>
      <c r="BJ45" s="427"/>
      <c r="BK45" s="428"/>
      <c r="BL45" s="403"/>
      <c r="BM45" s="403"/>
      <c r="BN45" s="403"/>
      <c r="BO45" s="403"/>
      <c r="BP45" s="403"/>
      <c r="BQ45" s="403"/>
      <c r="BR45" s="403"/>
      <c r="BS45" s="403"/>
      <c r="BT45" s="403"/>
      <c r="BU45" s="403"/>
      <c r="BV45" s="403"/>
      <c r="BW45" s="403"/>
      <c r="BX45" s="403"/>
      <c r="BY45" s="404"/>
      <c r="BZ45" s="446"/>
      <c r="CA45" s="282"/>
      <c r="CB45" s="284"/>
      <c r="CC45" s="284"/>
      <c r="CD45" s="286"/>
      <c r="CE45" s="282"/>
      <c r="CF45" s="146"/>
      <c r="CG45" s="284"/>
      <c r="CH45" s="286"/>
      <c r="CI45" s="282"/>
      <c r="CJ45" s="284"/>
      <c r="CK45" s="284"/>
      <c r="CL45" s="315"/>
      <c r="CM45" s="470"/>
      <c r="CN45" s="5"/>
      <c r="CP45" s="11"/>
      <c r="CQ45" s="11"/>
    </row>
    <row r="46" spans="1:95" s="12" customFormat="1" ht="11.85" customHeight="1" x14ac:dyDescent="0.15">
      <c r="A46" s="90"/>
      <c r="B46" s="90"/>
      <c r="C46" s="485"/>
      <c r="D46" s="486"/>
      <c r="E46" s="486"/>
      <c r="F46" s="487"/>
      <c r="G46" s="342"/>
      <c r="H46" s="343"/>
      <c r="I46" s="343"/>
      <c r="J46" s="343"/>
      <c r="K46" s="343"/>
      <c r="L46" s="344"/>
      <c r="M46" s="81"/>
      <c r="N46" s="81"/>
      <c r="O46" s="81"/>
      <c r="P46" s="492" t="s">
        <v>11</v>
      </c>
      <c r="Q46" s="492"/>
      <c r="R46" s="492"/>
      <c r="S46" s="560" t="str">
        <f>S20</f>
        <v>03-1234-5678</v>
      </c>
      <c r="T46" s="493"/>
      <c r="U46" s="493"/>
      <c r="V46" s="493"/>
      <c r="W46" s="493"/>
      <c r="X46" s="493"/>
      <c r="Y46" s="493"/>
      <c r="Z46" s="494"/>
      <c r="AA46" s="205"/>
      <c r="AB46" s="205"/>
      <c r="AC46" s="207"/>
      <c r="AD46" s="207"/>
      <c r="AE46" s="203"/>
      <c r="AF46" s="205"/>
      <c r="AG46" s="207"/>
      <c r="AH46" s="207"/>
      <c r="AI46" s="203"/>
      <c r="AJ46" s="205"/>
      <c r="AK46" s="207"/>
      <c r="AL46" s="207"/>
      <c r="AM46" s="312"/>
      <c r="AN46" s="472"/>
      <c r="AO46" s="90"/>
      <c r="AP46" s="90"/>
      <c r="AQ46" s="90"/>
      <c r="AR46" s="90"/>
      <c r="AS46" s="90"/>
      <c r="AT46" s="11"/>
      <c r="AU46" s="11"/>
      <c r="AV46" s="11"/>
      <c r="AW46" s="11"/>
      <c r="AX46" s="11"/>
      <c r="AY46" s="11"/>
      <c r="AZ46" s="11"/>
      <c r="BA46" s="11"/>
      <c r="BB46" s="441"/>
      <c r="BC46" s="442"/>
      <c r="BD46" s="442"/>
      <c r="BE46" s="443"/>
      <c r="BF46" s="429"/>
      <c r="BG46" s="430"/>
      <c r="BH46" s="430"/>
      <c r="BI46" s="430"/>
      <c r="BJ46" s="430"/>
      <c r="BK46" s="431"/>
      <c r="BL46" s="15"/>
      <c r="BM46" s="15"/>
      <c r="BN46" s="15"/>
      <c r="BO46" s="310" t="s">
        <v>11</v>
      </c>
      <c r="BP46" s="310"/>
      <c r="BQ46" s="310"/>
      <c r="BR46" s="562" t="str">
        <f>S20</f>
        <v>03-1234-5678</v>
      </c>
      <c r="BS46" s="444"/>
      <c r="BT46" s="444"/>
      <c r="BU46" s="444"/>
      <c r="BV46" s="444"/>
      <c r="BW46" s="444"/>
      <c r="BX46" s="444"/>
      <c r="BY46" s="445"/>
      <c r="BZ46" s="283"/>
      <c r="CA46" s="283"/>
      <c r="CB46" s="285"/>
      <c r="CC46" s="285"/>
      <c r="CD46" s="287"/>
      <c r="CE46" s="283"/>
      <c r="CF46" s="147"/>
      <c r="CG46" s="285"/>
      <c r="CH46" s="287"/>
      <c r="CI46" s="283"/>
      <c r="CJ46" s="285"/>
      <c r="CK46" s="285"/>
      <c r="CL46" s="316"/>
      <c r="CM46" s="470"/>
      <c r="CN46" s="5"/>
      <c r="CP46" s="11"/>
      <c r="CQ46" s="11"/>
    </row>
    <row r="47" spans="1:95" s="12" customFormat="1" ht="4.5" customHeight="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11"/>
      <c r="AU47" s="11"/>
      <c r="AV47" s="11"/>
      <c r="AW47" s="11"/>
      <c r="AX47" s="11"/>
      <c r="AY47" s="11"/>
      <c r="AZ47" s="11"/>
      <c r="BA47" s="11"/>
      <c r="BB47" s="11"/>
      <c r="BC47" s="11"/>
      <c r="BD47" s="11"/>
      <c r="BE47" s="11"/>
      <c r="BF47" s="11"/>
      <c r="BG47" s="11"/>
      <c r="BH47" s="11"/>
      <c r="BI47" s="11"/>
      <c r="BJ47" s="11"/>
      <c r="BK47" s="11"/>
      <c r="BL47" s="11"/>
      <c r="BM47" s="11"/>
      <c r="BN47" s="11"/>
      <c r="BO47" s="11"/>
      <c r="BP47" s="11"/>
      <c r="BQ47" s="11"/>
      <c r="BR47" s="11"/>
      <c r="BS47" s="11"/>
      <c r="BT47" s="11"/>
      <c r="BU47" s="11"/>
      <c r="BV47" s="11"/>
      <c r="BW47" s="11"/>
      <c r="BX47" s="11"/>
      <c r="BY47" s="11"/>
      <c r="BZ47" s="11"/>
      <c r="CA47" s="11"/>
      <c r="CB47" s="11"/>
      <c r="CC47" s="11"/>
      <c r="CD47" s="11"/>
      <c r="CE47" s="11"/>
      <c r="CF47" s="11"/>
      <c r="CG47" s="11"/>
      <c r="CH47" s="11"/>
      <c r="CI47" s="11"/>
      <c r="CJ47" s="11"/>
      <c r="CK47" s="11"/>
      <c r="CL47" s="11"/>
      <c r="CM47" s="5"/>
      <c r="CN47" s="5"/>
      <c r="CP47" s="11"/>
      <c r="CQ47" s="11"/>
    </row>
    <row r="48" spans="1:95" s="12" customFormat="1" ht="12.95" customHeight="1" x14ac:dyDescent="0.15">
      <c r="A48" s="90"/>
      <c r="B48" s="90"/>
      <c r="C48" s="453" t="s">
        <v>52</v>
      </c>
      <c r="D48" s="414"/>
      <c r="E48" s="414"/>
      <c r="F48" s="414"/>
      <c r="G48" s="414"/>
      <c r="H48" s="414"/>
      <c r="I48" s="414"/>
      <c r="J48" s="414"/>
      <c r="K48" s="414"/>
      <c r="L48" s="454"/>
      <c r="M48" s="453" t="s">
        <v>22</v>
      </c>
      <c r="N48" s="454"/>
      <c r="O48" s="253"/>
      <c r="P48" s="253"/>
      <c r="Q48" s="253"/>
      <c r="R48" s="253"/>
      <c r="S48" s="253"/>
      <c r="T48" s="253"/>
      <c r="U48" s="253"/>
      <c r="V48" s="253"/>
      <c r="W48" s="253"/>
      <c r="X48" s="253"/>
      <c r="Y48" s="253"/>
      <c r="Z48" s="99"/>
      <c r="AA48" s="253" t="s">
        <v>13</v>
      </c>
      <c r="AB48" s="253"/>
      <c r="AC48" s="413"/>
      <c r="AD48" s="414"/>
      <c r="AE48" s="414"/>
      <c r="AF48" s="414"/>
      <c r="AG48" s="414"/>
      <c r="AH48" s="414"/>
      <c r="AI48" s="414"/>
      <c r="AJ48" s="414"/>
      <c r="AK48" s="414"/>
      <c r="AL48" s="414"/>
      <c r="AM48" s="415"/>
      <c r="AN48" s="90"/>
      <c r="AO48" s="90"/>
      <c r="AP48" s="90"/>
      <c r="AQ48" s="90"/>
      <c r="AR48" s="90"/>
      <c r="AS48" s="90"/>
      <c r="AT48" s="11"/>
      <c r="AU48" s="11"/>
      <c r="AV48" s="11"/>
      <c r="AW48" s="11"/>
      <c r="AX48" s="11"/>
      <c r="AY48" s="11"/>
      <c r="AZ48" s="11"/>
      <c r="BA48" s="11"/>
      <c r="BB48" s="380" t="s">
        <v>51</v>
      </c>
      <c r="BC48" s="381"/>
      <c r="BD48" s="381"/>
      <c r="BE48" s="381"/>
      <c r="BF48" s="381"/>
      <c r="BG48" s="381"/>
      <c r="BH48" s="381"/>
      <c r="BI48" s="381"/>
      <c r="BJ48" s="381"/>
      <c r="BK48" s="382"/>
      <c r="BL48" s="380" t="s">
        <v>22</v>
      </c>
      <c r="BM48" s="382"/>
      <c r="BN48" s="389"/>
      <c r="BO48" s="381"/>
      <c r="BP48" s="381"/>
      <c r="BQ48" s="381"/>
      <c r="BR48" s="381"/>
      <c r="BS48" s="381"/>
      <c r="BT48" s="381"/>
      <c r="BU48" s="381"/>
      <c r="BV48" s="381"/>
      <c r="BW48" s="381"/>
      <c r="BX48" s="382"/>
      <c r="BY48" s="29"/>
      <c r="BZ48" s="237" t="s">
        <v>13</v>
      </c>
      <c r="CA48" s="237"/>
      <c r="CB48" s="389"/>
      <c r="CC48" s="381"/>
      <c r="CD48" s="381"/>
      <c r="CE48" s="381"/>
      <c r="CF48" s="381"/>
      <c r="CG48" s="381"/>
      <c r="CH48" s="381"/>
      <c r="CI48" s="381"/>
      <c r="CJ48" s="381"/>
      <c r="CK48" s="381"/>
      <c r="CL48" s="390"/>
      <c r="CM48" s="5"/>
      <c r="CN48" s="5"/>
      <c r="CP48" s="11"/>
      <c r="CQ48" s="11"/>
    </row>
    <row r="49" spans="1:95" s="12" customFormat="1" ht="6.95" customHeight="1" x14ac:dyDescent="0.15">
      <c r="A49" s="90"/>
      <c r="B49" s="90"/>
      <c r="C49" s="90"/>
      <c r="D49" s="90"/>
      <c r="E49" s="90"/>
      <c r="F49" s="90"/>
      <c r="G49" s="90"/>
      <c r="H49" s="90"/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/>
      <c r="T49" s="90"/>
      <c r="U49" s="90"/>
      <c r="V49" s="90"/>
      <c r="W49" s="90"/>
      <c r="X49" s="90"/>
      <c r="Y49" s="90"/>
      <c r="Z49" s="90"/>
      <c r="AA49" s="90"/>
      <c r="AB49" s="90"/>
      <c r="AC49" s="90"/>
      <c r="AD49" s="90"/>
      <c r="AE49" s="90"/>
      <c r="AF49" s="90"/>
      <c r="AG49" s="90"/>
      <c r="AH49" s="90"/>
      <c r="AI49" s="90"/>
      <c r="AJ49" s="90"/>
      <c r="AK49" s="90"/>
      <c r="AL49" s="90"/>
      <c r="AM49" s="90"/>
      <c r="AN49" s="90"/>
      <c r="AO49" s="90"/>
      <c r="AP49" s="90"/>
      <c r="AQ49" s="90"/>
      <c r="AR49" s="90"/>
      <c r="AS49" s="90"/>
      <c r="AT49" s="11"/>
      <c r="AU49" s="11"/>
      <c r="AV49" s="11"/>
      <c r="AW49" s="11"/>
      <c r="AX49" s="11"/>
      <c r="AY49" s="11"/>
      <c r="AZ49" s="11"/>
      <c r="BA49" s="11"/>
      <c r="BB49" s="5"/>
      <c r="BC49" s="5"/>
      <c r="BD49" s="5"/>
      <c r="BE49" s="5"/>
      <c r="BF49" s="5"/>
      <c r="BG49" s="5"/>
      <c r="BH49" s="5"/>
      <c r="BI49" s="5"/>
      <c r="BJ49" s="5"/>
      <c r="BK49" s="5"/>
      <c r="BL49" s="5"/>
      <c r="BM49" s="5"/>
      <c r="BN49" s="5"/>
      <c r="BO49" s="5"/>
      <c r="BP49" s="5"/>
      <c r="BQ49" s="5"/>
      <c r="BR49" s="5"/>
      <c r="BS49" s="5"/>
      <c r="BT49" s="5"/>
      <c r="BU49" s="5"/>
      <c r="BV49" s="5"/>
      <c r="BW49" s="5"/>
      <c r="BX49" s="5"/>
      <c r="BY49" s="5"/>
      <c r="BZ49" s="5"/>
      <c r="CA49" s="5"/>
      <c r="CB49" s="5"/>
      <c r="CC49" s="5"/>
      <c r="CD49" s="5"/>
      <c r="CE49" s="5"/>
      <c r="CF49" s="5"/>
      <c r="CG49" s="5"/>
      <c r="CH49" s="5"/>
      <c r="CI49" s="5"/>
      <c r="CJ49" s="5"/>
      <c r="CK49" s="5"/>
      <c r="CL49" s="5"/>
      <c r="CM49" s="5"/>
      <c r="CN49" s="5"/>
      <c r="CP49" s="11"/>
      <c r="CQ49" s="11"/>
    </row>
    <row r="50" spans="1:95" s="12" customFormat="1" ht="6.95" customHeight="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11"/>
      <c r="AU50" s="11"/>
      <c r="AV50" s="11"/>
      <c r="AW50" s="11"/>
      <c r="AX50" s="11"/>
      <c r="AY50" s="11"/>
      <c r="AZ50" s="11"/>
      <c r="BA50" s="11"/>
      <c r="BB50" s="11"/>
      <c r="BC50" s="11"/>
      <c r="BD50" s="11"/>
      <c r="BE50" s="11"/>
      <c r="BF50" s="11"/>
      <c r="BG50" s="11"/>
      <c r="BH50" s="11"/>
      <c r="BI50" s="11"/>
      <c r="BJ50" s="11"/>
      <c r="BK50" s="11"/>
      <c r="BL50" s="11"/>
      <c r="BM50" s="11"/>
      <c r="BN50" s="11"/>
      <c r="BO50" s="11"/>
      <c r="BP50" s="11"/>
      <c r="BQ50" s="11"/>
      <c r="BR50" s="11"/>
      <c r="BS50" s="11"/>
      <c r="BT50" s="11"/>
      <c r="BU50" s="11"/>
      <c r="BV50" s="11"/>
      <c r="BW50" s="11"/>
      <c r="BX50" s="11"/>
      <c r="BY50" s="11"/>
      <c r="BZ50" s="11"/>
      <c r="CA50" s="11"/>
      <c r="CB50" s="11"/>
      <c r="CC50" s="11"/>
      <c r="CD50" s="11"/>
      <c r="CE50" s="11"/>
      <c r="CF50" s="11"/>
      <c r="CG50" s="11"/>
      <c r="CH50" s="11"/>
      <c r="CI50" s="11"/>
      <c r="CJ50" s="11"/>
      <c r="CK50" s="11"/>
      <c r="CL50" s="11"/>
      <c r="CM50" s="11"/>
      <c r="CN50" s="11"/>
      <c r="CO50" s="11"/>
      <c r="CP50" s="11"/>
      <c r="CQ50" s="11"/>
    </row>
    <row r="51" spans="1:95" s="12" customFormat="1" ht="6.95" customHeight="1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</row>
    <row r="52" spans="1:95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</row>
    <row r="53" spans="1:95" s="12" customFormat="1" ht="6.95" customHeight="1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</row>
    <row r="54" spans="1:95" s="12" customFormat="1" ht="6.95" customHeight="1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</row>
    <row r="55" spans="1:95" s="12" customFormat="1" ht="6.95" customHeight="1" x14ac:dyDescent="0.15"/>
    <row r="56" spans="1:95" s="12" customFormat="1" x14ac:dyDescent="0.15"/>
    <row r="57" spans="1:95" s="12" customFormat="1" x14ac:dyDescent="0.15"/>
    <row r="58" spans="1:95" s="12" customFormat="1" x14ac:dyDescent="0.15"/>
  </sheetData>
  <mergeCells count="328">
    <mergeCell ref="H2:J2"/>
    <mergeCell ref="K2:L2"/>
    <mergeCell ref="BG2:BI2"/>
    <mergeCell ref="BJ2:BK2"/>
    <mergeCell ref="C4:F6"/>
    <mergeCell ref="G4:L4"/>
    <mergeCell ref="O2:AG2"/>
    <mergeCell ref="BB7:BE7"/>
    <mergeCell ref="BF7:BQ7"/>
    <mergeCell ref="BB4:BE6"/>
    <mergeCell ref="M4:AM4"/>
    <mergeCell ref="AN4:AN20"/>
    <mergeCell ref="BL5:BY6"/>
    <mergeCell ref="BL4:CL4"/>
    <mergeCell ref="BF4:BK4"/>
    <mergeCell ref="BR8:BT8"/>
    <mergeCell ref="BU8:CC8"/>
    <mergeCell ref="G8:R8"/>
    <mergeCell ref="S8:U8"/>
    <mergeCell ref="V8:AD8"/>
    <mergeCell ref="AF8:AL8"/>
    <mergeCell ref="BB8:BE8"/>
    <mergeCell ref="C9:F9"/>
    <mergeCell ref="G9:R9"/>
    <mergeCell ref="CE14:CL14"/>
    <mergeCell ref="CM4:CM20"/>
    <mergeCell ref="G5:L6"/>
    <mergeCell ref="M5:W6"/>
    <mergeCell ref="X5:Z6"/>
    <mergeCell ref="AA5:AM5"/>
    <mergeCell ref="BF5:BK6"/>
    <mergeCell ref="BR7:BT7"/>
    <mergeCell ref="BU7:CD7"/>
    <mergeCell ref="CE7:CL7"/>
    <mergeCell ref="CE11:CK11"/>
    <mergeCell ref="G10:R10"/>
    <mergeCell ref="S10:U10"/>
    <mergeCell ref="CE12:CK12"/>
    <mergeCell ref="AF15:AL16"/>
    <mergeCell ref="G16:L16"/>
    <mergeCell ref="BX16:BZ16"/>
    <mergeCell ref="CA16:CD16"/>
    <mergeCell ref="BD14:BD16"/>
    <mergeCell ref="BE14:BE16"/>
    <mergeCell ref="M14:AA14"/>
    <mergeCell ref="AB14:AE14"/>
    <mergeCell ref="AF14:AM14"/>
    <mergeCell ref="CE15:CK16"/>
    <mergeCell ref="C7:F7"/>
    <mergeCell ref="BZ5:CL5"/>
    <mergeCell ref="BR9:BT9"/>
    <mergeCell ref="BU9:CC9"/>
    <mergeCell ref="CE9:CK9"/>
    <mergeCell ref="C10:F10"/>
    <mergeCell ref="BF8:BQ8"/>
    <mergeCell ref="CE8:CK8"/>
    <mergeCell ref="BF9:BQ9"/>
    <mergeCell ref="C8:F8"/>
    <mergeCell ref="V10:AD10"/>
    <mergeCell ref="AF10:AL10"/>
    <mergeCell ref="BB10:BE10"/>
    <mergeCell ref="BF10:BQ10"/>
    <mergeCell ref="S9:U9"/>
    <mergeCell ref="V9:AD9"/>
    <mergeCell ref="AF9:AL9"/>
    <mergeCell ref="BB9:BE9"/>
    <mergeCell ref="BR10:BT10"/>
    <mergeCell ref="BU10:CC10"/>
    <mergeCell ref="CE10:CK10"/>
    <mergeCell ref="S7:U7"/>
    <mergeCell ref="V7:AE7"/>
    <mergeCell ref="AF7:AM7"/>
    <mergeCell ref="C11:F11"/>
    <mergeCell ref="G11:R11"/>
    <mergeCell ref="S11:U11"/>
    <mergeCell ref="V11:AD11"/>
    <mergeCell ref="AF11:AL11"/>
    <mergeCell ref="BB11:BE11"/>
    <mergeCell ref="BF11:BQ11"/>
    <mergeCell ref="BR11:BT11"/>
    <mergeCell ref="BU11:CC11"/>
    <mergeCell ref="C12:F12"/>
    <mergeCell ref="G12:R12"/>
    <mergeCell ref="S12:U12"/>
    <mergeCell ref="V12:AD12"/>
    <mergeCell ref="AF12:AL12"/>
    <mergeCell ref="BB12:BE12"/>
    <mergeCell ref="BR12:BT12"/>
    <mergeCell ref="BF12:BQ12"/>
    <mergeCell ref="Y16:AA16"/>
    <mergeCell ref="AB16:AE16"/>
    <mergeCell ref="BF16:BK16"/>
    <mergeCell ref="M15:X15"/>
    <mergeCell ref="BL14:BZ14"/>
    <mergeCell ref="BU12:CC12"/>
    <mergeCell ref="BF15:BK15"/>
    <mergeCell ref="BF14:BK14"/>
    <mergeCell ref="CA14:CD14"/>
    <mergeCell ref="C13:E13"/>
    <mergeCell ref="F13:AM13"/>
    <mergeCell ref="BB13:BD13"/>
    <mergeCell ref="BE13:CL13"/>
    <mergeCell ref="E14:E16"/>
    <mergeCell ref="F14:F16"/>
    <mergeCell ref="G14:L14"/>
    <mergeCell ref="BL15:BZ15"/>
    <mergeCell ref="CA15:CD15"/>
    <mergeCell ref="BZ18:CL18"/>
    <mergeCell ref="BB17:BE20"/>
    <mergeCell ref="BF17:BK17"/>
    <mergeCell ref="BL17:CL17"/>
    <mergeCell ref="BZ19:BZ20"/>
    <mergeCell ref="P20:R20"/>
    <mergeCell ref="S20:Z20"/>
    <mergeCell ref="BO20:BQ20"/>
    <mergeCell ref="BR20:BY20"/>
    <mergeCell ref="CA19:CA20"/>
    <mergeCell ref="CB19:CB20"/>
    <mergeCell ref="CC19:CC20"/>
    <mergeCell ref="CD19:CD20"/>
    <mergeCell ref="CE19:CE20"/>
    <mergeCell ref="CJ19:CJ20"/>
    <mergeCell ref="CK19:CK20"/>
    <mergeCell ref="AL19:AL20"/>
    <mergeCell ref="AM19:AM20"/>
    <mergeCell ref="BF18:BK20"/>
    <mergeCell ref="C17:F20"/>
    <mergeCell ref="G17:L17"/>
    <mergeCell ref="M17:AM17"/>
    <mergeCell ref="G18:L20"/>
    <mergeCell ref="M18:W19"/>
    <mergeCell ref="X18:Z19"/>
    <mergeCell ref="AA19:AA20"/>
    <mergeCell ref="C22:L22"/>
    <mergeCell ref="M22:N22"/>
    <mergeCell ref="O22:Y22"/>
    <mergeCell ref="AA22:AB22"/>
    <mergeCell ref="AC22:AM22"/>
    <mergeCell ref="AB19:AB20"/>
    <mergeCell ref="AC19:AC20"/>
    <mergeCell ref="AD19:AD20"/>
    <mergeCell ref="AE19:AE20"/>
    <mergeCell ref="AF19:AF20"/>
    <mergeCell ref="AA18:AM18"/>
    <mergeCell ref="AH19:AH20"/>
    <mergeCell ref="AI19:AI20"/>
    <mergeCell ref="AJ19:AJ20"/>
    <mergeCell ref="AK19:AK20"/>
    <mergeCell ref="AG19:AG20"/>
    <mergeCell ref="C39:E39"/>
    <mergeCell ref="BB22:BK22"/>
    <mergeCell ref="BL30:CL30"/>
    <mergeCell ref="BL22:BM22"/>
    <mergeCell ref="BN22:BX22"/>
    <mergeCell ref="BZ22:CA22"/>
    <mergeCell ref="CB22:CL22"/>
    <mergeCell ref="CI23:CL23"/>
    <mergeCell ref="BG28:BI28"/>
    <mergeCell ref="C34:F34"/>
    <mergeCell ref="C33:F33"/>
    <mergeCell ref="S33:U33"/>
    <mergeCell ref="C30:F32"/>
    <mergeCell ref="G30:L30"/>
    <mergeCell ref="M30:AM30"/>
    <mergeCell ref="AN30:AN46"/>
    <mergeCell ref="BB30:BE32"/>
    <mergeCell ref="BF30:BK30"/>
    <mergeCell ref="AF33:AM33"/>
    <mergeCell ref="BB33:BE33"/>
    <mergeCell ref="BB38:BE38"/>
    <mergeCell ref="BF38:BQ38"/>
    <mergeCell ref="BJ28:BK28"/>
    <mergeCell ref="BN28:CF28"/>
    <mergeCell ref="CM30:CM46"/>
    <mergeCell ref="G31:L32"/>
    <mergeCell ref="M31:W32"/>
    <mergeCell ref="X31:Z32"/>
    <mergeCell ref="AA31:AM31"/>
    <mergeCell ref="BF31:BK32"/>
    <mergeCell ref="BL31:BY32"/>
    <mergeCell ref="AF35:AL35"/>
    <mergeCell ref="BB35:BE35"/>
    <mergeCell ref="BF35:BQ35"/>
    <mergeCell ref="BR35:BT35"/>
    <mergeCell ref="BU35:CC35"/>
    <mergeCell ref="CE33:CL33"/>
    <mergeCell ref="G34:R34"/>
    <mergeCell ref="S34:U34"/>
    <mergeCell ref="V34:AD34"/>
    <mergeCell ref="AF34:AL34"/>
    <mergeCell ref="BB34:BE34"/>
    <mergeCell ref="BF34:BQ34"/>
    <mergeCell ref="BR34:BT34"/>
    <mergeCell ref="BF33:BQ33"/>
    <mergeCell ref="BR33:BT33"/>
    <mergeCell ref="G33:R33"/>
    <mergeCell ref="V33:AE33"/>
    <mergeCell ref="BU38:CC38"/>
    <mergeCell ref="CE36:CK36"/>
    <mergeCell ref="C37:F37"/>
    <mergeCell ref="G37:R37"/>
    <mergeCell ref="S37:U37"/>
    <mergeCell ref="V37:AD37"/>
    <mergeCell ref="AF37:AL37"/>
    <mergeCell ref="BB37:BE37"/>
    <mergeCell ref="BF37:BQ37"/>
    <mergeCell ref="BR37:BT37"/>
    <mergeCell ref="BU37:CC37"/>
    <mergeCell ref="C36:F36"/>
    <mergeCell ref="G36:R36"/>
    <mergeCell ref="S36:U36"/>
    <mergeCell ref="V36:AD36"/>
    <mergeCell ref="AF36:AL36"/>
    <mergeCell ref="BB36:BE36"/>
    <mergeCell ref="BF36:BQ36"/>
    <mergeCell ref="BR36:BT36"/>
    <mergeCell ref="BU36:CC36"/>
    <mergeCell ref="S38:U38"/>
    <mergeCell ref="BR38:BT38"/>
    <mergeCell ref="E40:E42"/>
    <mergeCell ref="F40:F42"/>
    <mergeCell ref="G40:L40"/>
    <mergeCell ref="M40:AA40"/>
    <mergeCell ref="AB40:AE40"/>
    <mergeCell ref="G43:L43"/>
    <mergeCell ref="M44:W45"/>
    <mergeCell ref="CD45:CD46"/>
    <mergeCell ref="BF44:BK46"/>
    <mergeCell ref="BL44:BY45"/>
    <mergeCell ref="AD45:AD46"/>
    <mergeCell ref="AE45:AE46"/>
    <mergeCell ref="AG45:AG46"/>
    <mergeCell ref="AM45:AM46"/>
    <mergeCell ref="BX42:BZ42"/>
    <mergeCell ref="BF40:BK40"/>
    <mergeCell ref="CA40:CD40"/>
    <mergeCell ref="BL40:BZ40"/>
    <mergeCell ref="AI45:AI46"/>
    <mergeCell ref="BL41:BZ41"/>
    <mergeCell ref="BD40:BD42"/>
    <mergeCell ref="G41:L41"/>
    <mergeCell ref="AB41:AE41"/>
    <mergeCell ref="AA44:AM44"/>
    <mergeCell ref="BL48:BM48"/>
    <mergeCell ref="BL43:CL43"/>
    <mergeCell ref="BR46:BY46"/>
    <mergeCell ref="CA41:CD41"/>
    <mergeCell ref="CA42:CD42"/>
    <mergeCell ref="BF42:BK42"/>
    <mergeCell ref="BN48:BX48"/>
    <mergeCell ref="BZ48:CA48"/>
    <mergeCell ref="CB48:CL48"/>
    <mergeCell ref="CG45:CG46"/>
    <mergeCell ref="CK45:CK46"/>
    <mergeCell ref="BF41:BK41"/>
    <mergeCell ref="BF43:BK43"/>
    <mergeCell ref="BB48:BK48"/>
    <mergeCell ref="BE40:BE42"/>
    <mergeCell ref="C48:L48"/>
    <mergeCell ref="M48:N48"/>
    <mergeCell ref="O48:Y48"/>
    <mergeCell ref="AA48:AB48"/>
    <mergeCell ref="AC48:AM48"/>
    <mergeCell ref="AH45:AH46"/>
    <mergeCell ref="AJ45:AJ46"/>
    <mergeCell ref="AK45:AK46"/>
    <mergeCell ref="P46:R46"/>
    <mergeCell ref="S46:Z46"/>
    <mergeCell ref="AA45:AA46"/>
    <mergeCell ref="AB45:AB46"/>
    <mergeCell ref="C35:F35"/>
    <mergeCell ref="CI45:CI46"/>
    <mergeCell ref="CB45:CB46"/>
    <mergeCell ref="CC45:CC46"/>
    <mergeCell ref="CE45:CE46"/>
    <mergeCell ref="G35:R35"/>
    <mergeCell ref="S35:U35"/>
    <mergeCell ref="V35:AD35"/>
    <mergeCell ref="BO46:BQ46"/>
    <mergeCell ref="G44:L46"/>
    <mergeCell ref="V38:AD38"/>
    <mergeCell ref="AF38:AL38"/>
    <mergeCell ref="AL45:AL46"/>
    <mergeCell ref="AC45:AC46"/>
    <mergeCell ref="X44:Z45"/>
    <mergeCell ref="M41:X41"/>
    <mergeCell ref="F39:AM39"/>
    <mergeCell ref="C43:F46"/>
    <mergeCell ref="C38:F38"/>
    <mergeCell ref="G38:R38"/>
    <mergeCell ref="M43:AM43"/>
    <mergeCell ref="AF45:AF46"/>
    <mergeCell ref="BB43:BE46"/>
    <mergeCell ref="BB39:BD39"/>
    <mergeCell ref="G7:R7"/>
    <mergeCell ref="BN2:CF2"/>
    <mergeCell ref="BZ45:BZ46"/>
    <mergeCell ref="CA45:CA46"/>
    <mergeCell ref="BZ44:CL44"/>
    <mergeCell ref="CJ45:CJ46"/>
    <mergeCell ref="CL45:CL46"/>
    <mergeCell ref="CE41:CK42"/>
    <mergeCell ref="CE38:CK38"/>
    <mergeCell ref="CE37:CK37"/>
    <mergeCell ref="CE35:CK35"/>
    <mergeCell ref="CE34:CK34"/>
    <mergeCell ref="BZ31:CL31"/>
    <mergeCell ref="CL19:CL20"/>
    <mergeCell ref="CF19:CF20"/>
    <mergeCell ref="CG19:CG20"/>
    <mergeCell ref="CH19:CH20"/>
    <mergeCell ref="CI19:CI20"/>
    <mergeCell ref="BU34:CC34"/>
    <mergeCell ref="BU33:CD33"/>
    <mergeCell ref="BL18:BY19"/>
    <mergeCell ref="CH45:CH46"/>
    <mergeCell ref="BE39:CL39"/>
    <mergeCell ref="CE40:CL40"/>
    <mergeCell ref="G15:L15"/>
    <mergeCell ref="AB15:AE15"/>
    <mergeCell ref="G42:L42"/>
    <mergeCell ref="Y42:AA42"/>
    <mergeCell ref="AB42:AE42"/>
    <mergeCell ref="AF41:AL42"/>
    <mergeCell ref="O28:AG28"/>
    <mergeCell ref="H28:J28"/>
    <mergeCell ref="K28:L28"/>
    <mergeCell ref="AF40:AM40"/>
  </mergeCells>
  <phoneticPr fontId="1"/>
  <printOptions horizontalCentered="1" verticalCentered="1"/>
  <pageMargins left="0" right="0" top="0" bottom="0" header="0" footer="0"/>
  <pageSetup paperSize="9" scale="79" orientation="landscape" blackAndWhite="1" horizontalDpi="360" verticalDpi="360" r:id="rId1"/>
  <headerFooter alignWithMargins="0"/>
  <drawing r:id="rId2"/>
  <legacyDrawing r:id="rId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56"/>
  <sheetViews>
    <sheetView showGridLines="0" showZeros="0" zoomScale="80" zoomScaleNormal="80" zoomScaleSheetLayoutView="80" workbookViewId="0">
      <selection activeCell="AB38" sqref="AB38:AE38"/>
    </sheetView>
  </sheetViews>
  <sheetFormatPr defaultRowHeight="13.5" x14ac:dyDescent="0.15"/>
  <cols>
    <col min="1" max="1" width="1.25" style="2" customWidth="1"/>
    <col min="2" max="6" width="1.5" style="2" customWidth="1"/>
    <col min="7" max="12" width="1.75" style="2" customWidth="1"/>
    <col min="13" max="24" width="3" style="2" customWidth="1"/>
    <col min="25" max="25" width="0.125" style="2" customWidth="1"/>
    <col min="26" max="26" width="0.625" style="2" customWidth="1"/>
    <col min="27" max="39" width="2.5" style="2" customWidth="1"/>
    <col min="40" max="40" width="2.125" style="2" customWidth="1"/>
    <col min="41" max="52" width="0.625" style="2" customWidth="1"/>
    <col min="53" max="53" width="1.25" style="2" customWidth="1"/>
    <col min="54" max="57" width="1.5" style="2" customWidth="1"/>
    <col min="58" max="63" width="1.75" style="2" customWidth="1"/>
    <col min="64" max="75" width="3" style="2" customWidth="1"/>
    <col min="76" max="76" width="0.125" style="2" customWidth="1"/>
    <col min="77" max="77" width="0.625" style="2" customWidth="1"/>
    <col min="78" max="90" width="2.5" style="2" customWidth="1"/>
    <col min="91" max="91" width="2.125" style="2" customWidth="1"/>
    <col min="92" max="104" width="1.25" style="2" customWidth="1"/>
    <col min="105" max="16384" width="9" style="2"/>
  </cols>
  <sheetData>
    <row r="1" spans="1:93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</row>
    <row r="2" spans="1:93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535" t="str">
        <f>不動産使用料調書2!H2</f>
        <v>令和</v>
      </c>
      <c r="I2" s="535"/>
      <c r="J2" s="535"/>
      <c r="K2" s="536" t="str">
        <f>'報酬、料金の調書1'!I2</f>
        <v>7</v>
      </c>
      <c r="L2" s="537"/>
      <c r="M2" s="138" t="s">
        <v>14</v>
      </c>
      <c r="N2" s="65"/>
      <c r="O2" s="335" t="s">
        <v>72</v>
      </c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91"/>
      <c r="AI2" s="91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527" t="str">
        <f>H2</f>
        <v>令和</v>
      </c>
      <c r="BH2" s="527"/>
      <c r="BI2" s="527"/>
      <c r="BJ2" s="528" t="str">
        <f>K2</f>
        <v>7</v>
      </c>
      <c r="BK2" s="286"/>
      <c r="BL2" s="137" t="s">
        <v>14</v>
      </c>
      <c r="BM2" s="17"/>
      <c r="BN2" s="334" t="s">
        <v>73</v>
      </c>
      <c r="BO2" s="334"/>
      <c r="BP2" s="334"/>
      <c r="BQ2" s="334"/>
      <c r="BR2" s="334"/>
      <c r="BS2" s="334"/>
      <c r="BT2" s="334"/>
      <c r="BU2" s="334"/>
      <c r="BV2" s="334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11"/>
      <c r="CH2" s="11"/>
      <c r="CI2" s="11"/>
      <c r="CJ2" s="11"/>
      <c r="CK2" s="11"/>
      <c r="CL2" s="11"/>
      <c r="CM2" s="11"/>
      <c r="CN2" s="11"/>
      <c r="CO2" s="11"/>
    </row>
    <row r="3" spans="1:93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</row>
    <row r="4" spans="1:93" s="12" customFormat="1" ht="27.75" customHeight="1" x14ac:dyDescent="0.15">
      <c r="A4" s="90"/>
      <c r="B4" s="90"/>
      <c r="C4" s="246" t="s">
        <v>107</v>
      </c>
      <c r="D4" s="529"/>
      <c r="E4" s="529"/>
      <c r="F4" s="529"/>
      <c r="G4" s="531" t="s">
        <v>103</v>
      </c>
      <c r="H4" s="532"/>
      <c r="I4" s="532"/>
      <c r="J4" s="532"/>
      <c r="K4" s="532"/>
      <c r="L4" s="533"/>
      <c r="M4" s="524" t="s">
        <v>23</v>
      </c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34"/>
      <c r="AN4" s="472" t="s">
        <v>50</v>
      </c>
      <c r="AO4" s="90"/>
      <c r="AP4" s="90"/>
      <c r="AQ4" s="90"/>
      <c r="AR4" s="90"/>
      <c r="AS4" s="90"/>
      <c r="AT4" s="90"/>
      <c r="AU4" s="11"/>
      <c r="AV4" s="11"/>
      <c r="AW4" s="11"/>
      <c r="AX4" s="11"/>
      <c r="AY4" s="11"/>
      <c r="AZ4" s="11"/>
      <c r="BA4" s="11"/>
      <c r="BB4" s="263" t="s">
        <v>102</v>
      </c>
      <c r="BC4" s="383"/>
      <c r="BD4" s="383"/>
      <c r="BE4" s="383"/>
      <c r="BF4" s="386" t="s">
        <v>103</v>
      </c>
      <c r="BG4" s="387"/>
      <c r="BH4" s="387"/>
      <c r="BI4" s="387"/>
      <c r="BJ4" s="387"/>
      <c r="BK4" s="388"/>
      <c r="BL4" s="400" t="str">
        <f>M4</f>
        <v>〇〇市〇〇区〇〇町1丁目1番1号</v>
      </c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0"/>
      <c r="CI4" s="400"/>
      <c r="CJ4" s="400"/>
      <c r="CK4" s="400"/>
      <c r="CL4" s="401"/>
      <c r="CM4" s="470" t="s">
        <v>50</v>
      </c>
      <c r="CN4" s="11"/>
      <c r="CO4" s="11"/>
    </row>
    <row r="5" spans="1:93" s="12" customFormat="1" ht="11.25" customHeight="1" x14ac:dyDescent="0.15">
      <c r="A5" s="90"/>
      <c r="B5" s="90"/>
      <c r="C5" s="307"/>
      <c r="D5" s="530"/>
      <c r="E5" s="530"/>
      <c r="F5" s="530"/>
      <c r="G5" s="538" t="s">
        <v>110</v>
      </c>
      <c r="H5" s="539"/>
      <c r="I5" s="539"/>
      <c r="J5" s="539"/>
      <c r="K5" s="539"/>
      <c r="L5" s="540"/>
      <c r="M5" s="523" t="s">
        <v>24</v>
      </c>
      <c r="N5" s="524"/>
      <c r="O5" s="524"/>
      <c r="P5" s="524"/>
      <c r="Q5" s="524"/>
      <c r="R5" s="524"/>
      <c r="S5" s="524"/>
      <c r="T5" s="524"/>
      <c r="U5" s="524"/>
      <c r="V5" s="524"/>
      <c r="W5" s="524"/>
      <c r="X5" s="447">
        <v>6789012345678</v>
      </c>
      <c r="Y5" s="447"/>
      <c r="Z5" s="448"/>
      <c r="AA5" s="572" t="s">
        <v>39</v>
      </c>
      <c r="AB5" s="572"/>
      <c r="AC5" s="572"/>
      <c r="AD5" s="572"/>
      <c r="AE5" s="572"/>
      <c r="AF5" s="572"/>
      <c r="AG5" s="572"/>
      <c r="AH5" s="572"/>
      <c r="AI5" s="572"/>
      <c r="AJ5" s="572"/>
      <c r="AK5" s="572"/>
      <c r="AL5" s="572"/>
      <c r="AM5" s="573"/>
      <c r="AN5" s="473"/>
      <c r="AO5" s="90"/>
      <c r="AP5" s="90"/>
      <c r="AQ5" s="90"/>
      <c r="AR5" s="90"/>
      <c r="AS5" s="90"/>
      <c r="AT5" s="90"/>
      <c r="AU5" s="11"/>
      <c r="AV5" s="11"/>
      <c r="AW5" s="11"/>
      <c r="AX5" s="11"/>
      <c r="AY5" s="11"/>
      <c r="AZ5" s="11"/>
      <c r="BA5" s="11"/>
      <c r="BB5" s="288"/>
      <c r="BC5" s="384"/>
      <c r="BD5" s="384"/>
      <c r="BE5" s="384"/>
      <c r="BF5" s="510" t="s">
        <v>110</v>
      </c>
      <c r="BG5" s="511"/>
      <c r="BH5" s="511"/>
      <c r="BI5" s="511"/>
      <c r="BJ5" s="511"/>
      <c r="BK5" s="512"/>
      <c r="BL5" s="400" t="str">
        <f>M5</f>
        <v>山田　太郎</v>
      </c>
      <c r="BM5" s="400"/>
      <c r="BN5" s="400"/>
      <c r="BO5" s="400"/>
      <c r="BP5" s="400"/>
      <c r="BQ5" s="400"/>
      <c r="BR5" s="400"/>
      <c r="BS5" s="400"/>
      <c r="BT5" s="400"/>
      <c r="BU5" s="400"/>
      <c r="BV5" s="400"/>
      <c r="BW5" s="400"/>
      <c r="BX5" s="400"/>
      <c r="BY5" s="401"/>
      <c r="BZ5" s="593" t="s">
        <v>39</v>
      </c>
      <c r="CA5" s="593"/>
      <c r="CB5" s="593"/>
      <c r="CC5" s="593"/>
      <c r="CD5" s="593"/>
      <c r="CE5" s="593"/>
      <c r="CF5" s="593"/>
      <c r="CG5" s="593"/>
      <c r="CH5" s="593"/>
      <c r="CI5" s="593"/>
      <c r="CJ5" s="593"/>
      <c r="CK5" s="593"/>
      <c r="CL5" s="594"/>
      <c r="CM5" s="471"/>
      <c r="CN5" s="11"/>
      <c r="CO5" s="11"/>
    </row>
    <row r="6" spans="1:93" s="12" customFormat="1" ht="17.45" customHeight="1" x14ac:dyDescent="0.15">
      <c r="A6" s="90"/>
      <c r="B6" s="90"/>
      <c r="C6" s="307"/>
      <c r="D6" s="530"/>
      <c r="E6" s="530"/>
      <c r="F6" s="530"/>
      <c r="G6" s="541"/>
      <c r="H6" s="542"/>
      <c r="I6" s="542"/>
      <c r="J6" s="542"/>
      <c r="K6" s="542"/>
      <c r="L6" s="553"/>
      <c r="M6" s="525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49"/>
      <c r="Y6" s="549"/>
      <c r="Z6" s="550"/>
      <c r="AA6" s="131" t="str">
        <f>IF(OR(X5=0,LEN(X5)-12&lt;=0),"",MID(X5,LEN(X5)-12,1))</f>
        <v>6</v>
      </c>
      <c r="AB6" s="132" t="str">
        <f>IF(OR(X5=0,LEN(X5)-11&lt;=0),"",MID(X5,LEN(X5)-11,1))</f>
        <v>7</v>
      </c>
      <c r="AC6" s="118" t="str">
        <f>IF(OR(X5=0,LEN(X5)-10&lt;=0),"",MID(X5,LEN(X5)-10,1))</f>
        <v>8</v>
      </c>
      <c r="AD6" s="118" t="str">
        <f>IF(OR(X5=0,LEN(X5)-9&lt;=0),"",MID(X5,LEN(X5)-9,1))</f>
        <v>9</v>
      </c>
      <c r="AE6" s="131" t="str">
        <f>IF(OR(X5=0,LEN(X5)-8&lt;=0),"",MID(X5,LEN(X5)-8,1))</f>
        <v>0</v>
      </c>
      <c r="AF6" s="132" t="str">
        <f>IF(OR(X5=0,LEN(X5)-7&lt;=0),"",MID(X5,LEN(X5)-7,1))</f>
        <v>1</v>
      </c>
      <c r="AG6" s="118" t="str">
        <f>IF(OR(X5=0,LEN(X5)-6&lt;=0),"",MID(X5,LEN(X5)-6,1))</f>
        <v>2</v>
      </c>
      <c r="AH6" s="118" t="str">
        <f>IF(OR(X5=0,LEN(X5)-5&lt;=0),"",MID(X5,LEN(X5)-5,1))</f>
        <v>3</v>
      </c>
      <c r="AI6" s="131" t="str">
        <f>IF(OR(X5=0,LEN(X5)-4&lt;=0),"",MID(X5,LEN(X5)-4,1))</f>
        <v>4</v>
      </c>
      <c r="AJ6" s="132" t="str">
        <f>IF(OR(X5=0,LEN(X5)-3&lt;=0),"",MID(X5,LEN(X5)-3,1))</f>
        <v>5</v>
      </c>
      <c r="AK6" s="118" t="str">
        <f>IF(OR(X5=0,LEN(X5)-2&lt;=0),"",MID(X5,LEN(X5)-2,1))</f>
        <v>6</v>
      </c>
      <c r="AL6" s="118" t="str">
        <f>IF(OR(X5=0,LEN(X5)-1&lt;=0),"",MID(X5,LEN(X5)-1,1))</f>
        <v>7</v>
      </c>
      <c r="AM6" s="130" t="str">
        <f>RIGHT(X5,1)</f>
        <v>8</v>
      </c>
      <c r="AN6" s="472"/>
      <c r="AO6" s="90"/>
      <c r="AP6" s="90"/>
      <c r="AQ6" s="90"/>
      <c r="AR6" s="90"/>
      <c r="AS6" s="90"/>
      <c r="AT6" s="90"/>
      <c r="AU6" s="11"/>
      <c r="AV6" s="11"/>
      <c r="AW6" s="11"/>
      <c r="AX6" s="11"/>
      <c r="AY6" s="11"/>
      <c r="AZ6" s="11"/>
      <c r="BA6" s="11"/>
      <c r="BB6" s="288"/>
      <c r="BC6" s="384"/>
      <c r="BD6" s="384"/>
      <c r="BE6" s="384"/>
      <c r="BF6" s="513"/>
      <c r="BG6" s="514"/>
      <c r="BH6" s="514"/>
      <c r="BI6" s="514"/>
      <c r="BJ6" s="514"/>
      <c r="BK6" s="515"/>
      <c r="BL6" s="403"/>
      <c r="BM6" s="403"/>
      <c r="BN6" s="403"/>
      <c r="BO6" s="403"/>
      <c r="BP6" s="403"/>
      <c r="BQ6" s="403"/>
      <c r="BR6" s="403"/>
      <c r="BS6" s="403"/>
      <c r="BT6" s="403"/>
      <c r="BU6" s="403"/>
      <c r="BV6" s="403"/>
      <c r="BW6" s="403"/>
      <c r="BX6" s="403"/>
      <c r="BY6" s="404"/>
      <c r="BZ6" s="129"/>
      <c r="CA6" s="133"/>
      <c r="CB6" s="116"/>
      <c r="CC6" s="116"/>
      <c r="CD6" s="129"/>
      <c r="CE6" s="133"/>
      <c r="CF6" s="116"/>
      <c r="CG6" s="116"/>
      <c r="CH6" s="129"/>
      <c r="CI6" s="133"/>
      <c r="CJ6" s="116"/>
      <c r="CK6" s="116"/>
      <c r="CL6" s="129"/>
      <c r="CM6" s="470"/>
      <c r="CN6" s="11"/>
      <c r="CO6" s="11"/>
    </row>
    <row r="7" spans="1:93" s="12" customFormat="1" ht="17.850000000000001" customHeight="1" x14ac:dyDescent="0.15">
      <c r="A7" s="90"/>
      <c r="B7" s="90"/>
      <c r="C7" s="252" t="s">
        <v>62</v>
      </c>
      <c r="D7" s="253"/>
      <c r="E7" s="253"/>
      <c r="F7" s="253"/>
      <c r="G7" s="253"/>
      <c r="H7" s="253"/>
      <c r="I7" s="253"/>
      <c r="J7" s="253"/>
      <c r="K7" s="254"/>
      <c r="L7" s="252" t="s">
        <v>61</v>
      </c>
      <c r="M7" s="253"/>
      <c r="N7" s="253"/>
      <c r="O7" s="253"/>
      <c r="P7" s="253"/>
      <c r="Q7" s="253"/>
      <c r="R7" s="254"/>
      <c r="S7" s="252" t="s">
        <v>63</v>
      </c>
      <c r="T7" s="253"/>
      <c r="U7" s="254"/>
      <c r="V7" s="252" t="s">
        <v>65</v>
      </c>
      <c r="W7" s="254"/>
      <c r="X7" s="589" t="s">
        <v>114</v>
      </c>
      <c r="Y7" s="590"/>
      <c r="Z7" s="590"/>
      <c r="AA7" s="590"/>
      <c r="AB7" s="590"/>
      <c r="AC7" s="591"/>
      <c r="AD7" s="252" t="s">
        <v>66</v>
      </c>
      <c r="AE7" s="253"/>
      <c r="AF7" s="253"/>
      <c r="AG7" s="253"/>
      <c r="AH7" s="253"/>
      <c r="AI7" s="253"/>
      <c r="AJ7" s="253"/>
      <c r="AK7" s="253"/>
      <c r="AL7" s="253"/>
      <c r="AM7" s="254"/>
      <c r="AN7" s="472"/>
      <c r="AO7" s="90"/>
      <c r="AP7" s="90"/>
      <c r="AQ7" s="90"/>
      <c r="AR7" s="90"/>
      <c r="AS7" s="90"/>
      <c r="AT7" s="90"/>
      <c r="AU7" s="11"/>
      <c r="AV7" s="11"/>
      <c r="AW7" s="11"/>
      <c r="AX7" s="11"/>
      <c r="AY7" s="11"/>
      <c r="AZ7" s="11"/>
      <c r="BA7" s="11"/>
      <c r="BB7" s="236" t="s">
        <v>62</v>
      </c>
      <c r="BC7" s="237"/>
      <c r="BD7" s="237"/>
      <c r="BE7" s="237"/>
      <c r="BF7" s="237"/>
      <c r="BG7" s="237"/>
      <c r="BH7" s="237"/>
      <c r="BI7" s="237"/>
      <c r="BJ7" s="238"/>
      <c r="BK7" s="236" t="s">
        <v>61</v>
      </c>
      <c r="BL7" s="237"/>
      <c r="BM7" s="237"/>
      <c r="BN7" s="237"/>
      <c r="BO7" s="237"/>
      <c r="BP7" s="237"/>
      <c r="BQ7" s="238"/>
      <c r="BR7" s="236" t="s">
        <v>63</v>
      </c>
      <c r="BS7" s="237"/>
      <c r="BT7" s="238"/>
      <c r="BU7" s="236" t="s">
        <v>65</v>
      </c>
      <c r="BV7" s="238"/>
      <c r="BW7" s="581" t="s">
        <v>114</v>
      </c>
      <c r="BX7" s="582"/>
      <c r="BY7" s="582"/>
      <c r="BZ7" s="582"/>
      <c r="CA7" s="582"/>
      <c r="CB7" s="583"/>
      <c r="CC7" s="236" t="s">
        <v>66</v>
      </c>
      <c r="CD7" s="237"/>
      <c r="CE7" s="237"/>
      <c r="CF7" s="237"/>
      <c r="CG7" s="237"/>
      <c r="CH7" s="237"/>
      <c r="CI7" s="237"/>
      <c r="CJ7" s="237"/>
      <c r="CK7" s="237"/>
      <c r="CL7" s="238"/>
      <c r="CM7" s="470"/>
      <c r="CN7" s="11"/>
      <c r="CO7" s="11"/>
    </row>
    <row r="8" spans="1:93" s="12" customFormat="1" ht="28.5" customHeight="1" x14ac:dyDescent="0.15">
      <c r="A8" s="90"/>
      <c r="B8" s="90"/>
      <c r="C8" s="516" t="s">
        <v>68</v>
      </c>
      <c r="D8" s="517"/>
      <c r="E8" s="517"/>
      <c r="F8" s="517"/>
      <c r="G8" s="517"/>
      <c r="H8" s="517"/>
      <c r="I8" s="517"/>
      <c r="J8" s="517"/>
      <c r="K8" s="518"/>
      <c r="L8" s="516" t="s">
        <v>69</v>
      </c>
      <c r="M8" s="517"/>
      <c r="N8" s="517"/>
      <c r="O8" s="517"/>
      <c r="P8" s="517"/>
      <c r="Q8" s="517"/>
      <c r="R8" s="518"/>
      <c r="S8" s="519" t="s">
        <v>70</v>
      </c>
      <c r="T8" s="520"/>
      <c r="U8" s="521"/>
      <c r="V8" s="566"/>
      <c r="W8" s="567"/>
      <c r="X8" s="584" t="s">
        <v>67</v>
      </c>
      <c r="Y8" s="585"/>
      <c r="Z8" s="585"/>
      <c r="AA8" s="585"/>
      <c r="AB8" s="585"/>
      <c r="AC8" s="586"/>
      <c r="AD8" s="411">
        <v>2160000</v>
      </c>
      <c r="AE8" s="412"/>
      <c r="AF8" s="412"/>
      <c r="AG8" s="412"/>
      <c r="AH8" s="412"/>
      <c r="AI8" s="412"/>
      <c r="AJ8" s="412"/>
      <c r="AK8" s="412"/>
      <c r="AL8" s="412"/>
      <c r="AM8" s="102" t="s">
        <v>9</v>
      </c>
      <c r="AN8" s="472"/>
      <c r="AO8" s="90"/>
      <c r="AP8" s="90"/>
      <c r="AQ8" s="90"/>
      <c r="AR8" s="90"/>
      <c r="AS8" s="90"/>
      <c r="AT8" s="90"/>
      <c r="AU8" s="11"/>
      <c r="AV8" s="11"/>
      <c r="AW8" s="11"/>
      <c r="AX8" s="11"/>
      <c r="AY8" s="11"/>
      <c r="AZ8" s="11"/>
      <c r="BA8" s="11"/>
      <c r="BB8" s="394" t="str">
        <f>C8</f>
        <v>家屋</v>
      </c>
      <c r="BC8" s="395"/>
      <c r="BD8" s="395"/>
      <c r="BE8" s="395"/>
      <c r="BF8" s="395"/>
      <c r="BG8" s="395"/>
      <c r="BH8" s="395"/>
      <c r="BI8" s="395"/>
      <c r="BJ8" s="396"/>
      <c r="BK8" s="394" t="str">
        <f>L8</f>
        <v>〇〇市〇〇区〇〇町1丁目1番1号</v>
      </c>
      <c r="BL8" s="395"/>
      <c r="BM8" s="395"/>
      <c r="BN8" s="395"/>
      <c r="BO8" s="395"/>
      <c r="BP8" s="395"/>
      <c r="BQ8" s="396"/>
      <c r="BR8" s="376" t="str">
        <f>S8</f>
        <v>木造</v>
      </c>
      <c r="BS8" s="377"/>
      <c r="BT8" s="378"/>
      <c r="BU8" s="578">
        <f>V8</f>
        <v>0</v>
      </c>
      <c r="BV8" s="579"/>
      <c r="BW8" s="563" t="str">
        <f>X8</f>
        <v>・  ・</v>
      </c>
      <c r="BX8" s="564"/>
      <c r="BY8" s="564"/>
      <c r="BZ8" s="564"/>
      <c r="CA8" s="564"/>
      <c r="CB8" s="565"/>
      <c r="CC8" s="580">
        <f>AD8</f>
        <v>2160000</v>
      </c>
      <c r="CD8" s="405"/>
      <c r="CE8" s="405"/>
      <c r="CF8" s="405"/>
      <c r="CG8" s="405"/>
      <c r="CH8" s="405"/>
      <c r="CI8" s="405"/>
      <c r="CJ8" s="405"/>
      <c r="CK8" s="405"/>
      <c r="CL8" s="51" t="s">
        <v>9</v>
      </c>
      <c r="CM8" s="470"/>
      <c r="CN8" s="11"/>
      <c r="CO8" s="11"/>
    </row>
    <row r="9" spans="1:93" s="12" customFormat="1" ht="28.5" customHeight="1" x14ac:dyDescent="0.15">
      <c r="A9" s="90"/>
      <c r="B9" s="90"/>
      <c r="C9" s="516" t="s">
        <v>68</v>
      </c>
      <c r="D9" s="517"/>
      <c r="E9" s="517"/>
      <c r="F9" s="517"/>
      <c r="G9" s="517"/>
      <c r="H9" s="517"/>
      <c r="I9" s="517"/>
      <c r="J9" s="517"/>
      <c r="K9" s="518"/>
      <c r="L9" s="516" t="s">
        <v>69</v>
      </c>
      <c r="M9" s="517"/>
      <c r="N9" s="517"/>
      <c r="O9" s="517"/>
      <c r="P9" s="517"/>
      <c r="Q9" s="517"/>
      <c r="R9" s="518"/>
      <c r="S9" s="519" t="s">
        <v>71</v>
      </c>
      <c r="T9" s="520"/>
      <c r="U9" s="521"/>
      <c r="V9" s="566"/>
      <c r="W9" s="567"/>
      <c r="X9" s="584" t="s">
        <v>67</v>
      </c>
      <c r="Y9" s="585"/>
      <c r="Z9" s="585"/>
      <c r="AA9" s="585"/>
      <c r="AB9" s="585"/>
      <c r="AC9" s="586"/>
      <c r="AD9" s="411">
        <v>1920000</v>
      </c>
      <c r="AE9" s="412"/>
      <c r="AF9" s="412"/>
      <c r="AG9" s="412"/>
      <c r="AH9" s="412"/>
      <c r="AI9" s="412"/>
      <c r="AJ9" s="412"/>
      <c r="AK9" s="412"/>
      <c r="AL9" s="412"/>
      <c r="AM9" s="95"/>
      <c r="AN9" s="472"/>
      <c r="AO9" s="90"/>
      <c r="AP9" s="90"/>
      <c r="AQ9" s="90"/>
      <c r="AR9" s="90"/>
      <c r="AS9" s="90"/>
      <c r="AT9" s="90"/>
      <c r="AU9" s="11"/>
      <c r="AV9" s="11"/>
      <c r="AW9" s="11"/>
      <c r="AX9" s="11"/>
      <c r="AY9" s="11"/>
      <c r="AZ9" s="11"/>
      <c r="BA9" s="11"/>
      <c r="BB9" s="394" t="str">
        <f>C9</f>
        <v>家屋</v>
      </c>
      <c r="BC9" s="395"/>
      <c r="BD9" s="395"/>
      <c r="BE9" s="395"/>
      <c r="BF9" s="395"/>
      <c r="BG9" s="395"/>
      <c r="BH9" s="395"/>
      <c r="BI9" s="395"/>
      <c r="BJ9" s="396"/>
      <c r="BK9" s="394" t="str">
        <f>L9</f>
        <v>〇〇市〇〇区〇〇町1丁目1番1号</v>
      </c>
      <c r="BL9" s="395"/>
      <c r="BM9" s="395"/>
      <c r="BN9" s="395"/>
      <c r="BO9" s="395"/>
      <c r="BP9" s="395"/>
      <c r="BQ9" s="396"/>
      <c r="BR9" s="376" t="str">
        <f>S9</f>
        <v>木造</v>
      </c>
      <c r="BS9" s="377"/>
      <c r="BT9" s="378"/>
      <c r="BU9" s="578">
        <f>V9</f>
        <v>0</v>
      </c>
      <c r="BV9" s="579"/>
      <c r="BW9" s="563" t="str">
        <f>X9</f>
        <v>・  ・</v>
      </c>
      <c r="BX9" s="564"/>
      <c r="BY9" s="564"/>
      <c r="BZ9" s="564"/>
      <c r="CA9" s="564"/>
      <c r="CB9" s="565"/>
      <c r="CC9" s="580">
        <f>AD9</f>
        <v>1920000</v>
      </c>
      <c r="CD9" s="405"/>
      <c r="CE9" s="405"/>
      <c r="CF9" s="405"/>
      <c r="CG9" s="405"/>
      <c r="CH9" s="405"/>
      <c r="CI9" s="405"/>
      <c r="CJ9" s="405"/>
      <c r="CK9" s="405"/>
      <c r="CL9" s="26"/>
      <c r="CM9" s="470"/>
      <c r="CN9" s="11"/>
      <c r="CO9" s="11"/>
    </row>
    <row r="10" spans="1:93" s="12" customFormat="1" ht="28.5" customHeight="1" x14ac:dyDescent="0.15">
      <c r="A10" s="90"/>
      <c r="B10" s="90"/>
      <c r="C10" s="516"/>
      <c r="D10" s="517"/>
      <c r="E10" s="517"/>
      <c r="F10" s="517"/>
      <c r="G10" s="517"/>
      <c r="H10" s="517"/>
      <c r="I10" s="517"/>
      <c r="J10" s="517"/>
      <c r="K10" s="518"/>
      <c r="L10" s="516"/>
      <c r="M10" s="517"/>
      <c r="N10" s="517"/>
      <c r="O10" s="517"/>
      <c r="P10" s="517"/>
      <c r="Q10" s="517"/>
      <c r="R10" s="518"/>
      <c r="S10" s="519"/>
      <c r="T10" s="520"/>
      <c r="U10" s="521"/>
      <c r="V10" s="566"/>
      <c r="W10" s="567"/>
      <c r="X10" s="584" t="s">
        <v>67</v>
      </c>
      <c r="Y10" s="585"/>
      <c r="Z10" s="585"/>
      <c r="AA10" s="585"/>
      <c r="AB10" s="585"/>
      <c r="AC10" s="586"/>
      <c r="AD10" s="587"/>
      <c r="AE10" s="588"/>
      <c r="AF10" s="588"/>
      <c r="AG10" s="588"/>
      <c r="AH10" s="588"/>
      <c r="AI10" s="588"/>
      <c r="AJ10" s="588"/>
      <c r="AK10" s="588"/>
      <c r="AL10" s="588"/>
      <c r="AM10" s="103"/>
      <c r="AN10" s="472"/>
      <c r="AO10" s="90"/>
      <c r="AP10" s="90"/>
      <c r="AQ10" s="90"/>
      <c r="AR10" s="90"/>
      <c r="AS10" s="90"/>
      <c r="AT10" s="90"/>
      <c r="AU10" s="11"/>
      <c r="AV10" s="11"/>
      <c r="AW10" s="11"/>
      <c r="AX10" s="11"/>
      <c r="AY10" s="11"/>
      <c r="AZ10" s="11"/>
      <c r="BA10" s="11"/>
      <c r="BB10" s="394">
        <f>C10</f>
        <v>0</v>
      </c>
      <c r="BC10" s="395"/>
      <c r="BD10" s="395"/>
      <c r="BE10" s="395"/>
      <c r="BF10" s="395"/>
      <c r="BG10" s="395"/>
      <c r="BH10" s="395"/>
      <c r="BI10" s="395"/>
      <c r="BJ10" s="396"/>
      <c r="BK10" s="394">
        <f>L10</f>
        <v>0</v>
      </c>
      <c r="BL10" s="395"/>
      <c r="BM10" s="395"/>
      <c r="BN10" s="395"/>
      <c r="BO10" s="395"/>
      <c r="BP10" s="395"/>
      <c r="BQ10" s="396"/>
      <c r="BR10" s="376">
        <f>S10</f>
        <v>0</v>
      </c>
      <c r="BS10" s="377"/>
      <c r="BT10" s="378"/>
      <c r="BU10" s="578">
        <f>V10</f>
        <v>0</v>
      </c>
      <c r="BV10" s="579"/>
      <c r="BW10" s="563" t="str">
        <f>X10</f>
        <v>・  ・</v>
      </c>
      <c r="BX10" s="564"/>
      <c r="BY10" s="564"/>
      <c r="BZ10" s="564"/>
      <c r="CA10" s="564"/>
      <c r="CB10" s="565"/>
      <c r="CC10" s="576">
        <f>AD10</f>
        <v>0</v>
      </c>
      <c r="CD10" s="577"/>
      <c r="CE10" s="577"/>
      <c r="CF10" s="577"/>
      <c r="CG10" s="577"/>
      <c r="CH10" s="577"/>
      <c r="CI10" s="577"/>
      <c r="CJ10" s="577"/>
      <c r="CK10" s="577"/>
      <c r="CL10" s="52"/>
      <c r="CM10" s="470"/>
      <c r="CN10" s="11"/>
      <c r="CO10" s="141"/>
    </row>
    <row r="11" spans="1:93" s="12" customFormat="1" ht="21.75" customHeight="1" x14ac:dyDescent="0.15">
      <c r="A11" s="90"/>
      <c r="B11" s="90"/>
      <c r="C11" s="597" t="s">
        <v>20</v>
      </c>
      <c r="D11" s="598"/>
      <c r="E11" s="598"/>
      <c r="F11" s="599"/>
      <c r="G11" s="599"/>
      <c r="H11" s="599"/>
      <c r="I11" s="599"/>
      <c r="J11" s="599"/>
      <c r="K11" s="599"/>
      <c r="L11" s="599"/>
      <c r="M11" s="599"/>
      <c r="N11" s="599"/>
      <c r="O11" s="599"/>
      <c r="P11" s="599"/>
      <c r="Q11" s="599"/>
      <c r="R11" s="599"/>
      <c r="S11" s="599"/>
      <c r="T11" s="599"/>
      <c r="U11" s="599"/>
      <c r="V11" s="599"/>
      <c r="W11" s="599"/>
      <c r="X11" s="599"/>
      <c r="Y11" s="599"/>
      <c r="Z11" s="599"/>
      <c r="AA11" s="599"/>
      <c r="AB11" s="599"/>
      <c r="AC11" s="599"/>
      <c r="AD11" s="599"/>
      <c r="AE11" s="599"/>
      <c r="AF11" s="599"/>
      <c r="AG11" s="599"/>
      <c r="AH11" s="599"/>
      <c r="AI11" s="599"/>
      <c r="AJ11" s="599"/>
      <c r="AK11" s="599"/>
      <c r="AL11" s="599"/>
      <c r="AM11" s="600"/>
      <c r="AN11" s="472"/>
      <c r="AO11" s="90"/>
      <c r="AP11" s="90"/>
      <c r="AQ11" s="90"/>
      <c r="AR11" s="90"/>
      <c r="AS11" s="90"/>
      <c r="AT11" s="90"/>
      <c r="AU11" s="11"/>
      <c r="AV11" s="11"/>
      <c r="AW11" s="11"/>
      <c r="AX11" s="11"/>
      <c r="AY11" s="11"/>
      <c r="AZ11" s="11"/>
      <c r="BA11" s="11"/>
      <c r="BB11" s="603" t="s">
        <v>20</v>
      </c>
      <c r="BC11" s="604"/>
      <c r="BD11" s="604"/>
      <c r="BE11" s="612">
        <f>F11</f>
        <v>0</v>
      </c>
      <c r="BF11" s="612"/>
      <c r="BG11" s="612"/>
      <c r="BH11" s="612"/>
      <c r="BI11" s="612"/>
      <c r="BJ11" s="612"/>
      <c r="BK11" s="612"/>
      <c r="BL11" s="612"/>
      <c r="BM11" s="612"/>
      <c r="BN11" s="612"/>
      <c r="BO11" s="612"/>
      <c r="BP11" s="612"/>
      <c r="BQ11" s="612"/>
      <c r="BR11" s="612"/>
      <c r="BS11" s="612"/>
      <c r="BT11" s="612"/>
      <c r="BU11" s="612"/>
      <c r="BV11" s="612"/>
      <c r="BW11" s="612"/>
      <c r="BX11" s="612"/>
      <c r="BY11" s="612"/>
      <c r="BZ11" s="612"/>
      <c r="CA11" s="612"/>
      <c r="CB11" s="612"/>
      <c r="CC11" s="612"/>
      <c r="CD11" s="612"/>
      <c r="CE11" s="612"/>
      <c r="CF11" s="612"/>
      <c r="CG11" s="612"/>
      <c r="CH11" s="612"/>
      <c r="CI11" s="612"/>
      <c r="CJ11" s="612"/>
      <c r="CK11" s="612"/>
      <c r="CL11" s="613"/>
      <c r="CM11" s="470"/>
      <c r="CN11" s="11"/>
      <c r="CO11" s="11"/>
    </row>
    <row r="12" spans="1:93" s="12" customFormat="1" ht="21.75" customHeight="1" x14ac:dyDescent="0.15">
      <c r="A12" s="90"/>
      <c r="B12" s="90"/>
      <c r="C12" s="104"/>
      <c r="D12" s="105"/>
      <c r="E12" s="105"/>
      <c r="F12" s="601"/>
      <c r="G12" s="601"/>
      <c r="H12" s="601"/>
      <c r="I12" s="601"/>
      <c r="J12" s="601"/>
      <c r="K12" s="601"/>
      <c r="L12" s="601"/>
      <c r="M12" s="601"/>
      <c r="N12" s="601"/>
      <c r="O12" s="601"/>
      <c r="P12" s="601"/>
      <c r="Q12" s="601"/>
      <c r="R12" s="601"/>
      <c r="S12" s="601"/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  <c r="AE12" s="601"/>
      <c r="AF12" s="601"/>
      <c r="AG12" s="601"/>
      <c r="AH12" s="601"/>
      <c r="AI12" s="601"/>
      <c r="AJ12" s="601"/>
      <c r="AK12" s="601"/>
      <c r="AL12" s="601"/>
      <c r="AM12" s="602"/>
      <c r="AN12" s="472"/>
      <c r="AO12" s="90"/>
      <c r="AP12" s="90"/>
      <c r="AQ12" s="90"/>
      <c r="AR12" s="90"/>
      <c r="AS12" s="90"/>
      <c r="AT12" s="90"/>
      <c r="AU12" s="11"/>
      <c r="AV12" s="11"/>
      <c r="AW12" s="11"/>
      <c r="AX12" s="11"/>
      <c r="AY12" s="11"/>
      <c r="AZ12" s="11"/>
      <c r="BA12" s="11"/>
      <c r="BB12" s="49"/>
      <c r="BC12" s="50"/>
      <c r="BD12" s="50"/>
      <c r="BE12" s="617"/>
      <c r="BF12" s="617"/>
      <c r="BG12" s="617"/>
      <c r="BH12" s="617"/>
      <c r="BI12" s="617"/>
      <c r="BJ12" s="617"/>
      <c r="BK12" s="617"/>
      <c r="BL12" s="617"/>
      <c r="BM12" s="617"/>
      <c r="BN12" s="617"/>
      <c r="BO12" s="617"/>
      <c r="BP12" s="617"/>
      <c r="BQ12" s="617"/>
      <c r="BR12" s="617"/>
      <c r="BS12" s="617"/>
      <c r="BT12" s="617"/>
      <c r="BU12" s="617"/>
      <c r="BV12" s="617"/>
      <c r="BW12" s="617"/>
      <c r="BX12" s="617"/>
      <c r="BY12" s="617"/>
      <c r="BZ12" s="617"/>
      <c r="CA12" s="617"/>
      <c r="CB12" s="617"/>
      <c r="CC12" s="617"/>
      <c r="CD12" s="617"/>
      <c r="CE12" s="617"/>
      <c r="CF12" s="617"/>
      <c r="CG12" s="617"/>
      <c r="CH12" s="617"/>
      <c r="CI12" s="617"/>
      <c r="CJ12" s="617"/>
      <c r="CK12" s="617"/>
      <c r="CL12" s="618"/>
      <c r="CM12" s="470"/>
      <c r="CN12" s="11"/>
      <c r="CO12" s="11"/>
    </row>
    <row r="13" spans="1:93" s="12" customFormat="1" ht="21.75" customHeight="1" x14ac:dyDescent="0.15">
      <c r="A13" s="90"/>
      <c r="B13" s="90"/>
      <c r="C13" s="70"/>
      <c r="D13" s="96"/>
      <c r="E13" s="461" t="s">
        <v>95</v>
      </c>
      <c r="F13" s="465" t="s">
        <v>97</v>
      </c>
      <c r="G13" s="331" t="s">
        <v>103</v>
      </c>
      <c r="H13" s="332"/>
      <c r="I13" s="332"/>
      <c r="J13" s="332"/>
      <c r="K13" s="332"/>
      <c r="L13" s="333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31" t="s">
        <v>106</v>
      </c>
      <c r="AC13" s="332"/>
      <c r="AD13" s="332"/>
      <c r="AE13" s="333"/>
      <c r="AF13" s="421" t="s">
        <v>21</v>
      </c>
      <c r="AG13" s="421"/>
      <c r="AH13" s="421"/>
      <c r="AI13" s="421"/>
      <c r="AJ13" s="421"/>
      <c r="AK13" s="421"/>
      <c r="AL13" s="421"/>
      <c r="AM13" s="422"/>
      <c r="AN13" s="472"/>
      <c r="AO13" s="90"/>
      <c r="AP13" s="90"/>
      <c r="AQ13" s="90"/>
      <c r="AR13" s="90"/>
      <c r="AS13" s="90"/>
      <c r="AT13" s="90"/>
      <c r="AU13" s="11"/>
      <c r="AV13" s="11"/>
      <c r="AW13" s="11"/>
      <c r="AX13" s="11"/>
      <c r="AY13" s="11"/>
      <c r="AZ13" s="11"/>
      <c r="BA13" s="11"/>
      <c r="BB13" s="22"/>
      <c r="BC13" s="5"/>
      <c r="BD13" s="372" t="s">
        <v>95</v>
      </c>
      <c r="BE13" s="374" t="s">
        <v>97</v>
      </c>
      <c r="BF13" s="350" t="s">
        <v>103</v>
      </c>
      <c r="BG13" s="351"/>
      <c r="BH13" s="351"/>
      <c r="BI13" s="351"/>
      <c r="BJ13" s="351"/>
      <c r="BK13" s="352"/>
      <c r="BL13" s="348">
        <f>M13</f>
        <v>0</v>
      </c>
      <c r="BM13" s="348"/>
      <c r="BN13" s="348"/>
      <c r="BO13" s="348"/>
      <c r="BP13" s="348"/>
      <c r="BQ13" s="348"/>
      <c r="BR13" s="348"/>
      <c r="BS13" s="348"/>
      <c r="BT13" s="348"/>
      <c r="BU13" s="348"/>
      <c r="BV13" s="348"/>
      <c r="BW13" s="348"/>
      <c r="BX13" s="348"/>
      <c r="BY13" s="348"/>
      <c r="BZ13" s="349"/>
      <c r="CA13" s="350" t="s">
        <v>106</v>
      </c>
      <c r="CB13" s="351"/>
      <c r="CC13" s="351"/>
      <c r="CD13" s="352"/>
      <c r="CE13" s="397" t="s">
        <v>21</v>
      </c>
      <c r="CF13" s="397"/>
      <c r="CG13" s="397"/>
      <c r="CH13" s="397"/>
      <c r="CI13" s="397"/>
      <c r="CJ13" s="397"/>
      <c r="CK13" s="397"/>
      <c r="CL13" s="398"/>
      <c r="CM13" s="470"/>
      <c r="CN13" s="11"/>
      <c r="CO13" s="11"/>
    </row>
    <row r="14" spans="1:93" s="12" customFormat="1" ht="21.75" customHeight="1" x14ac:dyDescent="0.15">
      <c r="A14" s="90"/>
      <c r="B14" s="90"/>
      <c r="C14" s="70"/>
      <c r="D14" s="96"/>
      <c r="E14" s="462"/>
      <c r="F14" s="466"/>
      <c r="G14" s="554" t="s">
        <v>104</v>
      </c>
      <c r="H14" s="555"/>
      <c r="I14" s="555"/>
      <c r="J14" s="555"/>
      <c r="K14" s="555"/>
      <c r="L14" s="556"/>
      <c r="M14" s="361"/>
      <c r="N14" s="362"/>
      <c r="O14" s="362"/>
      <c r="P14" s="362"/>
      <c r="Q14" s="362"/>
      <c r="R14" s="362"/>
      <c r="S14" s="362"/>
      <c r="T14" s="362"/>
      <c r="U14" s="362"/>
      <c r="V14" s="362"/>
      <c r="W14" s="362"/>
      <c r="X14" s="362"/>
      <c r="Y14" s="159"/>
      <c r="Z14" s="159"/>
      <c r="AA14" s="160"/>
      <c r="AB14" s="418" t="s">
        <v>43</v>
      </c>
      <c r="AC14" s="419"/>
      <c r="AD14" s="419"/>
      <c r="AE14" s="420"/>
      <c r="AF14" s="504">
        <v>100000</v>
      </c>
      <c r="AG14" s="504"/>
      <c r="AH14" s="504"/>
      <c r="AI14" s="504"/>
      <c r="AJ14" s="504"/>
      <c r="AK14" s="504"/>
      <c r="AL14" s="504"/>
      <c r="AM14" s="97"/>
      <c r="AN14" s="472"/>
      <c r="AO14" s="90"/>
      <c r="AP14" s="90"/>
      <c r="AQ14" s="90"/>
      <c r="AR14" s="90"/>
      <c r="AS14" s="90"/>
      <c r="AT14" s="90"/>
      <c r="AU14" s="11"/>
      <c r="AV14" s="11"/>
      <c r="AW14" s="11"/>
      <c r="AX14" s="11"/>
      <c r="AY14" s="11"/>
      <c r="AZ14" s="11"/>
      <c r="BA14" s="11"/>
      <c r="BB14" s="22"/>
      <c r="BC14" s="5"/>
      <c r="BD14" s="373"/>
      <c r="BE14" s="375"/>
      <c r="BF14" s="474" t="s">
        <v>104</v>
      </c>
      <c r="BG14" s="475"/>
      <c r="BH14" s="475"/>
      <c r="BI14" s="475"/>
      <c r="BJ14" s="475"/>
      <c r="BK14" s="476"/>
      <c r="BL14" s="269">
        <f>M14</f>
        <v>0</v>
      </c>
      <c r="BM14" s="269"/>
      <c r="BN14" s="269"/>
      <c r="BO14" s="269"/>
      <c r="BP14" s="269"/>
      <c r="BQ14" s="269"/>
      <c r="BR14" s="269"/>
      <c r="BS14" s="269"/>
      <c r="BT14" s="269"/>
      <c r="BU14" s="269"/>
      <c r="BV14" s="269"/>
      <c r="BW14" s="269"/>
      <c r="BX14" s="269"/>
      <c r="BY14" s="269"/>
      <c r="BZ14" s="432"/>
      <c r="CA14" s="345" t="s">
        <v>43</v>
      </c>
      <c r="CB14" s="346"/>
      <c r="CC14" s="346"/>
      <c r="CD14" s="347"/>
      <c r="CE14" s="366">
        <f>AF14</f>
        <v>100000</v>
      </c>
      <c r="CF14" s="366"/>
      <c r="CG14" s="366"/>
      <c r="CH14" s="366"/>
      <c r="CI14" s="366"/>
      <c r="CJ14" s="366"/>
      <c r="CK14" s="366"/>
      <c r="CL14" s="28"/>
      <c r="CM14" s="470"/>
      <c r="CN14" s="11"/>
      <c r="CO14" s="11"/>
    </row>
    <row r="15" spans="1:93" s="12" customFormat="1" ht="20.100000000000001" customHeight="1" x14ac:dyDescent="0.15">
      <c r="A15" s="90"/>
      <c r="B15" s="90"/>
      <c r="C15" s="70"/>
      <c r="D15" s="96"/>
      <c r="E15" s="462"/>
      <c r="F15" s="466"/>
      <c r="G15" s="455" t="s">
        <v>105</v>
      </c>
      <c r="H15" s="456"/>
      <c r="I15" s="456"/>
      <c r="J15" s="456"/>
      <c r="K15" s="456"/>
      <c r="L15" s="457"/>
      <c r="M15" s="156"/>
      <c r="N15" s="161"/>
      <c r="O15" s="157"/>
      <c r="P15" s="157"/>
      <c r="Q15" s="156"/>
      <c r="R15" s="161"/>
      <c r="S15" s="157"/>
      <c r="T15" s="157"/>
      <c r="U15" s="156"/>
      <c r="V15" s="161"/>
      <c r="W15" s="157"/>
      <c r="X15" s="157"/>
      <c r="Y15" s="615"/>
      <c r="Z15" s="615"/>
      <c r="AA15" s="616"/>
      <c r="AB15" s="438" t="s">
        <v>42</v>
      </c>
      <c r="AC15" s="439"/>
      <c r="AD15" s="439"/>
      <c r="AE15" s="440"/>
      <c r="AF15" s="504"/>
      <c r="AG15" s="504"/>
      <c r="AH15" s="504"/>
      <c r="AI15" s="504"/>
      <c r="AJ15" s="504"/>
      <c r="AK15" s="504"/>
      <c r="AL15" s="504"/>
      <c r="AM15" s="98"/>
      <c r="AN15" s="472"/>
      <c r="AO15" s="90"/>
      <c r="AP15" s="90"/>
      <c r="AQ15" s="90"/>
      <c r="AR15" s="90"/>
      <c r="AS15" s="90"/>
      <c r="AT15" s="90"/>
      <c r="AU15" s="11"/>
      <c r="AV15" s="11"/>
      <c r="AW15" s="11"/>
      <c r="AX15" s="11"/>
      <c r="AY15" s="11"/>
      <c r="AZ15" s="11"/>
      <c r="BA15" s="11"/>
      <c r="BB15" s="22"/>
      <c r="BC15" s="5"/>
      <c r="BD15" s="373"/>
      <c r="BE15" s="375"/>
      <c r="BF15" s="477" t="s">
        <v>105</v>
      </c>
      <c r="BG15" s="478"/>
      <c r="BH15" s="478"/>
      <c r="BI15" s="478"/>
      <c r="BJ15" s="478"/>
      <c r="BK15" s="479"/>
      <c r="BL15" s="30"/>
      <c r="BM15" s="42"/>
      <c r="BN15" s="32"/>
      <c r="BO15" s="32"/>
      <c r="BP15" s="30"/>
      <c r="BQ15" s="42"/>
      <c r="BR15" s="32"/>
      <c r="BS15" s="32"/>
      <c r="BT15" s="30"/>
      <c r="BU15" s="42"/>
      <c r="BV15" s="32"/>
      <c r="BW15" s="31"/>
      <c r="BX15" s="612"/>
      <c r="BY15" s="612"/>
      <c r="BZ15" s="613"/>
      <c r="CA15" s="367" t="str">
        <f>AB15</f>
        <v>・  ・</v>
      </c>
      <c r="CB15" s="368"/>
      <c r="CC15" s="368"/>
      <c r="CD15" s="369"/>
      <c r="CE15" s="366"/>
      <c r="CF15" s="366"/>
      <c r="CG15" s="366"/>
      <c r="CH15" s="366"/>
      <c r="CI15" s="366"/>
      <c r="CJ15" s="366"/>
      <c r="CK15" s="366"/>
      <c r="CL15" s="16"/>
      <c r="CM15" s="470"/>
      <c r="CN15" s="11"/>
      <c r="CO15" s="11"/>
    </row>
    <row r="16" spans="1:93" s="12" customFormat="1" ht="28.9" customHeight="1" x14ac:dyDescent="0.15">
      <c r="A16" s="90"/>
      <c r="B16" s="90"/>
      <c r="C16" s="482" t="s">
        <v>41</v>
      </c>
      <c r="D16" s="483"/>
      <c r="E16" s="483"/>
      <c r="F16" s="484"/>
      <c r="G16" s="495" t="s">
        <v>103</v>
      </c>
      <c r="H16" s="496"/>
      <c r="I16" s="496"/>
      <c r="J16" s="496"/>
      <c r="K16" s="496"/>
      <c r="L16" s="497"/>
      <c r="M16" s="568" t="str">
        <f>'報酬、料金の調書1'!K22</f>
        <v>〇〇〇市〇〇〇町〇丁目〇-〇</v>
      </c>
      <c r="N16" s="569"/>
      <c r="O16" s="569"/>
      <c r="P16" s="569"/>
      <c r="Q16" s="569"/>
      <c r="R16" s="569"/>
      <c r="S16" s="569"/>
      <c r="T16" s="569"/>
      <c r="U16" s="569"/>
      <c r="V16" s="569"/>
      <c r="W16" s="569"/>
      <c r="X16" s="569"/>
      <c r="Y16" s="569"/>
      <c r="Z16" s="569"/>
      <c r="AA16" s="569"/>
      <c r="AB16" s="569"/>
      <c r="AC16" s="569"/>
      <c r="AD16" s="569"/>
      <c r="AE16" s="569"/>
      <c r="AF16" s="569"/>
      <c r="AG16" s="569"/>
      <c r="AH16" s="569"/>
      <c r="AI16" s="569"/>
      <c r="AJ16" s="569"/>
      <c r="AK16" s="569"/>
      <c r="AL16" s="569"/>
      <c r="AM16" s="570"/>
      <c r="AN16" s="472"/>
      <c r="AO16" s="90"/>
      <c r="AP16" s="90"/>
      <c r="AQ16" s="90"/>
      <c r="AR16" s="90"/>
      <c r="AS16" s="90"/>
      <c r="AT16" s="90"/>
      <c r="AU16" s="11"/>
      <c r="AV16" s="11"/>
      <c r="AW16" s="11"/>
      <c r="AX16" s="11"/>
      <c r="AY16" s="11"/>
      <c r="AZ16" s="11"/>
      <c r="BA16" s="11"/>
      <c r="BB16" s="435" t="s">
        <v>41</v>
      </c>
      <c r="BC16" s="436"/>
      <c r="BD16" s="436"/>
      <c r="BE16" s="437"/>
      <c r="BF16" s="353" t="s">
        <v>103</v>
      </c>
      <c r="BG16" s="354"/>
      <c r="BH16" s="354"/>
      <c r="BI16" s="354"/>
      <c r="BJ16" s="354"/>
      <c r="BK16" s="355"/>
      <c r="BL16" s="363" t="str">
        <f>M16</f>
        <v>〇〇〇市〇〇〇町〇丁目〇-〇</v>
      </c>
      <c r="BM16" s="364"/>
      <c r="BN16" s="364"/>
      <c r="BO16" s="364"/>
      <c r="BP16" s="364"/>
      <c r="BQ16" s="364"/>
      <c r="BR16" s="364"/>
      <c r="BS16" s="364"/>
      <c r="BT16" s="364"/>
      <c r="BU16" s="364"/>
      <c r="BV16" s="364"/>
      <c r="BW16" s="364"/>
      <c r="BX16" s="364"/>
      <c r="BY16" s="364"/>
      <c r="BZ16" s="364"/>
      <c r="CA16" s="364"/>
      <c r="CB16" s="364"/>
      <c r="CC16" s="364"/>
      <c r="CD16" s="364"/>
      <c r="CE16" s="364"/>
      <c r="CF16" s="364"/>
      <c r="CG16" s="364"/>
      <c r="CH16" s="364"/>
      <c r="CI16" s="364"/>
      <c r="CJ16" s="364"/>
      <c r="CK16" s="364"/>
      <c r="CL16" s="365"/>
      <c r="CM16" s="470"/>
      <c r="CN16" s="11"/>
      <c r="CO16" s="11"/>
    </row>
    <row r="17" spans="1:95" s="12" customFormat="1" ht="11.25" customHeight="1" x14ac:dyDescent="0.15">
      <c r="A17" s="90"/>
      <c r="B17" s="90"/>
      <c r="C17" s="358"/>
      <c r="D17" s="359"/>
      <c r="E17" s="359"/>
      <c r="F17" s="360"/>
      <c r="G17" s="336" t="s">
        <v>104</v>
      </c>
      <c r="H17" s="337"/>
      <c r="I17" s="337"/>
      <c r="J17" s="337"/>
      <c r="K17" s="337"/>
      <c r="L17" s="338"/>
      <c r="M17" s="523" t="str">
        <f>'報酬、料金の調書1'!K24</f>
        <v>国税産業　株式会社</v>
      </c>
      <c r="N17" s="524"/>
      <c r="O17" s="524"/>
      <c r="P17" s="524"/>
      <c r="Q17" s="524"/>
      <c r="R17" s="524"/>
      <c r="S17" s="524"/>
      <c r="T17" s="524"/>
      <c r="U17" s="524"/>
      <c r="V17" s="524"/>
      <c r="W17" s="524"/>
      <c r="X17" s="447" t="str">
        <f>[1]合計表!$F$14</f>
        <v>1234567890123</v>
      </c>
      <c r="Y17" s="447"/>
      <c r="Z17" s="448"/>
      <c r="AA17" s="571" t="s">
        <v>39</v>
      </c>
      <c r="AB17" s="572"/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3"/>
      <c r="AN17" s="473"/>
      <c r="AO17" s="90"/>
      <c r="AP17" s="90"/>
      <c r="AQ17" s="90"/>
      <c r="AR17" s="90"/>
      <c r="AS17" s="90"/>
      <c r="AT17" s="90"/>
      <c r="AU17" s="11"/>
      <c r="AV17" s="11"/>
      <c r="AW17" s="11"/>
      <c r="AX17" s="11"/>
      <c r="AY17" s="11"/>
      <c r="AZ17" s="11"/>
      <c r="BA17" s="11"/>
      <c r="BB17" s="438"/>
      <c r="BC17" s="439"/>
      <c r="BD17" s="439"/>
      <c r="BE17" s="440"/>
      <c r="BF17" s="423" t="s">
        <v>104</v>
      </c>
      <c r="BG17" s="424"/>
      <c r="BH17" s="424"/>
      <c r="BI17" s="424"/>
      <c r="BJ17" s="424"/>
      <c r="BK17" s="425"/>
      <c r="BL17" s="400" t="str">
        <f>M17</f>
        <v>国税産業　株式会社</v>
      </c>
      <c r="BM17" s="400"/>
      <c r="BN17" s="400"/>
      <c r="BO17" s="400"/>
      <c r="BP17" s="400"/>
      <c r="BQ17" s="400"/>
      <c r="BR17" s="400"/>
      <c r="BS17" s="400"/>
      <c r="BT17" s="400"/>
      <c r="BU17" s="400"/>
      <c r="BV17" s="400"/>
      <c r="BW17" s="400"/>
      <c r="BX17" s="400"/>
      <c r="BY17" s="401"/>
      <c r="BZ17" s="592" t="s">
        <v>39</v>
      </c>
      <c r="CA17" s="593"/>
      <c r="CB17" s="593"/>
      <c r="CC17" s="593"/>
      <c r="CD17" s="593"/>
      <c r="CE17" s="593"/>
      <c r="CF17" s="593"/>
      <c r="CG17" s="593"/>
      <c r="CH17" s="593"/>
      <c r="CI17" s="593"/>
      <c r="CJ17" s="593"/>
      <c r="CK17" s="593"/>
      <c r="CL17" s="594"/>
      <c r="CM17" s="471"/>
      <c r="CN17" s="11"/>
      <c r="CO17" s="11"/>
    </row>
    <row r="18" spans="1:95" s="12" customFormat="1" ht="9.6" customHeight="1" x14ac:dyDescent="0.15">
      <c r="A18" s="90"/>
      <c r="B18" s="90"/>
      <c r="C18" s="358"/>
      <c r="D18" s="359"/>
      <c r="E18" s="359"/>
      <c r="F18" s="360"/>
      <c r="G18" s="339"/>
      <c r="H18" s="340"/>
      <c r="I18" s="340"/>
      <c r="J18" s="340"/>
      <c r="K18" s="340"/>
      <c r="L18" s="341"/>
      <c r="M18" s="574"/>
      <c r="N18" s="575"/>
      <c r="O18" s="575"/>
      <c r="P18" s="575"/>
      <c r="Q18" s="575"/>
      <c r="R18" s="575"/>
      <c r="S18" s="575"/>
      <c r="T18" s="575"/>
      <c r="U18" s="575"/>
      <c r="V18" s="575"/>
      <c r="W18" s="575"/>
      <c r="X18" s="449"/>
      <c r="Y18" s="449"/>
      <c r="Z18" s="450"/>
      <c r="AA18" s="202" t="str">
        <f>IF(OR(X17=0,LEN(X17)-12&lt;=0),"",MID(X17,LEN(X17)-12,1))</f>
        <v>1</v>
      </c>
      <c r="AB18" s="416" t="str">
        <f>IF(OR(X17=0,LEN(X17)-11&lt;=0),"",MID(X17,LEN(X17)-11,1))</f>
        <v>2</v>
      </c>
      <c r="AC18" s="206" t="str">
        <f>IF(OR(X17=0,LEN(X17)-10&lt;=0),"",MID(X17,LEN(X17)-10,1))</f>
        <v>3</v>
      </c>
      <c r="AD18" s="206" t="str">
        <f>IF(OR(X17=0,LEN(X17)-9&lt;=0),"",MID(X17,LEN(X17)-9,1))</f>
        <v>4</v>
      </c>
      <c r="AE18" s="202" t="str">
        <f>IF(OR(X17=0,LEN(X17)-8&lt;=0),"",MID(X17,LEN(X17)-8,1))</f>
        <v>5</v>
      </c>
      <c r="AF18" s="416" t="str">
        <f>IF(OR(X17=0,LEN(X17)-7&lt;=0),"",MID(X17,LEN(X17)-7,1))</f>
        <v>6</v>
      </c>
      <c r="AG18" s="206" t="str">
        <f>IF(OR(X17=0,LEN(X17)-6&lt;=0),"",MID(X17,LEN(X17)-6,1))</f>
        <v>7</v>
      </c>
      <c r="AH18" s="206" t="str">
        <f>IF(OR(X17=0,LEN(X17)-5&lt;=0),"",MID(X17,LEN(X17)-5,1))</f>
        <v>8</v>
      </c>
      <c r="AI18" s="202" t="str">
        <f>IF(OR(X17=0,LEN(X17)-4&lt;=0),"",MID(X17,LEN(X17)-4,1))</f>
        <v>9</v>
      </c>
      <c r="AJ18" s="416" t="str">
        <f>IF(OR(X17=0,LEN(X17)-3&lt;=0),"",MID(X17,LEN(X17)-3,1))</f>
        <v>0</v>
      </c>
      <c r="AK18" s="206" t="str">
        <f>IF(OR(X17=0,LEN(X17)-2&lt;=0),"",MID(X17,LEN(X17)-2,1))</f>
        <v>1</v>
      </c>
      <c r="AL18" s="206" t="str">
        <f>IF(OR(X17=0,LEN(X17)-1&lt;=0),"",MID(X17,LEN(X17)-1,1))</f>
        <v>2</v>
      </c>
      <c r="AM18" s="311" t="str">
        <f>RIGHT(X17,1)</f>
        <v>3</v>
      </c>
      <c r="AN18" s="472"/>
      <c r="AO18" s="90"/>
      <c r="AP18" s="90"/>
      <c r="AQ18" s="90"/>
      <c r="AR18" s="90"/>
      <c r="AS18" s="90"/>
      <c r="AT18" s="90"/>
      <c r="AU18" s="11"/>
      <c r="AV18" s="11"/>
      <c r="AW18" s="11"/>
      <c r="AX18" s="11"/>
      <c r="AY18" s="11"/>
      <c r="AZ18" s="11"/>
      <c r="BA18" s="11"/>
      <c r="BB18" s="438"/>
      <c r="BC18" s="439"/>
      <c r="BD18" s="439"/>
      <c r="BE18" s="440"/>
      <c r="BF18" s="426"/>
      <c r="BG18" s="427"/>
      <c r="BH18" s="427"/>
      <c r="BI18" s="427"/>
      <c r="BJ18" s="427"/>
      <c r="BK18" s="428"/>
      <c r="BL18" s="403"/>
      <c r="BM18" s="403"/>
      <c r="BN18" s="403"/>
      <c r="BO18" s="403"/>
      <c r="BP18" s="403"/>
      <c r="BQ18" s="403"/>
      <c r="BR18" s="403"/>
      <c r="BS18" s="403"/>
      <c r="BT18" s="403"/>
      <c r="BU18" s="403"/>
      <c r="BV18" s="403"/>
      <c r="BW18" s="403"/>
      <c r="BX18" s="403"/>
      <c r="BY18" s="404"/>
      <c r="BZ18" s="286"/>
      <c r="CA18" s="282"/>
      <c r="CB18" s="284"/>
      <c r="CC18" s="284"/>
      <c r="CD18" s="286"/>
      <c r="CE18" s="282"/>
      <c r="CF18" s="284"/>
      <c r="CG18" s="284"/>
      <c r="CH18" s="286"/>
      <c r="CI18" s="282"/>
      <c r="CJ18" s="284"/>
      <c r="CK18" s="284"/>
      <c r="CL18" s="315"/>
      <c r="CM18" s="470"/>
      <c r="CN18" s="11"/>
      <c r="CO18" s="11"/>
    </row>
    <row r="19" spans="1:95" s="12" customFormat="1" ht="11.85" customHeight="1" x14ac:dyDescent="0.15">
      <c r="A19" s="90"/>
      <c r="B19" s="90"/>
      <c r="C19" s="485"/>
      <c r="D19" s="486"/>
      <c r="E19" s="486"/>
      <c r="F19" s="487"/>
      <c r="G19" s="342"/>
      <c r="H19" s="343"/>
      <c r="I19" s="343"/>
      <c r="J19" s="343"/>
      <c r="K19" s="343"/>
      <c r="L19" s="344"/>
      <c r="M19" s="81"/>
      <c r="N19" s="81"/>
      <c r="O19" s="81"/>
      <c r="P19" s="486" t="s">
        <v>11</v>
      </c>
      <c r="Q19" s="486"/>
      <c r="R19" s="486"/>
      <c r="S19" s="610" t="str">
        <f>'報酬、料金の調書1'!R26</f>
        <v>03-1234-5678</v>
      </c>
      <c r="T19" s="610"/>
      <c r="U19" s="610"/>
      <c r="V19" s="610"/>
      <c r="W19" s="610"/>
      <c r="X19" s="610"/>
      <c r="Y19" s="610"/>
      <c r="Z19" s="611"/>
      <c r="AA19" s="203"/>
      <c r="AB19" s="417"/>
      <c r="AC19" s="207"/>
      <c r="AD19" s="207"/>
      <c r="AE19" s="203"/>
      <c r="AF19" s="417"/>
      <c r="AG19" s="207"/>
      <c r="AH19" s="207"/>
      <c r="AI19" s="203"/>
      <c r="AJ19" s="417"/>
      <c r="AK19" s="207"/>
      <c r="AL19" s="207"/>
      <c r="AM19" s="312"/>
      <c r="AN19" s="472"/>
      <c r="AO19" s="90"/>
      <c r="AP19" s="90"/>
      <c r="AQ19" s="90"/>
      <c r="AR19" s="90"/>
      <c r="AS19" s="90"/>
      <c r="AT19" s="90"/>
      <c r="AU19" s="11"/>
      <c r="AV19" s="11"/>
      <c r="AW19" s="11"/>
      <c r="AX19" s="11"/>
      <c r="AY19" s="11"/>
      <c r="AZ19" s="11"/>
      <c r="BA19" s="11"/>
      <c r="BB19" s="441"/>
      <c r="BC19" s="442"/>
      <c r="BD19" s="442"/>
      <c r="BE19" s="443"/>
      <c r="BF19" s="429"/>
      <c r="BG19" s="430"/>
      <c r="BH19" s="430"/>
      <c r="BI19" s="430"/>
      <c r="BJ19" s="430"/>
      <c r="BK19" s="431"/>
      <c r="BL19" s="15"/>
      <c r="BM19" s="15"/>
      <c r="BN19" s="15"/>
      <c r="BO19" s="442" t="s">
        <v>11</v>
      </c>
      <c r="BP19" s="442"/>
      <c r="BQ19" s="442"/>
      <c r="BR19" s="595" t="str">
        <f>S19</f>
        <v>03-1234-5678</v>
      </c>
      <c r="BS19" s="595"/>
      <c r="BT19" s="595"/>
      <c r="BU19" s="595"/>
      <c r="BV19" s="595"/>
      <c r="BW19" s="595"/>
      <c r="BX19" s="595"/>
      <c r="BY19" s="596"/>
      <c r="BZ19" s="287"/>
      <c r="CA19" s="283"/>
      <c r="CB19" s="285"/>
      <c r="CC19" s="285"/>
      <c r="CD19" s="287"/>
      <c r="CE19" s="283"/>
      <c r="CF19" s="285"/>
      <c r="CG19" s="285"/>
      <c r="CH19" s="287"/>
      <c r="CI19" s="283"/>
      <c r="CJ19" s="285"/>
      <c r="CK19" s="285"/>
      <c r="CL19" s="316"/>
      <c r="CM19" s="470"/>
      <c r="CN19" s="11"/>
      <c r="CO19" s="11"/>
    </row>
    <row r="20" spans="1:95" s="12" customFormat="1" ht="3" customHeight="1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</row>
    <row r="21" spans="1:95" s="12" customFormat="1" ht="12.95" customHeight="1" x14ac:dyDescent="0.15">
      <c r="A21" s="90"/>
      <c r="B21" s="90"/>
      <c r="C21" s="453" t="s">
        <v>51</v>
      </c>
      <c r="D21" s="414"/>
      <c r="E21" s="414"/>
      <c r="F21" s="414"/>
      <c r="G21" s="414"/>
      <c r="H21" s="414"/>
      <c r="I21" s="414"/>
      <c r="J21" s="414"/>
      <c r="K21" s="414"/>
      <c r="L21" s="454"/>
      <c r="M21" s="453" t="s">
        <v>22</v>
      </c>
      <c r="N21" s="454"/>
      <c r="O21" s="413"/>
      <c r="P21" s="414"/>
      <c r="Q21" s="414"/>
      <c r="R21" s="414"/>
      <c r="S21" s="414"/>
      <c r="T21" s="414"/>
      <c r="U21" s="414"/>
      <c r="V21" s="414"/>
      <c r="W21" s="414"/>
      <c r="X21" s="414"/>
      <c r="Y21" s="454"/>
      <c r="Z21" s="99"/>
      <c r="AA21" s="253" t="s">
        <v>13</v>
      </c>
      <c r="AB21" s="253"/>
      <c r="AC21" s="413"/>
      <c r="AD21" s="414"/>
      <c r="AE21" s="414"/>
      <c r="AF21" s="414"/>
      <c r="AG21" s="414"/>
      <c r="AH21" s="414"/>
      <c r="AI21" s="414"/>
      <c r="AJ21" s="414"/>
      <c r="AK21" s="414"/>
      <c r="AL21" s="414"/>
      <c r="AM21" s="415"/>
      <c r="AN21" s="90"/>
      <c r="AO21" s="90"/>
      <c r="AP21" s="90"/>
      <c r="AQ21" s="90"/>
      <c r="AR21" s="90"/>
      <c r="AS21" s="90"/>
      <c r="AT21" s="90"/>
      <c r="AU21" s="11"/>
      <c r="AV21" s="11"/>
      <c r="AW21" s="11"/>
      <c r="AX21" s="11"/>
      <c r="AY21" s="11"/>
      <c r="AZ21" s="11"/>
      <c r="BA21" s="11"/>
      <c r="BB21" s="380" t="s">
        <v>51</v>
      </c>
      <c r="BC21" s="381"/>
      <c r="BD21" s="381"/>
      <c r="BE21" s="381"/>
      <c r="BF21" s="381"/>
      <c r="BG21" s="381"/>
      <c r="BH21" s="381"/>
      <c r="BI21" s="381"/>
      <c r="BJ21" s="381"/>
      <c r="BK21" s="382"/>
      <c r="BL21" s="380" t="s">
        <v>22</v>
      </c>
      <c r="BM21" s="382"/>
      <c r="BN21" s="389"/>
      <c r="BO21" s="381"/>
      <c r="BP21" s="381"/>
      <c r="BQ21" s="381"/>
      <c r="BR21" s="381"/>
      <c r="BS21" s="381"/>
      <c r="BT21" s="381"/>
      <c r="BU21" s="381"/>
      <c r="BV21" s="381"/>
      <c r="BW21" s="381"/>
      <c r="BX21" s="382"/>
      <c r="BY21" s="29"/>
      <c r="BZ21" s="237" t="s">
        <v>13</v>
      </c>
      <c r="CA21" s="237"/>
      <c r="CB21" s="389"/>
      <c r="CC21" s="381"/>
      <c r="CD21" s="381"/>
      <c r="CE21" s="381"/>
      <c r="CF21" s="381"/>
      <c r="CG21" s="381"/>
      <c r="CH21" s="381"/>
      <c r="CI21" s="381"/>
      <c r="CJ21" s="381"/>
      <c r="CK21" s="381"/>
      <c r="CL21" s="390"/>
      <c r="CM21" s="11"/>
      <c r="CN21" s="11"/>
      <c r="CO21" s="11"/>
    </row>
    <row r="22" spans="1:95" s="12" customFormat="1" ht="4.5" customHeight="1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379"/>
      <c r="CJ22" s="379"/>
      <c r="CK22" s="379"/>
      <c r="CL22" s="379"/>
      <c r="CM22" s="11"/>
      <c r="CN22" s="11"/>
      <c r="CO22" s="11"/>
    </row>
    <row r="23" spans="1:95" s="12" customFormat="1" ht="3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24"/>
      <c r="CJ23" s="24"/>
      <c r="CK23" s="24"/>
      <c r="CL23" s="24"/>
      <c r="CM23" s="11"/>
      <c r="CN23" s="11"/>
      <c r="CO23" s="11"/>
    </row>
    <row r="24" spans="1:95" s="12" customFormat="1" ht="3" customHeight="1" x14ac:dyDescent="0.1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5"/>
      <c r="AV24" s="5"/>
      <c r="AW24" s="5"/>
      <c r="AX24" s="5"/>
      <c r="AY24" s="5"/>
      <c r="AZ24" s="5"/>
      <c r="BA24" s="5"/>
      <c r="BB24" s="13"/>
      <c r="BC24" s="13"/>
    </row>
    <row r="25" spans="1:95" s="12" customFormat="1" ht="3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5"/>
      <c r="AV25" s="5"/>
      <c r="AW25" s="5"/>
      <c r="AX25" s="5"/>
      <c r="AY25" s="5"/>
      <c r="AZ25" s="5"/>
      <c r="BA25" s="5"/>
      <c r="BB25" s="13"/>
      <c r="BC25" s="13"/>
    </row>
    <row r="26" spans="1:95" s="12" customFormat="1" ht="3" customHeight="1" x14ac:dyDescent="0.1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4"/>
      <c r="AV26" s="14"/>
      <c r="AW26" s="14"/>
      <c r="AX26" s="14"/>
      <c r="AY26" s="14"/>
      <c r="AZ26" s="14"/>
      <c r="BA26" s="14"/>
    </row>
    <row r="27" spans="1:95" s="12" customFormat="1" ht="19.899999999999999" customHeight="1" x14ac:dyDescent="0.15">
      <c r="A27" s="90"/>
      <c r="B27" s="90"/>
      <c r="C27" s="90"/>
      <c r="D27" s="90"/>
      <c r="E27" s="90"/>
      <c r="F27" s="90"/>
      <c r="G27" s="90"/>
      <c r="H27" s="535" t="str">
        <f>H2</f>
        <v>令和</v>
      </c>
      <c r="I27" s="535"/>
      <c r="J27" s="535"/>
      <c r="K27" s="536" t="str">
        <f>K2</f>
        <v>7</v>
      </c>
      <c r="L27" s="537"/>
      <c r="M27" s="138" t="s">
        <v>14</v>
      </c>
      <c r="N27" s="65"/>
      <c r="O27" s="335" t="s">
        <v>74</v>
      </c>
      <c r="P27" s="335"/>
      <c r="Q27" s="335"/>
      <c r="R27" s="335"/>
      <c r="S27" s="335"/>
      <c r="T27" s="335"/>
      <c r="U27" s="335"/>
      <c r="V27" s="335"/>
      <c r="W27" s="335"/>
      <c r="X27" s="335"/>
      <c r="Y27" s="335"/>
      <c r="Z27" s="335"/>
      <c r="AA27" s="335"/>
      <c r="AB27" s="335"/>
      <c r="AC27" s="335"/>
      <c r="AD27" s="335"/>
      <c r="AE27" s="335"/>
      <c r="AF27" s="335"/>
      <c r="AG27" s="335"/>
      <c r="AH27" s="91"/>
      <c r="AI27" s="91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527" t="str">
        <f>H2</f>
        <v>令和</v>
      </c>
      <c r="BH27" s="527"/>
      <c r="BI27" s="527"/>
      <c r="BJ27" s="528" t="str">
        <f>K27</f>
        <v>7</v>
      </c>
      <c r="BK27" s="286"/>
      <c r="BL27" s="137" t="s">
        <v>14</v>
      </c>
      <c r="BM27" s="17"/>
      <c r="BN27" s="334" t="s">
        <v>74</v>
      </c>
      <c r="BO27" s="334"/>
      <c r="BP27" s="334"/>
      <c r="BQ27" s="334"/>
      <c r="BR27" s="334"/>
      <c r="BS27" s="334"/>
      <c r="BT27" s="334"/>
      <c r="BU27" s="334"/>
      <c r="BV27" s="334"/>
      <c r="BW27" s="334"/>
      <c r="BX27" s="334"/>
      <c r="BY27" s="334"/>
      <c r="BZ27" s="334"/>
      <c r="CA27" s="334"/>
      <c r="CB27" s="334"/>
      <c r="CC27" s="334"/>
      <c r="CD27" s="334"/>
      <c r="CE27" s="334"/>
      <c r="CF27" s="334"/>
      <c r="CG27" s="11"/>
      <c r="CH27" s="11"/>
      <c r="CI27" s="11"/>
      <c r="CJ27" s="11"/>
      <c r="CK27" s="11"/>
      <c r="CL27" s="11"/>
      <c r="CM27" s="5"/>
      <c r="CN27" s="5"/>
      <c r="CP27" s="11"/>
      <c r="CQ27" s="11"/>
    </row>
    <row r="28" spans="1:95" s="12" customFormat="1" ht="3.95" customHeight="1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5"/>
      <c r="CN28" s="5"/>
      <c r="CP28" s="11"/>
      <c r="CQ28" s="11"/>
    </row>
    <row r="29" spans="1:95" s="12" customFormat="1" ht="27.75" customHeight="1" x14ac:dyDescent="0.15">
      <c r="A29" s="90"/>
      <c r="B29" s="90"/>
      <c r="C29" s="246" t="s">
        <v>102</v>
      </c>
      <c r="D29" s="529"/>
      <c r="E29" s="529"/>
      <c r="F29" s="529"/>
      <c r="G29" s="531" t="s">
        <v>103</v>
      </c>
      <c r="H29" s="532"/>
      <c r="I29" s="532"/>
      <c r="J29" s="532"/>
      <c r="K29" s="532"/>
      <c r="L29" s="533"/>
      <c r="M29" s="524" t="str">
        <f>M4</f>
        <v>〇〇市〇〇区〇〇町1丁目1番1号</v>
      </c>
      <c r="N29" s="524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4"/>
      <c r="Z29" s="524"/>
      <c r="AA29" s="524"/>
      <c r="AB29" s="524"/>
      <c r="AC29" s="524"/>
      <c r="AD29" s="524"/>
      <c r="AE29" s="524"/>
      <c r="AF29" s="524"/>
      <c r="AG29" s="524"/>
      <c r="AH29" s="524"/>
      <c r="AI29" s="524"/>
      <c r="AJ29" s="524"/>
      <c r="AK29" s="524"/>
      <c r="AL29" s="524"/>
      <c r="AM29" s="534"/>
      <c r="AN29" s="472" t="s">
        <v>50</v>
      </c>
      <c r="AO29" s="90"/>
      <c r="AP29" s="90"/>
      <c r="AQ29" s="90"/>
      <c r="AR29" s="90"/>
      <c r="AS29" s="90"/>
      <c r="AT29" s="90"/>
      <c r="AU29" s="11"/>
      <c r="AV29" s="11"/>
      <c r="AW29" s="11"/>
      <c r="AX29" s="11"/>
      <c r="AY29" s="11"/>
      <c r="AZ29" s="11"/>
      <c r="BA29" s="11"/>
      <c r="BB29" s="263" t="s">
        <v>102</v>
      </c>
      <c r="BC29" s="383"/>
      <c r="BD29" s="383"/>
      <c r="BE29" s="383"/>
      <c r="BF29" s="386" t="s">
        <v>103</v>
      </c>
      <c r="BG29" s="387"/>
      <c r="BH29" s="387"/>
      <c r="BI29" s="387"/>
      <c r="BJ29" s="387"/>
      <c r="BK29" s="388"/>
      <c r="BL29" s="400" t="str">
        <f>M29</f>
        <v>〇〇市〇〇区〇〇町1丁目1番1号</v>
      </c>
      <c r="BM29" s="400"/>
      <c r="BN29" s="400"/>
      <c r="BO29" s="400"/>
      <c r="BP29" s="400"/>
      <c r="BQ29" s="400"/>
      <c r="BR29" s="400"/>
      <c r="BS29" s="400"/>
      <c r="BT29" s="400"/>
      <c r="BU29" s="400"/>
      <c r="BV29" s="400"/>
      <c r="BW29" s="400"/>
      <c r="BX29" s="400"/>
      <c r="BY29" s="400"/>
      <c r="BZ29" s="400"/>
      <c r="CA29" s="400"/>
      <c r="CB29" s="400"/>
      <c r="CC29" s="400"/>
      <c r="CD29" s="400"/>
      <c r="CE29" s="400"/>
      <c r="CF29" s="400"/>
      <c r="CG29" s="400"/>
      <c r="CH29" s="400"/>
      <c r="CI29" s="400"/>
      <c r="CJ29" s="400"/>
      <c r="CK29" s="400"/>
      <c r="CL29" s="401"/>
      <c r="CM29" s="470" t="s">
        <v>50</v>
      </c>
      <c r="CN29" s="5"/>
      <c r="CP29" s="11"/>
      <c r="CQ29" s="11"/>
    </row>
    <row r="30" spans="1:95" s="12" customFormat="1" ht="11.25" customHeight="1" x14ac:dyDescent="0.15">
      <c r="A30" s="90"/>
      <c r="B30" s="90"/>
      <c r="C30" s="307"/>
      <c r="D30" s="530"/>
      <c r="E30" s="530"/>
      <c r="F30" s="530"/>
      <c r="G30" s="538" t="s">
        <v>110</v>
      </c>
      <c r="H30" s="539"/>
      <c r="I30" s="539"/>
      <c r="J30" s="539"/>
      <c r="K30" s="539"/>
      <c r="L30" s="540"/>
      <c r="M30" s="523" t="str">
        <f>M5</f>
        <v>山田　太郎</v>
      </c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447">
        <v>7890123456789</v>
      </c>
      <c r="Y30" s="447"/>
      <c r="Z30" s="448"/>
      <c r="AA30" s="571" t="s">
        <v>39</v>
      </c>
      <c r="AB30" s="572"/>
      <c r="AC30" s="572"/>
      <c r="AD30" s="572"/>
      <c r="AE30" s="572"/>
      <c r="AF30" s="572"/>
      <c r="AG30" s="572"/>
      <c r="AH30" s="572"/>
      <c r="AI30" s="572"/>
      <c r="AJ30" s="572"/>
      <c r="AK30" s="572"/>
      <c r="AL30" s="572"/>
      <c r="AM30" s="573"/>
      <c r="AN30" s="473"/>
      <c r="AO30" s="90"/>
      <c r="AP30" s="90"/>
      <c r="AQ30" s="90"/>
      <c r="AR30" s="90"/>
      <c r="AS30" s="90"/>
      <c r="AT30" s="90"/>
      <c r="AU30" s="11"/>
      <c r="AV30" s="11"/>
      <c r="AW30" s="11"/>
      <c r="AX30" s="11"/>
      <c r="AY30" s="11"/>
      <c r="AZ30" s="11"/>
      <c r="BA30" s="11"/>
      <c r="BB30" s="288"/>
      <c r="BC30" s="384"/>
      <c r="BD30" s="384"/>
      <c r="BE30" s="384"/>
      <c r="BF30" s="510" t="s">
        <v>110</v>
      </c>
      <c r="BG30" s="511"/>
      <c r="BH30" s="511"/>
      <c r="BI30" s="511"/>
      <c r="BJ30" s="511"/>
      <c r="BK30" s="512"/>
      <c r="BL30" s="399" t="str">
        <f>M30</f>
        <v>山田　太郎</v>
      </c>
      <c r="BM30" s="400"/>
      <c r="BN30" s="400"/>
      <c r="BO30" s="400"/>
      <c r="BP30" s="400"/>
      <c r="BQ30" s="400"/>
      <c r="BR30" s="400"/>
      <c r="BS30" s="400"/>
      <c r="BT30" s="400"/>
      <c r="BU30" s="400"/>
      <c r="BV30" s="400"/>
      <c r="BW30" s="400"/>
      <c r="BX30" s="400"/>
      <c r="BY30" s="401"/>
      <c r="BZ30" s="592" t="s">
        <v>39</v>
      </c>
      <c r="CA30" s="593"/>
      <c r="CB30" s="593"/>
      <c r="CC30" s="593"/>
      <c r="CD30" s="593"/>
      <c r="CE30" s="593"/>
      <c r="CF30" s="593"/>
      <c r="CG30" s="593"/>
      <c r="CH30" s="593"/>
      <c r="CI30" s="593"/>
      <c r="CJ30" s="593"/>
      <c r="CK30" s="593"/>
      <c r="CL30" s="594"/>
      <c r="CM30" s="471"/>
      <c r="CN30" s="5"/>
      <c r="CP30" s="11"/>
      <c r="CQ30" s="11"/>
    </row>
    <row r="31" spans="1:95" s="12" customFormat="1" ht="17.45" customHeight="1" x14ac:dyDescent="0.15">
      <c r="A31" s="90"/>
      <c r="B31" s="90"/>
      <c r="C31" s="307"/>
      <c r="D31" s="530"/>
      <c r="E31" s="530"/>
      <c r="F31" s="530"/>
      <c r="G31" s="541"/>
      <c r="H31" s="542"/>
      <c r="I31" s="542"/>
      <c r="J31" s="542"/>
      <c r="K31" s="542"/>
      <c r="L31" s="543"/>
      <c r="M31" s="525"/>
      <c r="N31" s="526"/>
      <c r="O31" s="526"/>
      <c r="P31" s="526"/>
      <c r="Q31" s="526"/>
      <c r="R31" s="526"/>
      <c r="S31" s="526"/>
      <c r="T31" s="526"/>
      <c r="U31" s="526"/>
      <c r="V31" s="526"/>
      <c r="W31" s="526"/>
      <c r="X31" s="549"/>
      <c r="Y31" s="549"/>
      <c r="Z31" s="550"/>
      <c r="AA31" s="127" t="str">
        <f>IF(OR(X30=0,LEN(X30)-12&lt;=0),"",MID(X30,LEN(X30)-12,1))</f>
        <v>7</v>
      </c>
      <c r="AB31" s="128" t="str">
        <f>IF(OR(X30=0,LEN(X30)-11&lt;=0),"",MID(X30,LEN(X30)-11,1))</f>
        <v>8</v>
      </c>
      <c r="AC31" s="126" t="str">
        <f>IF(OR(X30=0,LEN(X30)-10&lt;=0),"",MID(X30,LEN(X30)-10,1))</f>
        <v>9</v>
      </c>
      <c r="AD31" s="126" t="str">
        <f>IF(OR(X30=0,LEN(X30)-9&lt;=0),"",MID(X30,LEN(X30)-9,1))</f>
        <v>0</v>
      </c>
      <c r="AE31" s="127" t="str">
        <f>IF(OR(X30=0,LEN(X30)-8&lt;=0),"",MID(X30,LEN(X30)-8,1))</f>
        <v>1</v>
      </c>
      <c r="AF31" s="128" t="str">
        <f>IF(OR(X30=0,LEN(X30)-7&lt;=0),"",MID(X30,LEN(X30)-7,1))</f>
        <v>2</v>
      </c>
      <c r="AG31" s="126" t="str">
        <f>IF(OR(X30=0,LEN(X30)-6&lt;=0),"",MID(X30,LEN(X30)-6,1))</f>
        <v>3</v>
      </c>
      <c r="AH31" s="126" t="str">
        <f>IF(OR(X30=0,LEN(X30)-5&lt;=0),"",MID(X30,LEN(X30)-5,1))</f>
        <v>4</v>
      </c>
      <c r="AI31" s="127" t="str">
        <f>IF(OR(X30=0,LEN(X30)-4&lt;=0),"",MID(X30,LEN(X30)-4,1))</f>
        <v>5</v>
      </c>
      <c r="AJ31" s="128" t="str">
        <f>IF(OR(X30=0,LEN(X30)-3&lt;=0),"",MID(X30,LEN(X30)-3,1))</f>
        <v>6</v>
      </c>
      <c r="AK31" s="126" t="str">
        <f>IF(OR(X30=0,LEN(X30)-2&lt;=0),"",MID(X30,LEN(X30)-2,1))</f>
        <v>7</v>
      </c>
      <c r="AL31" s="126" t="str">
        <f>IF(OR(X30=0,LEN(X30)-1&lt;=0),"",MID(X30,LEN(X30)-1,1))</f>
        <v>8</v>
      </c>
      <c r="AM31" s="130" t="str">
        <f>RIGHT(X30,1)</f>
        <v>9</v>
      </c>
      <c r="AN31" s="472"/>
      <c r="AO31" s="90"/>
      <c r="AP31" s="90"/>
      <c r="AQ31" s="90"/>
      <c r="AR31" s="90"/>
      <c r="AS31" s="90"/>
      <c r="AT31" s="90"/>
      <c r="AU31" s="11"/>
      <c r="AV31" s="11"/>
      <c r="AW31" s="11"/>
      <c r="AX31" s="11"/>
      <c r="AY31" s="11"/>
      <c r="AZ31" s="11"/>
      <c r="BA31" s="11"/>
      <c r="BB31" s="288"/>
      <c r="BC31" s="384"/>
      <c r="BD31" s="384"/>
      <c r="BE31" s="384"/>
      <c r="BF31" s="513"/>
      <c r="BG31" s="514"/>
      <c r="BH31" s="514"/>
      <c r="BI31" s="514"/>
      <c r="BJ31" s="514"/>
      <c r="BK31" s="515"/>
      <c r="BL31" s="402"/>
      <c r="BM31" s="403"/>
      <c r="BN31" s="403"/>
      <c r="BO31" s="403"/>
      <c r="BP31" s="403"/>
      <c r="BQ31" s="403"/>
      <c r="BR31" s="403"/>
      <c r="BS31" s="403"/>
      <c r="BT31" s="403"/>
      <c r="BU31" s="403"/>
      <c r="BV31" s="403"/>
      <c r="BW31" s="403"/>
      <c r="BX31" s="403"/>
      <c r="BY31" s="404"/>
      <c r="BZ31" s="129"/>
      <c r="CA31" s="133"/>
      <c r="CB31" s="116"/>
      <c r="CC31" s="116"/>
      <c r="CD31" s="129"/>
      <c r="CE31" s="133"/>
      <c r="CF31" s="116"/>
      <c r="CG31" s="116"/>
      <c r="CH31" s="129"/>
      <c r="CI31" s="133"/>
      <c r="CJ31" s="116"/>
      <c r="CK31" s="116"/>
      <c r="CL31" s="129"/>
      <c r="CM31" s="470"/>
      <c r="CN31" s="5"/>
      <c r="CP31" s="11"/>
      <c r="CQ31" s="11"/>
    </row>
    <row r="32" spans="1:95" s="12" customFormat="1" ht="17.850000000000001" customHeight="1" x14ac:dyDescent="0.15">
      <c r="A32" s="90"/>
      <c r="B32" s="90"/>
      <c r="C32" s="252" t="s">
        <v>62</v>
      </c>
      <c r="D32" s="253"/>
      <c r="E32" s="253"/>
      <c r="F32" s="253"/>
      <c r="G32" s="253"/>
      <c r="H32" s="253"/>
      <c r="I32" s="253"/>
      <c r="J32" s="253"/>
      <c r="K32" s="254"/>
      <c r="L32" s="252" t="s">
        <v>61</v>
      </c>
      <c r="M32" s="253"/>
      <c r="N32" s="253"/>
      <c r="O32" s="253"/>
      <c r="P32" s="253"/>
      <c r="Q32" s="253"/>
      <c r="R32" s="254"/>
      <c r="S32" s="252" t="s">
        <v>63</v>
      </c>
      <c r="T32" s="253"/>
      <c r="U32" s="254"/>
      <c r="V32" s="252" t="s">
        <v>65</v>
      </c>
      <c r="W32" s="254"/>
      <c r="X32" s="589" t="s">
        <v>64</v>
      </c>
      <c r="Y32" s="590"/>
      <c r="Z32" s="590"/>
      <c r="AA32" s="590"/>
      <c r="AB32" s="590"/>
      <c r="AC32" s="591"/>
      <c r="AD32" s="252" t="s">
        <v>66</v>
      </c>
      <c r="AE32" s="253"/>
      <c r="AF32" s="253"/>
      <c r="AG32" s="253"/>
      <c r="AH32" s="253"/>
      <c r="AI32" s="253"/>
      <c r="AJ32" s="253"/>
      <c r="AK32" s="253"/>
      <c r="AL32" s="253"/>
      <c r="AM32" s="254"/>
      <c r="AN32" s="472"/>
      <c r="AO32" s="90"/>
      <c r="AP32" s="90"/>
      <c r="AQ32" s="90"/>
      <c r="AR32" s="90"/>
      <c r="AS32" s="90"/>
      <c r="AT32" s="90"/>
      <c r="AU32" s="11"/>
      <c r="AV32" s="11"/>
      <c r="AW32" s="11"/>
      <c r="AX32" s="11"/>
      <c r="AY32" s="11"/>
      <c r="AZ32" s="11"/>
      <c r="BA32" s="11"/>
      <c r="BB32" s="236" t="s">
        <v>62</v>
      </c>
      <c r="BC32" s="237"/>
      <c r="BD32" s="237"/>
      <c r="BE32" s="237"/>
      <c r="BF32" s="237"/>
      <c r="BG32" s="237"/>
      <c r="BH32" s="237"/>
      <c r="BI32" s="237"/>
      <c r="BJ32" s="238"/>
      <c r="BK32" s="236" t="s">
        <v>61</v>
      </c>
      <c r="BL32" s="237"/>
      <c r="BM32" s="237"/>
      <c r="BN32" s="237"/>
      <c r="BO32" s="237"/>
      <c r="BP32" s="237"/>
      <c r="BQ32" s="238"/>
      <c r="BR32" s="236" t="s">
        <v>63</v>
      </c>
      <c r="BS32" s="237"/>
      <c r="BT32" s="238"/>
      <c r="BU32" s="236" t="s">
        <v>65</v>
      </c>
      <c r="BV32" s="238"/>
      <c r="BW32" s="607" t="s">
        <v>114</v>
      </c>
      <c r="BX32" s="608"/>
      <c r="BY32" s="608"/>
      <c r="BZ32" s="608"/>
      <c r="CA32" s="608"/>
      <c r="CB32" s="609"/>
      <c r="CC32" s="236" t="s">
        <v>66</v>
      </c>
      <c r="CD32" s="237"/>
      <c r="CE32" s="237"/>
      <c r="CF32" s="237"/>
      <c r="CG32" s="237"/>
      <c r="CH32" s="237"/>
      <c r="CI32" s="237"/>
      <c r="CJ32" s="237"/>
      <c r="CK32" s="237"/>
      <c r="CL32" s="238"/>
      <c r="CM32" s="470"/>
      <c r="CN32" s="5"/>
      <c r="CP32" s="11"/>
      <c r="CQ32" s="11"/>
    </row>
    <row r="33" spans="1:95" s="12" customFormat="1" ht="28.5" customHeight="1" x14ac:dyDescent="0.15">
      <c r="A33" s="90"/>
      <c r="B33" s="90"/>
      <c r="C33" s="516" t="s">
        <v>68</v>
      </c>
      <c r="D33" s="517"/>
      <c r="E33" s="517"/>
      <c r="F33" s="517"/>
      <c r="G33" s="517"/>
      <c r="H33" s="517"/>
      <c r="I33" s="517"/>
      <c r="J33" s="517"/>
      <c r="K33" s="518"/>
      <c r="L33" s="516" t="s">
        <v>69</v>
      </c>
      <c r="M33" s="517"/>
      <c r="N33" s="517"/>
      <c r="O33" s="517"/>
      <c r="P33" s="517"/>
      <c r="Q33" s="517"/>
      <c r="R33" s="518"/>
      <c r="S33" s="519" t="s">
        <v>70</v>
      </c>
      <c r="T33" s="520"/>
      <c r="U33" s="521"/>
      <c r="V33" s="566"/>
      <c r="W33" s="567"/>
      <c r="X33" s="584" t="s">
        <v>67</v>
      </c>
      <c r="Y33" s="585"/>
      <c r="Z33" s="585"/>
      <c r="AA33" s="585"/>
      <c r="AB33" s="585"/>
      <c r="AC33" s="586"/>
      <c r="AD33" s="411">
        <v>2160000</v>
      </c>
      <c r="AE33" s="412"/>
      <c r="AF33" s="412"/>
      <c r="AG33" s="412"/>
      <c r="AH33" s="412"/>
      <c r="AI33" s="412"/>
      <c r="AJ33" s="412"/>
      <c r="AK33" s="412"/>
      <c r="AL33" s="412"/>
      <c r="AM33" s="102" t="s">
        <v>9</v>
      </c>
      <c r="AN33" s="472"/>
      <c r="AO33" s="90"/>
      <c r="AP33" s="90"/>
      <c r="AQ33" s="90"/>
      <c r="AR33" s="90"/>
      <c r="AS33" s="90"/>
      <c r="AT33" s="90"/>
      <c r="AU33" s="11"/>
      <c r="AV33" s="11"/>
      <c r="AW33" s="11"/>
      <c r="AX33" s="11"/>
      <c r="AY33" s="11"/>
      <c r="AZ33" s="11"/>
      <c r="BA33" s="11"/>
      <c r="BB33" s="394" t="str">
        <f>C33</f>
        <v>家屋</v>
      </c>
      <c r="BC33" s="395"/>
      <c r="BD33" s="395"/>
      <c r="BE33" s="395"/>
      <c r="BF33" s="395"/>
      <c r="BG33" s="395"/>
      <c r="BH33" s="395"/>
      <c r="BI33" s="395"/>
      <c r="BJ33" s="396"/>
      <c r="BK33" s="394" t="str">
        <f>L33</f>
        <v>〇〇市〇〇区〇〇町1丁目1番1号</v>
      </c>
      <c r="BL33" s="395"/>
      <c r="BM33" s="395"/>
      <c r="BN33" s="395"/>
      <c r="BO33" s="395"/>
      <c r="BP33" s="395"/>
      <c r="BQ33" s="396"/>
      <c r="BR33" s="376" t="str">
        <f>S33</f>
        <v>木造</v>
      </c>
      <c r="BS33" s="377"/>
      <c r="BT33" s="378"/>
      <c r="BU33" s="578">
        <f>V33</f>
        <v>0</v>
      </c>
      <c r="BV33" s="579"/>
      <c r="BW33" s="563" t="str">
        <f>X33</f>
        <v>・  ・</v>
      </c>
      <c r="BX33" s="564"/>
      <c r="BY33" s="564"/>
      <c r="BZ33" s="564"/>
      <c r="CA33" s="564"/>
      <c r="CB33" s="565"/>
      <c r="CC33" s="580">
        <f>AD33</f>
        <v>2160000</v>
      </c>
      <c r="CD33" s="405"/>
      <c r="CE33" s="405"/>
      <c r="CF33" s="405"/>
      <c r="CG33" s="405"/>
      <c r="CH33" s="405"/>
      <c r="CI33" s="405"/>
      <c r="CJ33" s="405"/>
      <c r="CK33" s="405"/>
      <c r="CL33" s="53" t="s">
        <v>9</v>
      </c>
      <c r="CM33" s="470"/>
      <c r="CN33" s="5"/>
      <c r="CP33" s="11"/>
      <c r="CQ33" s="11"/>
    </row>
    <row r="34" spans="1:95" s="12" customFormat="1" ht="28.5" customHeight="1" x14ac:dyDescent="0.15">
      <c r="A34" s="90"/>
      <c r="B34" s="90"/>
      <c r="C34" s="516" t="s">
        <v>68</v>
      </c>
      <c r="D34" s="517"/>
      <c r="E34" s="517"/>
      <c r="F34" s="517"/>
      <c r="G34" s="517"/>
      <c r="H34" s="517"/>
      <c r="I34" s="517"/>
      <c r="J34" s="517"/>
      <c r="K34" s="518"/>
      <c r="L34" s="516" t="s">
        <v>69</v>
      </c>
      <c r="M34" s="517"/>
      <c r="N34" s="517"/>
      <c r="O34" s="517"/>
      <c r="P34" s="517"/>
      <c r="Q34" s="517"/>
      <c r="R34" s="518"/>
      <c r="S34" s="519" t="s">
        <v>71</v>
      </c>
      <c r="T34" s="520"/>
      <c r="U34" s="521"/>
      <c r="V34" s="566"/>
      <c r="W34" s="567"/>
      <c r="X34" s="584" t="s">
        <v>67</v>
      </c>
      <c r="Y34" s="585"/>
      <c r="Z34" s="585"/>
      <c r="AA34" s="585"/>
      <c r="AB34" s="585"/>
      <c r="AC34" s="586"/>
      <c r="AD34" s="411">
        <v>1920000</v>
      </c>
      <c r="AE34" s="412"/>
      <c r="AF34" s="412"/>
      <c r="AG34" s="412"/>
      <c r="AH34" s="412"/>
      <c r="AI34" s="412"/>
      <c r="AJ34" s="412"/>
      <c r="AK34" s="412"/>
      <c r="AL34" s="412"/>
      <c r="AM34" s="95"/>
      <c r="AN34" s="472"/>
      <c r="AO34" s="90"/>
      <c r="AP34" s="90"/>
      <c r="AQ34" s="90"/>
      <c r="AR34" s="90"/>
      <c r="AS34" s="90"/>
      <c r="AT34" s="90"/>
      <c r="AU34" s="11"/>
      <c r="AV34" s="11"/>
      <c r="AW34" s="11"/>
      <c r="AX34" s="11"/>
      <c r="AY34" s="11"/>
      <c r="AZ34" s="11"/>
      <c r="BA34" s="11"/>
      <c r="BB34" s="394" t="str">
        <f>C34</f>
        <v>家屋</v>
      </c>
      <c r="BC34" s="395"/>
      <c r="BD34" s="395"/>
      <c r="BE34" s="395"/>
      <c r="BF34" s="395"/>
      <c r="BG34" s="395"/>
      <c r="BH34" s="395"/>
      <c r="BI34" s="395"/>
      <c r="BJ34" s="396"/>
      <c r="BK34" s="394" t="str">
        <f>L34</f>
        <v>〇〇市〇〇区〇〇町1丁目1番1号</v>
      </c>
      <c r="BL34" s="395"/>
      <c r="BM34" s="395"/>
      <c r="BN34" s="395"/>
      <c r="BO34" s="395"/>
      <c r="BP34" s="395"/>
      <c r="BQ34" s="396"/>
      <c r="BR34" s="376" t="str">
        <f>S34</f>
        <v>木造</v>
      </c>
      <c r="BS34" s="377"/>
      <c r="BT34" s="378"/>
      <c r="BU34" s="578">
        <f>V34</f>
        <v>0</v>
      </c>
      <c r="BV34" s="579"/>
      <c r="BW34" s="563" t="str">
        <f>X34</f>
        <v>・  ・</v>
      </c>
      <c r="BX34" s="564"/>
      <c r="BY34" s="564"/>
      <c r="BZ34" s="564"/>
      <c r="CA34" s="564"/>
      <c r="CB34" s="565"/>
      <c r="CC34" s="580">
        <f>AD34</f>
        <v>1920000</v>
      </c>
      <c r="CD34" s="405"/>
      <c r="CE34" s="405"/>
      <c r="CF34" s="405"/>
      <c r="CG34" s="405"/>
      <c r="CH34" s="405"/>
      <c r="CI34" s="405"/>
      <c r="CJ34" s="405"/>
      <c r="CK34" s="405"/>
      <c r="CL34" s="54"/>
      <c r="CM34" s="470"/>
      <c r="CN34" s="5"/>
      <c r="CP34" s="11"/>
      <c r="CQ34" s="11"/>
    </row>
    <row r="35" spans="1:95" s="12" customFormat="1" ht="28.5" customHeight="1" x14ac:dyDescent="0.15">
      <c r="A35" s="90"/>
      <c r="B35" s="90"/>
      <c r="C35" s="516"/>
      <c r="D35" s="517"/>
      <c r="E35" s="517"/>
      <c r="F35" s="517"/>
      <c r="G35" s="517"/>
      <c r="H35" s="517"/>
      <c r="I35" s="517"/>
      <c r="J35" s="517"/>
      <c r="K35" s="518"/>
      <c r="L35" s="516"/>
      <c r="M35" s="517"/>
      <c r="N35" s="517"/>
      <c r="O35" s="517"/>
      <c r="P35" s="517"/>
      <c r="Q35" s="517"/>
      <c r="R35" s="518"/>
      <c r="S35" s="519"/>
      <c r="T35" s="520"/>
      <c r="U35" s="521"/>
      <c r="V35" s="566"/>
      <c r="W35" s="567"/>
      <c r="X35" s="584" t="s">
        <v>67</v>
      </c>
      <c r="Y35" s="585"/>
      <c r="Z35" s="585"/>
      <c r="AA35" s="585"/>
      <c r="AB35" s="585"/>
      <c r="AC35" s="586"/>
      <c r="AD35" s="587"/>
      <c r="AE35" s="588"/>
      <c r="AF35" s="588"/>
      <c r="AG35" s="588"/>
      <c r="AH35" s="588"/>
      <c r="AI35" s="588"/>
      <c r="AJ35" s="588"/>
      <c r="AK35" s="588"/>
      <c r="AL35" s="588"/>
      <c r="AM35" s="103"/>
      <c r="AN35" s="472"/>
      <c r="AO35" s="90"/>
      <c r="AP35" s="90"/>
      <c r="AQ35" s="90"/>
      <c r="AR35" s="90"/>
      <c r="AS35" s="90"/>
      <c r="AT35" s="90"/>
      <c r="AU35" s="11"/>
      <c r="AV35" s="11"/>
      <c r="AW35" s="11"/>
      <c r="AX35" s="11"/>
      <c r="AY35" s="11"/>
      <c r="AZ35" s="11"/>
      <c r="BA35" s="11"/>
      <c r="BB35" s="394">
        <f>C35</f>
        <v>0</v>
      </c>
      <c r="BC35" s="395"/>
      <c r="BD35" s="395"/>
      <c r="BE35" s="395"/>
      <c r="BF35" s="395"/>
      <c r="BG35" s="395"/>
      <c r="BH35" s="395"/>
      <c r="BI35" s="395"/>
      <c r="BJ35" s="396"/>
      <c r="BK35" s="394">
        <f>L35</f>
        <v>0</v>
      </c>
      <c r="BL35" s="395"/>
      <c r="BM35" s="395"/>
      <c r="BN35" s="395"/>
      <c r="BO35" s="395"/>
      <c r="BP35" s="395"/>
      <c r="BQ35" s="396"/>
      <c r="BR35" s="376">
        <f>S35</f>
        <v>0</v>
      </c>
      <c r="BS35" s="377"/>
      <c r="BT35" s="378"/>
      <c r="BU35" s="578">
        <f>V35</f>
        <v>0</v>
      </c>
      <c r="BV35" s="579"/>
      <c r="BW35" s="563" t="str">
        <f>X35</f>
        <v>・  ・</v>
      </c>
      <c r="BX35" s="564"/>
      <c r="BY35" s="564"/>
      <c r="BZ35" s="564"/>
      <c r="CA35" s="564"/>
      <c r="CB35" s="565"/>
      <c r="CC35" s="576">
        <f>AD35</f>
        <v>0</v>
      </c>
      <c r="CD35" s="577"/>
      <c r="CE35" s="577"/>
      <c r="CF35" s="577"/>
      <c r="CG35" s="577"/>
      <c r="CH35" s="577"/>
      <c r="CI35" s="577"/>
      <c r="CJ35" s="577"/>
      <c r="CK35" s="577"/>
      <c r="CL35" s="55"/>
      <c r="CM35" s="470"/>
      <c r="CN35" s="5"/>
      <c r="CP35" s="11"/>
      <c r="CQ35" s="11"/>
    </row>
    <row r="36" spans="1:95" s="12" customFormat="1" ht="21.75" customHeight="1" x14ac:dyDescent="0.15">
      <c r="A36" s="90"/>
      <c r="B36" s="90"/>
      <c r="C36" s="242" t="s">
        <v>20</v>
      </c>
      <c r="D36" s="243"/>
      <c r="E36" s="243"/>
      <c r="F36" s="463">
        <f>F12</f>
        <v>0</v>
      </c>
      <c r="G36" s="463"/>
      <c r="H36" s="463"/>
      <c r="I36" s="463"/>
      <c r="J36" s="463"/>
      <c r="K36" s="463"/>
      <c r="L36" s="463"/>
      <c r="M36" s="463"/>
      <c r="N36" s="463"/>
      <c r="O36" s="463"/>
      <c r="P36" s="463"/>
      <c r="Q36" s="463"/>
      <c r="R36" s="463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  <c r="AD36" s="463"/>
      <c r="AE36" s="463"/>
      <c r="AF36" s="463"/>
      <c r="AG36" s="463"/>
      <c r="AH36" s="463"/>
      <c r="AI36" s="463"/>
      <c r="AJ36" s="463"/>
      <c r="AK36" s="463"/>
      <c r="AL36" s="463"/>
      <c r="AM36" s="464"/>
      <c r="AN36" s="472"/>
      <c r="AO36" s="90"/>
      <c r="AP36" s="90"/>
      <c r="AQ36" s="90"/>
      <c r="AR36" s="90"/>
      <c r="AS36" s="90"/>
      <c r="AT36" s="90"/>
      <c r="AU36" s="11"/>
      <c r="AV36" s="11"/>
      <c r="AW36" s="11"/>
      <c r="AX36" s="11"/>
      <c r="AY36" s="11"/>
      <c r="AZ36" s="11"/>
      <c r="BA36" s="11"/>
      <c r="BB36" s="603" t="s">
        <v>20</v>
      </c>
      <c r="BC36" s="604"/>
      <c r="BD36" s="604"/>
      <c r="BE36" s="612">
        <f>F36</f>
        <v>0</v>
      </c>
      <c r="BF36" s="612"/>
      <c r="BG36" s="612"/>
      <c r="BH36" s="612"/>
      <c r="BI36" s="612"/>
      <c r="BJ36" s="612"/>
      <c r="BK36" s="612"/>
      <c r="BL36" s="612"/>
      <c r="BM36" s="612"/>
      <c r="BN36" s="612"/>
      <c r="BO36" s="612"/>
      <c r="BP36" s="612"/>
      <c r="BQ36" s="612"/>
      <c r="BR36" s="612"/>
      <c r="BS36" s="612"/>
      <c r="BT36" s="612"/>
      <c r="BU36" s="612"/>
      <c r="BV36" s="612"/>
      <c r="BW36" s="612"/>
      <c r="BX36" s="612"/>
      <c r="BY36" s="612"/>
      <c r="BZ36" s="612"/>
      <c r="CA36" s="612"/>
      <c r="CB36" s="612"/>
      <c r="CC36" s="612"/>
      <c r="CD36" s="612"/>
      <c r="CE36" s="612"/>
      <c r="CF36" s="612"/>
      <c r="CG36" s="612"/>
      <c r="CH36" s="612"/>
      <c r="CI36" s="612"/>
      <c r="CJ36" s="612"/>
      <c r="CK36" s="612"/>
      <c r="CL36" s="613"/>
      <c r="CM36" s="470"/>
      <c r="CN36" s="5"/>
      <c r="CP36" s="11"/>
      <c r="CQ36" s="11"/>
    </row>
    <row r="37" spans="1:95" s="12" customFormat="1" ht="21.75" customHeight="1" x14ac:dyDescent="0.15">
      <c r="A37" s="90"/>
      <c r="B37" s="90"/>
      <c r="C37" s="104"/>
      <c r="D37" s="105"/>
      <c r="E37" s="105"/>
      <c r="F37" s="605"/>
      <c r="G37" s="605"/>
      <c r="H37" s="605"/>
      <c r="I37" s="605"/>
      <c r="J37" s="605"/>
      <c r="K37" s="605"/>
      <c r="L37" s="605"/>
      <c r="M37" s="605"/>
      <c r="N37" s="605"/>
      <c r="O37" s="605"/>
      <c r="P37" s="605"/>
      <c r="Q37" s="605"/>
      <c r="R37" s="605"/>
      <c r="S37" s="605"/>
      <c r="T37" s="605"/>
      <c r="U37" s="605"/>
      <c r="V37" s="605"/>
      <c r="W37" s="605"/>
      <c r="X37" s="605"/>
      <c r="Y37" s="605"/>
      <c r="Z37" s="605"/>
      <c r="AA37" s="605"/>
      <c r="AB37" s="605"/>
      <c r="AC37" s="605"/>
      <c r="AD37" s="605"/>
      <c r="AE37" s="605"/>
      <c r="AF37" s="605"/>
      <c r="AG37" s="605"/>
      <c r="AH37" s="605"/>
      <c r="AI37" s="605"/>
      <c r="AJ37" s="605"/>
      <c r="AK37" s="605"/>
      <c r="AL37" s="605"/>
      <c r="AM37" s="606"/>
      <c r="AN37" s="472"/>
      <c r="AO37" s="90"/>
      <c r="AP37" s="90"/>
      <c r="AQ37" s="90"/>
      <c r="AR37" s="90"/>
      <c r="AS37" s="90"/>
      <c r="AT37" s="90"/>
      <c r="AU37" s="11"/>
      <c r="AV37" s="11"/>
      <c r="AW37" s="11"/>
      <c r="AX37" s="11"/>
      <c r="AY37" s="11"/>
      <c r="AZ37" s="11"/>
      <c r="BA37" s="11"/>
      <c r="BB37" s="49"/>
      <c r="BC37" s="50"/>
      <c r="BD37" s="50"/>
      <c r="BE37" s="617"/>
      <c r="BF37" s="617"/>
      <c r="BG37" s="617"/>
      <c r="BH37" s="617"/>
      <c r="BI37" s="617"/>
      <c r="BJ37" s="617"/>
      <c r="BK37" s="617"/>
      <c r="BL37" s="617"/>
      <c r="BM37" s="617"/>
      <c r="BN37" s="617"/>
      <c r="BO37" s="617"/>
      <c r="BP37" s="617"/>
      <c r="BQ37" s="617"/>
      <c r="BR37" s="617"/>
      <c r="BS37" s="617"/>
      <c r="BT37" s="617"/>
      <c r="BU37" s="617"/>
      <c r="BV37" s="617"/>
      <c r="BW37" s="617"/>
      <c r="BX37" s="617"/>
      <c r="BY37" s="617"/>
      <c r="BZ37" s="617"/>
      <c r="CA37" s="617"/>
      <c r="CB37" s="617"/>
      <c r="CC37" s="617"/>
      <c r="CD37" s="617"/>
      <c r="CE37" s="617"/>
      <c r="CF37" s="617"/>
      <c r="CG37" s="617"/>
      <c r="CH37" s="617"/>
      <c r="CI37" s="617"/>
      <c r="CJ37" s="617"/>
      <c r="CK37" s="617"/>
      <c r="CL37" s="618"/>
      <c r="CM37" s="470"/>
      <c r="CN37" s="5"/>
      <c r="CP37" s="11"/>
      <c r="CQ37" s="11"/>
    </row>
    <row r="38" spans="1:95" s="12" customFormat="1" ht="21.75" customHeight="1" x14ac:dyDescent="0.15">
      <c r="A38" s="90"/>
      <c r="B38" s="90"/>
      <c r="C38" s="70"/>
      <c r="D38" s="96"/>
      <c r="E38" s="461" t="s">
        <v>95</v>
      </c>
      <c r="F38" s="465" t="s">
        <v>97</v>
      </c>
      <c r="G38" s="331" t="s">
        <v>103</v>
      </c>
      <c r="H38" s="332"/>
      <c r="I38" s="332"/>
      <c r="J38" s="332"/>
      <c r="K38" s="332"/>
      <c r="L38" s="333"/>
      <c r="M38" s="362">
        <f>M13</f>
        <v>0</v>
      </c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  <c r="Z38" s="362"/>
      <c r="AA38" s="362"/>
      <c r="AB38" s="331" t="s">
        <v>106</v>
      </c>
      <c r="AC38" s="332"/>
      <c r="AD38" s="332"/>
      <c r="AE38" s="333"/>
      <c r="AF38" s="421" t="s">
        <v>21</v>
      </c>
      <c r="AG38" s="421"/>
      <c r="AH38" s="421"/>
      <c r="AI38" s="421"/>
      <c r="AJ38" s="421"/>
      <c r="AK38" s="421"/>
      <c r="AL38" s="421"/>
      <c r="AM38" s="422"/>
      <c r="AN38" s="472"/>
      <c r="AO38" s="90"/>
      <c r="AP38" s="90"/>
      <c r="AQ38" s="90"/>
      <c r="AR38" s="90"/>
      <c r="AS38" s="90"/>
      <c r="AT38" s="90"/>
      <c r="AU38" s="11"/>
      <c r="AV38" s="11"/>
      <c r="AW38" s="11"/>
      <c r="AX38" s="11"/>
      <c r="AY38" s="11"/>
      <c r="AZ38" s="11"/>
      <c r="BA38" s="11"/>
      <c r="BB38" s="22"/>
      <c r="BC38" s="5"/>
      <c r="BD38" s="372" t="s">
        <v>95</v>
      </c>
      <c r="BE38" s="374" t="s">
        <v>97</v>
      </c>
      <c r="BF38" s="350" t="s">
        <v>103</v>
      </c>
      <c r="BG38" s="351"/>
      <c r="BH38" s="351"/>
      <c r="BI38" s="351"/>
      <c r="BJ38" s="351"/>
      <c r="BK38" s="352"/>
      <c r="BL38" s="348">
        <f>M38</f>
        <v>0</v>
      </c>
      <c r="BM38" s="348"/>
      <c r="BN38" s="348"/>
      <c r="BO38" s="348"/>
      <c r="BP38" s="348"/>
      <c r="BQ38" s="348"/>
      <c r="BR38" s="348"/>
      <c r="BS38" s="348"/>
      <c r="BT38" s="348"/>
      <c r="BU38" s="348"/>
      <c r="BV38" s="348"/>
      <c r="BW38" s="348"/>
      <c r="BX38" s="348"/>
      <c r="BY38" s="348"/>
      <c r="BZ38" s="349"/>
      <c r="CA38" s="350" t="s">
        <v>106</v>
      </c>
      <c r="CB38" s="351"/>
      <c r="CC38" s="351"/>
      <c r="CD38" s="352"/>
      <c r="CE38" s="397" t="s">
        <v>21</v>
      </c>
      <c r="CF38" s="397"/>
      <c r="CG38" s="397"/>
      <c r="CH38" s="397"/>
      <c r="CI38" s="397"/>
      <c r="CJ38" s="397"/>
      <c r="CK38" s="397"/>
      <c r="CL38" s="398"/>
      <c r="CM38" s="470"/>
      <c r="CN38" s="5"/>
      <c r="CP38" s="11"/>
      <c r="CQ38" s="11"/>
    </row>
    <row r="39" spans="1:95" s="12" customFormat="1" ht="21.75" customHeight="1" x14ac:dyDescent="0.15">
      <c r="A39" s="90"/>
      <c r="B39" s="90"/>
      <c r="C39" s="70"/>
      <c r="D39" s="96"/>
      <c r="E39" s="462"/>
      <c r="F39" s="466"/>
      <c r="G39" s="501" t="s">
        <v>104</v>
      </c>
      <c r="H39" s="502"/>
      <c r="I39" s="502"/>
      <c r="J39" s="502"/>
      <c r="K39" s="502"/>
      <c r="L39" s="503"/>
      <c r="M39" s="614">
        <f>M14</f>
        <v>0</v>
      </c>
      <c r="N39" s="614"/>
      <c r="O39" s="614"/>
      <c r="P39" s="614"/>
      <c r="Q39" s="614"/>
      <c r="R39" s="614"/>
      <c r="S39" s="614"/>
      <c r="T39" s="614"/>
      <c r="U39" s="614"/>
      <c r="V39" s="614"/>
      <c r="W39" s="614"/>
      <c r="X39" s="614"/>
      <c r="Y39" s="614"/>
      <c r="Z39" s="614"/>
      <c r="AA39" s="614"/>
      <c r="AB39" s="418" t="s">
        <v>43</v>
      </c>
      <c r="AC39" s="419"/>
      <c r="AD39" s="419"/>
      <c r="AE39" s="420"/>
      <c r="AF39" s="504">
        <f>AF14</f>
        <v>100000</v>
      </c>
      <c r="AG39" s="504"/>
      <c r="AH39" s="504"/>
      <c r="AI39" s="504"/>
      <c r="AJ39" s="504"/>
      <c r="AK39" s="504"/>
      <c r="AL39" s="504"/>
      <c r="AM39" s="97"/>
      <c r="AN39" s="472"/>
      <c r="AO39" s="90"/>
      <c r="AP39" s="90"/>
      <c r="AQ39" s="90"/>
      <c r="AR39" s="90"/>
      <c r="AS39" s="90"/>
      <c r="AT39" s="90"/>
      <c r="AU39" s="11"/>
      <c r="AV39" s="11"/>
      <c r="AW39" s="11"/>
      <c r="AX39" s="11"/>
      <c r="AY39" s="11"/>
      <c r="AZ39" s="11"/>
      <c r="BA39" s="11"/>
      <c r="BB39" s="22"/>
      <c r="BC39" s="5"/>
      <c r="BD39" s="373"/>
      <c r="BE39" s="375"/>
      <c r="BF39" s="474" t="s">
        <v>104</v>
      </c>
      <c r="BG39" s="475"/>
      <c r="BH39" s="475"/>
      <c r="BI39" s="475"/>
      <c r="BJ39" s="475"/>
      <c r="BK39" s="476"/>
      <c r="BL39" s="269">
        <f>M39</f>
        <v>0</v>
      </c>
      <c r="BM39" s="269"/>
      <c r="BN39" s="269"/>
      <c r="BO39" s="269"/>
      <c r="BP39" s="269"/>
      <c r="BQ39" s="269"/>
      <c r="BR39" s="269"/>
      <c r="BS39" s="269"/>
      <c r="BT39" s="269"/>
      <c r="BU39" s="269"/>
      <c r="BV39" s="269"/>
      <c r="BW39" s="269"/>
      <c r="BX39" s="269"/>
      <c r="BY39" s="269"/>
      <c r="BZ39" s="432"/>
      <c r="CA39" s="345" t="s">
        <v>43</v>
      </c>
      <c r="CB39" s="346"/>
      <c r="CC39" s="346"/>
      <c r="CD39" s="347"/>
      <c r="CE39" s="366">
        <f>AF39</f>
        <v>100000</v>
      </c>
      <c r="CF39" s="366"/>
      <c r="CG39" s="366"/>
      <c r="CH39" s="366"/>
      <c r="CI39" s="366"/>
      <c r="CJ39" s="366"/>
      <c r="CK39" s="366"/>
      <c r="CL39" s="28"/>
      <c r="CM39" s="470"/>
      <c r="CN39" s="5"/>
      <c r="CP39" s="11"/>
      <c r="CQ39" s="11"/>
    </row>
    <row r="40" spans="1:95" s="12" customFormat="1" ht="20.100000000000001" customHeight="1" x14ac:dyDescent="0.15">
      <c r="A40" s="90"/>
      <c r="B40" s="90"/>
      <c r="C40" s="70"/>
      <c r="D40" s="96"/>
      <c r="E40" s="462"/>
      <c r="F40" s="466"/>
      <c r="G40" s="455" t="s">
        <v>105</v>
      </c>
      <c r="H40" s="456"/>
      <c r="I40" s="456"/>
      <c r="J40" s="456"/>
      <c r="K40" s="456"/>
      <c r="L40" s="457"/>
      <c r="M40" s="153"/>
      <c r="N40" s="154"/>
      <c r="O40" s="155"/>
      <c r="P40" s="155"/>
      <c r="Q40" s="153"/>
      <c r="R40" s="154"/>
      <c r="S40" s="155"/>
      <c r="T40" s="155"/>
      <c r="U40" s="153"/>
      <c r="V40" s="154"/>
      <c r="W40" s="155"/>
      <c r="X40" s="157"/>
      <c r="Y40" s="615"/>
      <c r="Z40" s="615"/>
      <c r="AA40" s="616"/>
      <c r="AB40" s="438" t="str">
        <f>AB15</f>
        <v>・  ・</v>
      </c>
      <c r="AC40" s="439"/>
      <c r="AD40" s="439"/>
      <c r="AE40" s="440"/>
      <c r="AF40" s="504"/>
      <c r="AG40" s="504"/>
      <c r="AH40" s="504"/>
      <c r="AI40" s="504"/>
      <c r="AJ40" s="504"/>
      <c r="AK40" s="504"/>
      <c r="AL40" s="504"/>
      <c r="AM40" s="98"/>
      <c r="AN40" s="472"/>
      <c r="AO40" s="90"/>
      <c r="AP40" s="90"/>
      <c r="AQ40" s="90"/>
      <c r="AR40" s="90"/>
      <c r="AS40" s="90"/>
      <c r="AT40" s="90"/>
      <c r="AU40" s="11"/>
      <c r="AV40" s="11"/>
      <c r="AW40" s="11"/>
      <c r="AX40" s="11"/>
      <c r="AY40" s="11"/>
      <c r="AZ40" s="11"/>
      <c r="BA40" s="11"/>
      <c r="BB40" s="22"/>
      <c r="BC40" s="5"/>
      <c r="BD40" s="373"/>
      <c r="BE40" s="375"/>
      <c r="BF40" s="477" t="s">
        <v>105</v>
      </c>
      <c r="BG40" s="478"/>
      <c r="BH40" s="478"/>
      <c r="BI40" s="478"/>
      <c r="BJ40" s="478"/>
      <c r="BK40" s="479"/>
      <c r="BL40" s="30"/>
      <c r="BM40" s="42"/>
      <c r="BN40" s="32"/>
      <c r="BO40" s="32"/>
      <c r="BP40" s="30"/>
      <c r="BQ40" s="42"/>
      <c r="BR40" s="32"/>
      <c r="BS40" s="32"/>
      <c r="BT40" s="30"/>
      <c r="BU40" s="42"/>
      <c r="BV40" s="32"/>
      <c r="BW40" s="31"/>
      <c r="BX40" s="612"/>
      <c r="BY40" s="612"/>
      <c r="BZ40" s="613"/>
      <c r="CA40" s="367" t="str">
        <f>AB40</f>
        <v>・  ・</v>
      </c>
      <c r="CB40" s="368"/>
      <c r="CC40" s="368"/>
      <c r="CD40" s="369"/>
      <c r="CE40" s="366"/>
      <c r="CF40" s="366"/>
      <c r="CG40" s="366"/>
      <c r="CH40" s="366"/>
      <c r="CI40" s="366"/>
      <c r="CJ40" s="366"/>
      <c r="CK40" s="366"/>
      <c r="CL40" s="16"/>
      <c r="CM40" s="470"/>
      <c r="CN40" s="5"/>
      <c r="CP40" s="11"/>
      <c r="CQ40" s="11"/>
    </row>
    <row r="41" spans="1:95" s="12" customFormat="1" ht="28.9" customHeight="1" x14ac:dyDescent="0.15">
      <c r="A41" s="90"/>
      <c r="B41" s="90"/>
      <c r="C41" s="482" t="s">
        <v>41</v>
      </c>
      <c r="D41" s="483"/>
      <c r="E41" s="483"/>
      <c r="F41" s="484"/>
      <c r="G41" s="495" t="s">
        <v>103</v>
      </c>
      <c r="H41" s="496"/>
      <c r="I41" s="496"/>
      <c r="J41" s="496"/>
      <c r="K41" s="496"/>
      <c r="L41" s="497"/>
      <c r="M41" s="568" t="str">
        <f>M16</f>
        <v>〇〇〇市〇〇〇町〇丁目〇-〇</v>
      </c>
      <c r="N41" s="569"/>
      <c r="O41" s="569"/>
      <c r="P41" s="569"/>
      <c r="Q41" s="569"/>
      <c r="R41" s="569"/>
      <c r="S41" s="569"/>
      <c r="T41" s="569"/>
      <c r="U41" s="569"/>
      <c r="V41" s="569"/>
      <c r="W41" s="569"/>
      <c r="X41" s="569"/>
      <c r="Y41" s="569"/>
      <c r="Z41" s="569"/>
      <c r="AA41" s="569"/>
      <c r="AB41" s="569"/>
      <c r="AC41" s="569"/>
      <c r="AD41" s="569"/>
      <c r="AE41" s="569"/>
      <c r="AF41" s="569"/>
      <c r="AG41" s="569"/>
      <c r="AH41" s="569"/>
      <c r="AI41" s="569"/>
      <c r="AJ41" s="569"/>
      <c r="AK41" s="569"/>
      <c r="AL41" s="569"/>
      <c r="AM41" s="570"/>
      <c r="AN41" s="472"/>
      <c r="AO41" s="90"/>
      <c r="AP41" s="90"/>
      <c r="AQ41" s="90"/>
      <c r="AR41" s="90"/>
      <c r="AS41" s="90"/>
      <c r="AT41" s="90"/>
      <c r="AU41" s="11"/>
      <c r="AV41" s="11"/>
      <c r="AW41" s="11"/>
      <c r="AX41" s="11"/>
      <c r="AY41" s="11"/>
      <c r="AZ41" s="11"/>
      <c r="BA41" s="11"/>
      <c r="BB41" s="435" t="s">
        <v>41</v>
      </c>
      <c r="BC41" s="436"/>
      <c r="BD41" s="436"/>
      <c r="BE41" s="437"/>
      <c r="BF41" s="353" t="s">
        <v>103</v>
      </c>
      <c r="BG41" s="354"/>
      <c r="BH41" s="354"/>
      <c r="BI41" s="354"/>
      <c r="BJ41" s="354"/>
      <c r="BK41" s="355"/>
      <c r="BL41" s="363" t="str">
        <f>M41</f>
        <v>〇〇〇市〇〇〇町〇丁目〇-〇</v>
      </c>
      <c r="BM41" s="364"/>
      <c r="BN41" s="364"/>
      <c r="BO41" s="364"/>
      <c r="BP41" s="364"/>
      <c r="BQ41" s="364"/>
      <c r="BR41" s="364"/>
      <c r="BS41" s="364"/>
      <c r="BT41" s="364"/>
      <c r="BU41" s="364"/>
      <c r="BV41" s="364"/>
      <c r="BW41" s="364"/>
      <c r="BX41" s="364"/>
      <c r="BY41" s="364"/>
      <c r="BZ41" s="364"/>
      <c r="CA41" s="364"/>
      <c r="CB41" s="364"/>
      <c r="CC41" s="364"/>
      <c r="CD41" s="364"/>
      <c r="CE41" s="364"/>
      <c r="CF41" s="364"/>
      <c r="CG41" s="364"/>
      <c r="CH41" s="364"/>
      <c r="CI41" s="364"/>
      <c r="CJ41" s="364"/>
      <c r="CK41" s="364"/>
      <c r="CL41" s="365"/>
      <c r="CM41" s="470"/>
      <c r="CN41" s="5"/>
      <c r="CP41" s="11"/>
      <c r="CQ41" s="11"/>
    </row>
    <row r="42" spans="1:95" s="12" customFormat="1" ht="11.25" customHeight="1" x14ac:dyDescent="0.15">
      <c r="A42" s="90"/>
      <c r="B42" s="90"/>
      <c r="C42" s="358"/>
      <c r="D42" s="359"/>
      <c r="E42" s="359"/>
      <c r="F42" s="360"/>
      <c r="G42" s="336" t="s">
        <v>104</v>
      </c>
      <c r="H42" s="337"/>
      <c r="I42" s="337"/>
      <c r="J42" s="337"/>
      <c r="K42" s="337"/>
      <c r="L42" s="338"/>
      <c r="M42" s="523" t="str">
        <f>M17</f>
        <v>国税産業　株式会社</v>
      </c>
      <c r="N42" s="524"/>
      <c r="O42" s="524"/>
      <c r="P42" s="524"/>
      <c r="Q42" s="524"/>
      <c r="R42" s="524"/>
      <c r="S42" s="524"/>
      <c r="T42" s="524"/>
      <c r="U42" s="524"/>
      <c r="V42" s="524"/>
      <c r="W42" s="524"/>
      <c r="X42" s="447" t="str">
        <f>[1]合計表!$F$14</f>
        <v>1234567890123</v>
      </c>
      <c r="Y42" s="447"/>
      <c r="Z42" s="448"/>
      <c r="AA42" s="571" t="s">
        <v>39</v>
      </c>
      <c r="AB42" s="572"/>
      <c r="AC42" s="572"/>
      <c r="AD42" s="572"/>
      <c r="AE42" s="572"/>
      <c r="AF42" s="572"/>
      <c r="AG42" s="572"/>
      <c r="AH42" s="572"/>
      <c r="AI42" s="572"/>
      <c r="AJ42" s="572"/>
      <c r="AK42" s="572"/>
      <c r="AL42" s="572"/>
      <c r="AM42" s="573"/>
      <c r="AN42" s="472"/>
      <c r="AO42" s="90"/>
      <c r="AP42" s="90"/>
      <c r="AQ42" s="90"/>
      <c r="AR42" s="90"/>
      <c r="AS42" s="90"/>
      <c r="AT42" s="90"/>
      <c r="AU42" s="11"/>
      <c r="AV42" s="11"/>
      <c r="AW42" s="11"/>
      <c r="AX42" s="11"/>
      <c r="AY42" s="11"/>
      <c r="AZ42" s="11"/>
      <c r="BA42" s="11"/>
      <c r="BB42" s="438"/>
      <c r="BC42" s="439"/>
      <c r="BD42" s="439"/>
      <c r="BE42" s="440"/>
      <c r="BF42" s="423" t="s">
        <v>104</v>
      </c>
      <c r="BG42" s="424"/>
      <c r="BH42" s="424"/>
      <c r="BI42" s="424"/>
      <c r="BJ42" s="424"/>
      <c r="BK42" s="425"/>
      <c r="BL42" s="400" t="str">
        <f>M42</f>
        <v>国税産業　株式会社</v>
      </c>
      <c r="BM42" s="400"/>
      <c r="BN42" s="400"/>
      <c r="BO42" s="400"/>
      <c r="BP42" s="400"/>
      <c r="BQ42" s="400"/>
      <c r="BR42" s="400"/>
      <c r="BS42" s="400"/>
      <c r="BT42" s="400"/>
      <c r="BU42" s="400"/>
      <c r="BV42" s="400"/>
      <c r="BW42" s="400"/>
      <c r="BX42" s="400"/>
      <c r="BY42" s="401"/>
      <c r="BZ42" s="592" t="s">
        <v>39</v>
      </c>
      <c r="CA42" s="593"/>
      <c r="CB42" s="593"/>
      <c r="CC42" s="593"/>
      <c r="CD42" s="593"/>
      <c r="CE42" s="593"/>
      <c r="CF42" s="593"/>
      <c r="CG42" s="593"/>
      <c r="CH42" s="593"/>
      <c r="CI42" s="593"/>
      <c r="CJ42" s="593"/>
      <c r="CK42" s="593"/>
      <c r="CL42" s="594"/>
      <c r="CM42" s="470"/>
      <c r="CN42" s="5"/>
      <c r="CP42" s="11"/>
      <c r="CQ42" s="11"/>
    </row>
    <row r="43" spans="1:95" s="12" customFormat="1" ht="9.6" customHeight="1" x14ac:dyDescent="0.15">
      <c r="A43" s="90"/>
      <c r="B43" s="90"/>
      <c r="C43" s="358"/>
      <c r="D43" s="359"/>
      <c r="E43" s="359"/>
      <c r="F43" s="360"/>
      <c r="G43" s="339"/>
      <c r="H43" s="340"/>
      <c r="I43" s="340"/>
      <c r="J43" s="340"/>
      <c r="K43" s="340"/>
      <c r="L43" s="341"/>
      <c r="M43" s="574"/>
      <c r="N43" s="575"/>
      <c r="O43" s="575"/>
      <c r="P43" s="575"/>
      <c r="Q43" s="575"/>
      <c r="R43" s="575"/>
      <c r="S43" s="575"/>
      <c r="T43" s="575"/>
      <c r="U43" s="575"/>
      <c r="V43" s="575"/>
      <c r="W43" s="575"/>
      <c r="X43" s="449"/>
      <c r="Y43" s="449"/>
      <c r="Z43" s="450"/>
      <c r="AA43" s="561" t="str">
        <f>IF(OR(X42=0,LEN(X42)-12&lt;=0),"",MID(X42,LEN(X42)-12,1))</f>
        <v>1</v>
      </c>
      <c r="AB43" s="204" t="str">
        <f>IF(OR(X42=0,LEN(X42)-11&lt;=0),"",MID(X42,LEN(X42)-11,1))</f>
        <v>2</v>
      </c>
      <c r="AC43" s="206" t="str">
        <f>IF(OR(X42=0,LEN(X42)-10&lt;=0),"",MID(X42,LEN(X42)-10,1))</f>
        <v>3</v>
      </c>
      <c r="AD43" s="206" t="str">
        <f>IF(OR(X42=0,LEN(X42)-9&lt;=0),"",MID(X42,LEN(X42)-9,1))</f>
        <v>4</v>
      </c>
      <c r="AE43" s="202" t="str">
        <f>IF(OR(X42=0,LEN(X42)-8&lt;=0),"",MID(X42,LEN(X42)-8,1))</f>
        <v>5</v>
      </c>
      <c r="AF43" s="204" t="str">
        <f>IF(OR(X42=0,LEN(X42)-7&lt;=0),"",MID(X42,LEN(X42)-7,1))</f>
        <v>6</v>
      </c>
      <c r="AG43" s="206" t="str">
        <f>IF(OR(X42=0,LEN(X42)-6&lt;=0),"",MID(X42,LEN(X42)-6,1))</f>
        <v>7</v>
      </c>
      <c r="AH43" s="206" t="str">
        <f>IF(OR(X42=0,LEN(X42)-5&lt;=0),"",MID(X42,LEN(X42)-5,1))</f>
        <v>8</v>
      </c>
      <c r="AI43" s="202" t="str">
        <f>IF(OR(X42=0,LEN(X42)-4&lt;=0),"",MID(X42,LEN(X42)-4,1))</f>
        <v>9</v>
      </c>
      <c r="AJ43" s="204" t="str">
        <f>IF(OR(X42=0,LEN(X42)-3&lt;=0),"",MID(X42,LEN(X42)-3,1))</f>
        <v>0</v>
      </c>
      <c r="AK43" s="206" t="str">
        <f>IF(OR(X42=0,LEN(X42)-2&lt;=0),"",MID(X42,LEN(X42)-2,1))</f>
        <v>1</v>
      </c>
      <c r="AL43" s="206" t="str">
        <f>IF(OR(X42=0,LEN(X42)-1&lt;=0),"",MID(X42,LEN(X42)-1,1))</f>
        <v>2</v>
      </c>
      <c r="AM43" s="311" t="str">
        <f>RIGHT(X42,1)</f>
        <v>3</v>
      </c>
      <c r="AN43" s="472"/>
      <c r="AO43" s="90"/>
      <c r="AP43" s="90"/>
      <c r="AQ43" s="90"/>
      <c r="AR43" s="90"/>
      <c r="AS43" s="90"/>
      <c r="AT43" s="90"/>
      <c r="AU43" s="11"/>
      <c r="AV43" s="11"/>
      <c r="AW43" s="11"/>
      <c r="AX43" s="11"/>
      <c r="AY43" s="11"/>
      <c r="AZ43" s="11"/>
      <c r="BA43" s="11"/>
      <c r="BB43" s="438"/>
      <c r="BC43" s="439"/>
      <c r="BD43" s="439"/>
      <c r="BE43" s="440"/>
      <c r="BF43" s="426"/>
      <c r="BG43" s="427"/>
      <c r="BH43" s="427"/>
      <c r="BI43" s="427"/>
      <c r="BJ43" s="427"/>
      <c r="BK43" s="428"/>
      <c r="BL43" s="403"/>
      <c r="BM43" s="403"/>
      <c r="BN43" s="403"/>
      <c r="BO43" s="403"/>
      <c r="BP43" s="403"/>
      <c r="BQ43" s="403"/>
      <c r="BR43" s="403"/>
      <c r="BS43" s="403"/>
      <c r="BT43" s="403"/>
      <c r="BU43" s="403"/>
      <c r="BV43" s="403"/>
      <c r="BW43" s="403"/>
      <c r="BX43" s="403"/>
      <c r="BY43" s="404"/>
      <c r="BZ43" s="446"/>
      <c r="CA43" s="282"/>
      <c r="CB43" s="284"/>
      <c r="CC43" s="284"/>
      <c r="CD43" s="286"/>
      <c r="CE43" s="282"/>
      <c r="CF43" s="284"/>
      <c r="CG43" s="284"/>
      <c r="CH43" s="286"/>
      <c r="CI43" s="282"/>
      <c r="CJ43" s="284"/>
      <c r="CK43" s="284"/>
      <c r="CL43" s="315"/>
      <c r="CM43" s="470"/>
      <c r="CN43" s="5"/>
      <c r="CP43" s="11"/>
      <c r="CQ43" s="11"/>
    </row>
    <row r="44" spans="1:95" s="12" customFormat="1" ht="11.85" customHeight="1" x14ac:dyDescent="0.15">
      <c r="A44" s="90"/>
      <c r="B44" s="90"/>
      <c r="C44" s="485"/>
      <c r="D44" s="486"/>
      <c r="E44" s="486"/>
      <c r="F44" s="487"/>
      <c r="G44" s="342"/>
      <c r="H44" s="343"/>
      <c r="I44" s="343"/>
      <c r="J44" s="343"/>
      <c r="K44" s="343"/>
      <c r="L44" s="344"/>
      <c r="M44" s="81"/>
      <c r="N44" s="81"/>
      <c r="O44" s="81"/>
      <c r="P44" s="486" t="s">
        <v>11</v>
      </c>
      <c r="Q44" s="486"/>
      <c r="R44" s="486"/>
      <c r="S44" s="610" t="str">
        <f>S19</f>
        <v>03-1234-5678</v>
      </c>
      <c r="T44" s="610"/>
      <c r="U44" s="610"/>
      <c r="V44" s="610"/>
      <c r="W44" s="610"/>
      <c r="X44" s="610"/>
      <c r="Y44" s="610"/>
      <c r="Z44" s="611"/>
      <c r="AA44" s="205"/>
      <c r="AB44" s="205"/>
      <c r="AC44" s="207"/>
      <c r="AD44" s="207"/>
      <c r="AE44" s="203"/>
      <c r="AF44" s="205"/>
      <c r="AG44" s="207"/>
      <c r="AH44" s="207"/>
      <c r="AI44" s="203"/>
      <c r="AJ44" s="205"/>
      <c r="AK44" s="207"/>
      <c r="AL44" s="207"/>
      <c r="AM44" s="312"/>
      <c r="AN44" s="472"/>
      <c r="AO44" s="90"/>
      <c r="AP44" s="90"/>
      <c r="AQ44" s="90"/>
      <c r="AR44" s="90"/>
      <c r="AS44" s="90"/>
      <c r="AT44" s="90"/>
      <c r="AU44" s="11"/>
      <c r="AV44" s="11"/>
      <c r="AW44" s="11"/>
      <c r="AX44" s="11"/>
      <c r="AY44" s="11"/>
      <c r="AZ44" s="11"/>
      <c r="BA44" s="11"/>
      <c r="BB44" s="441"/>
      <c r="BC44" s="442"/>
      <c r="BD44" s="442"/>
      <c r="BE44" s="443"/>
      <c r="BF44" s="429"/>
      <c r="BG44" s="430"/>
      <c r="BH44" s="430"/>
      <c r="BI44" s="430"/>
      <c r="BJ44" s="430"/>
      <c r="BK44" s="431"/>
      <c r="BL44" s="15"/>
      <c r="BM44" s="15"/>
      <c r="BN44" s="15"/>
      <c r="BO44" s="442" t="s">
        <v>11</v>
      </c>
      <c r="BP44" s="442"/>
      <c r="BQ44" s="442"/>
      <c r="BR44" s="595" t="str">
        <f>S19</f>
        <v>03-1234-5678</v>
      </c>
      <c r="BS44" s="595"/>
      <c r="BT44" s="595"/>
      <c r="BU44" s="595"/>
      <c r="BV44" s="595"/>
      <c r="BW44" s="595"/>
      <c r="BX44" s="595"/>
      <c r="BY44" s="596"/>
      <c r="BZ44" s="283"/>
      <c r="CA44" s="283"/>
      <c r="CB44" s="285"/>
      <c r="CC44" s="285"/>
      <c r="CD44" s="287"/>
      <c r="CE44" s="283"/>
      <c r="CF44" s="285"/>
      <c r="CG44" s="285"/>
      <c r="CH44" s="287"/>
      <c r="CI44" s="283"/>
      <c r="CJ44" s="285"/>
      <c r="CK44" s="285"/>
      <c r="CL44" s="316"/>
      <c r="CM44" s="470"/>
      <c r="CN44" s="5"/>
      <c r="CP44" s="11"/>
      <c r="CQ44" s="11"/>
    </row>
    <row r="45" spans="1:95" s="12" customFormat="1" ht="4.5" customHeight="1" x14ac:dyDescent="0.15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 t="str">
        <f>IF(OR(X44=0,LEN(X44)-12&lt;=0),"",MID(X44,LEN(X44)-12,1))</f>
        <v/>
      </c>
      <c r="AB45" s="90" t="str">
        <f>IF(OR(X44=0,LEN(X44)-11&lt;=0),"",MID(X44,LEN(X44)-11,1))</f>
        <v/>
      </c>
      <c r="AC45" s="90" t="str">
        <f>IF(OR(X44=0,LEN(X44)-10&lt;=0),"",MID(X44,LEN(X44)-10,1))</f>
        <v/>
      </c>
      <c r="AD45" s="90" t="str">
        <f>IF(OR(X44=0,LEN(X44)-9&lt;=0),"",MID(X44,LEN(X44)-9,1))</f>
        <v/>
      </c>
      <c r="AE45" s="90" t="str">
        <f>IF(OR(X44=0,LEN(X44)-8&lt;=0),"",MID(X44,LEN(X44)-8,1))</f>
        <v/>
      </c>
      <c r="AF45" s="90" t="str">
        <f>IF(OR(X44=0,LEN(X44)-7&lt;=0),"",MID(X44,LEN(X44)-7,1))</f>
        <v/>
      </c>
      <c r="AG45" s="90" t="str">
        <f>IF(OR(X44=0,LEN(X44)-6&lt;=0),"",MID(X44,LEN(X44)-6,1))</f>
        <v/>
      </c>
      <c r="AH45" s="90" t="str">
        <f>IF(OR(X44=0,LEN(X44)-5&lt;=0),"",MID(X44,LEN(X44)-5,1))</f>
        <v/>
      </c>
      <c r="AI45" s="90" t="str">
        <f>IF(OR(X44=0,LEN(X44)-4&lt;=0),"",MID(X44,LEN(X44)-4,1))</f>
        <v/>
      </c>
      <c r="AJ45" s="90" t="str">
        <f>IF(OR(X44=0,LEN(X44)-3&lt;=0),"",MID(X44,LEN(X44)-3,1))</f>
        <v/>
      </c>
      <c r="AK45" s="90" t="str">
        <f>IF(OR(X44=0,LEN(X44)-2&lt;=0),"",MID(X44,LEN(X44)-2,1))</f>
        <v/>
      </c>
      <c r="AL45" s="90" t="str">
        <f>IF(OR(X44=0,LEN(X44)-1&lt;=0),"",MID(X44,LEN(X44)-1,1))</f>
        <v/>
      </c>
      <c r="AM45" s="90" t="str">
        <f>RIGHT(X44,1)</f>
        <v/>
      </c>
      <c r="AN45" s="90"/>
      <c r="AO45" s="90"/>
      <c r="AP45" s="90"/>
      <c r="AQ45" s="90"/>
      <c r="AR45" s="90"/>
      <c r="AS45" s="90"/>
      <c r="AT45" s="90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5"/>
      <c r="CN45" s="5"/>
      <c r="CP45" s="11"/>
      <c r="CQ45" s="11"/>
    </row>
    <row r="46" spans="1:95" s="12" customFormat="1" ht="12.95" customHeight="1" x14ac:dyDescent="0.15">
      <c r="A46" s="90"/>
      <c r="B46" s="90"/>
      <c r="C46" s="453" t="s">
        <v>52</v>
      </c>
      <c r="D46" s="414"/>
      <c r="E46" s="414"/>
      <c r="F46" s="414"/>
      <c r="G46" s="414"/>
      <c r="H46" s="414"/>
      <c r="I46" s="414"/>
      <c r="J46" s="414"/>
      <c r="K46" s="414"/>
      <c r="L46" s="454"/>
      <c r="M46" s="453" t="s">
        <v>22</v>
      </c>
      <c r="N46" s="454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99"/>
      <c r="AA46" s="253" t="s">
        <v>13</v>
      </c>
      <c r="AB46" s="253"/>
      <c r="AC46" s="413"/>
      <c r="AD46" s="414"/>
      <c r="AE46" s="414"/>
      <c r="AF46" s="414"/>
      <c r="AG46" s="414"/>
      <c r="AH46" s="414"/>
      <c r="AI46" s="414"/>
      <c r="AJ46" s="414"/>
      <c r="AK46" s="414"/>
      <c r="AL46" s="414"/>
      <c r="AM46" s="415"/>
      <c r="AN46" s="90"/>
      <c r="AO46" s="90"/>
      <c r="AP46" s="90"/>
      <c r="AQ46" s="90"/>
      <c r="AR46" s="90"/>
      <c r="AS46" s="90"/>
      <c r="AT46" s="90"/>
      <c r="AU46" s="11"/>
      <c r="AV46" s="11"/>
      <c r="AW46" s="11"/>
      <c r="AX46" s="11"/>
      <c r="AY46" s="11"/>
      <c r="AZ46" s="11"/>
      <c r="BA46" s="11"/>
      <c r="BB46" s="380" t="s">
        <v>51</v>
      </c>
      <c r="BC46" s="381"/>
      <c r="BD46" s="381"/>
      <c r="BE46" s="381"/>
      <c r="BF46" s="381"/>
      <c r="BG46" s="381"/>
      <c r="BH46" s="381"/>
      <c r="BI46" s="381"/>
      <c r="BJ46" s="381"/>
      <c r="BK46" s="382"/>
      <c r="BL46" s="380" t="s">
        <v>22</v>
      </c>
      <c r="BM46" s="382"/>
      <c r="BN46" s="389"/>
      <c r="BO46" s="381"/>
      <c r="BP46" s="381"/>
      <c r="BQ46" s="381"/>
      <c r="BR46" s="381"/>
      <c r="BS46" s="381"/>
      <c r="BT46" s="381"/>
      <c r="BU46" s="381"/>
      <c r="BV46" s="381"/>
      <c r="BW46" s="381"/>
      <c r="BX46" s="382"/>
      <c r="BY46" s="29"/>
      <c r="BZ46" s="237" t="s">
        <v>13</v>
      </c>
      <c r="CA46" s="237"/>
      <c r="CB46" s="389"/>
      <c r="CC46" s="381"/>
      <c r="CD46" s="381"/>
      <c r="CE46" s="381"/>
      <c r="CF46" s="381"/>
      <c r="CG46" s="381"/>
      <c r="CH46" s="381"/>
      <c r="CI46" s="381"/>
      <c r="CJ46" s="381"/>
      <c r="CK46" s="381"/>
      <c r="CL46" s="390"/>
      <c r="CM46" s="5"/>
      <c r="CN46" s="5"/>
      <c r="CP46" s="11"/>
      <c r="CQ46" s="11"/>
    </row>
    <row r="47" spans="1:95" s="12" customFormat="1" ht="6.95" customHeight="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11"/>
      <c r="AV47" s="11"/>
      <c r="AW47" s="11"/>
      <c r="AX47" s="11"/>
      <c r="AY47" s="11"/>
      <c r="AZ47" s="11"/>
      <c r="BA47" s="11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P47" s="11"/>
      <c r="CQ47" s="11"/>
    </row>
    <row r="48" spans="1:95" s="12" customFormat="1" ht="6.95" customHeight="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</row>
    <row r="49" spans="1:46" s="12" customFormat="1" ht="6.95" customHeight="1" x14ac:dyDescent="0.1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</row>
    <row r="50" spans="1:46" s="12" customFormat="1" ht="6.95" customHeight="1" x14ac:dyDescent="0.1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</row>
    <row r="51" spans="1:46" s="12" customFormat="1" ht="6.95" customHeight="1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</row>
    <row r="52" spans="1:46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</row>
    <row r="53" spans="1:46" s="12" customFormat="1" ht="6.95" customHeight="1" x14ac:dyDescent="0.15"/>
    <row r="54" spans="1:46" s="12" customFormat="1" x14ac:dyDescent="0.15"/>
    <row r="55" spans="1:46" s="12" customFormat="1" x14ac:dyDescent="0.15"/>
    <row r="56" spans="1:46" s="12" customFormat="1" x14ac:dyDescent="0.15"/>
  </sheetData>
  <mergeCells count="305">
    <mergeCell ref="H2:J2"/>
    <mergeCell ref="BB7:BJ7"/>
    <mergeCell ref="K2:L2"/>
    <mergeCell ref="BG2:BI2"/>
    <mergeCell ref="BJ2:BK2"/>
    <mergeCell ref="AD7:AM7"/>
    <mergeCell ref="BF4:BK4"/>
    <mergeCell ref="BK7:BQ7"/>
    <mergeCell ref="BL4:CL4"/>
    <mergeCell ref="O2:AG2"/>
    <mergeCell ref="C4:F6"/>
    <mergeCell ref="G4:L4"/>
    <mergeCell ref="M4:AM4"/>
    <mergeCell ref="AN4:AN19"/>
    <mergeCell ref="BB4:BE6"/>
    <mergeCell ref="S7:U7"/>
    <mergeCell ref="AF13:AM13"/>
    <mergeCell ref="G14:L14"/>
    <mergeCell ref="E13:E15"/>
    <mergeCell ref="F13:F15"/>
    <mergeCell ref="M5:W6"/>
    <mergeCell ref="C16:F19"/>
    <mergeCell ref="AI18:AI19"/>
    <mergeCell ref="G13:L13"/>
    <mergeCell ref="M13:AA13"/>
    <mergeCell ref="AB13:AE13"/>
    <mergeCell ref="G15:L15"/>
    <mergeCell ref="M14:X14"/>
    <mergeCell ref="C7:K7"/>
    <mergeCell ref="AJ18:AJ19"/>
    <mergeCell ref="AK18:AK19"/>
    <mergeCell ref="AB18:AB19"/>
    <mergeCell ref="AC18:AC19"/>
    <mergeCell ref="AF18:AF19"/>
    <mergeCell ref="CM4:CM19"/>
    <mergeCell ref="G5:L6"/>
    <mergeCell ref="AA5:AM5"/>
    <mergeCell ref="BF5:BK6"/>
    <mergeCell ref="BL5:BY6"/>
    <mergeCell ref="BZ5:CL5"/>
    <mergeCell ref="BE11:CL12"/>
    <mergeCell ref="BB9:BJ9"/>
    <mergeCell ref="CE13:CL13"/>
    <mergeCell ref="BF14:BK14"/>
    <mergeCell ref="AB14:AE14"/>
    <mergeCell ref="AA18:AA19"/>
    <mergeCell ref="G16:L16"/>
    <mergeCell ref="M16:AM16"/>
    <mergeCell ref="G17:L19"/>
    <mergeCell ref="AF14:AL15"/>
    <mergeCell ref="AM18:AM19"/>
    <mergeCell ref="AD18:AD19"/>
    <mergeCell ref="AA17:AM17"/>
    <mergeCell ref="BF17:BK19"/>
    <mergeCell ref="AG18:AG19"/>
    <mergeCell ref="AH18:AH19"/>
    <mergeCell ref="Y15:AA15"/>
    <mergeCell ref="AB15:AE15"/>
    <mergeCell ref="BF16:BK16"/>
    <mergeCell ref="BF15:BK15"/>
    <mergeCell ref="BX15:BZ15"/>
    <mergeCell ref="BE13:BE15"/>
    <mergeCell ref="BB29:BE31"/>
    <mergeCell ref="BF29:BK29"/>
    <mergeCell ref="CA13:CD13"/>
    <mergeCell ref="BD13:BD15"/>
    <mergeCell ref="BL16:CL16"/>
    <mergeCell ref="BL14:BZ14"/>
    <mergeCell ref="CA14:CD14"/>
    <mergeCell ref="BB16:BE19"/>
    <mergeCell ref="BL30:BY31"/>
    <mergeCell ref="BZ30:CL30"/>
    <mergeCell ref="BJ27:BK27"/>
    <mergeCell ref="BE36:CL37"/>
    <mergeCell ref="BU34:BV34"/>
    <mergeCell ref="BL17:BY18"/>
    <mergeCell ref="BZ17:CL17"/>
    <mergeCell ref="H27:J27"/>
    <mergeCell ref="K27:L27"/>
    <mergeCell ref="BG27:BI27"/>
    <mergeCell ref="BO19:BQ19"/>
    <mergeCell ref="BR19:BY19"/>
    <mergeCell ref="BL21:BM21"/>
    <mergeCell ref="BN21:BX21"/>
    <mergeCell ref="BB21:BK21"/>
    <mergeCell ref="P19:R19"/>
    <mergeCell ref="S19:Z19"/>
    <mergeCell ref="AL18:AL19"/>
    <mergeCell ref="BZ21:CA21"/>
    <mergeCell ref="CB21:CL21"/>
    <mergeCell ref="CI18:CI19"/>
    <mergeCell ref="CA18:CA19"/>
    <mergeCell ref="CB18:CB19"/>
    <mergeCell ref="CF18:CF19"/>
    <mergeCell ref="CC18:CC19"/>
    <mergeCell ref="CL18:CL19"/>
    <mergeCell ref="CG18:CG19"/>
    <mergeCell ref="X35:AC35"/>
    <mergeCell ref="AD35:AL35"/>
    <mergeCell ref="AD33:AL33"/>
    <mergeCell ref="V34:W34"/>
    <mergeCell ref="X34:AC34"/>
    <mergeCell ref="G40:L40"/>
    <mergeCell ref="Y40:AA40"/>
    <mergeCell ref="AB40:AE40"/>
    <mergeCell ref="X32:AC32"/>
    <mergeCell ref="AD32:AM32"/>
    <mergeCell ref="L33:R33"/>
    <mergeCell ref="S33:U33"/>
    <mergeCell ref="V33:W33"/>
    <mergeCell ref="L35:R35"/>
    <mergeCell ref="S35:U35"/>
    <mergeCell ref="CM29:CM44"/>
    <mergeCell ref="G30:L31"/>
    <mergeCell ref="AA30:AM30"/>
    <mergeCell ref="BF30:BK31"/>
    <mergeCell ref="BB36:BD36"/>
    <mergeCell ref="C34:K34"/>
    <mergeCell ref="L34:R34"/>
    <mergeCell ref="G29:L29"/>
    <mergeCell ref="M29:AM29"/>
    <mergeCell ref="AN29:AN44"/>
    <mergeCell ref="G39:L39"/>
    <mergeCell ref="M39:AA39"/>
    <mergeCell ref="AB39:AE39"/>
    <mergeCell ref="AF39:AL40"/>
    <mergeCell ref="L32:R32"/>
    <mergeCell ref="CE38:CL38"/>
    <mergeCell ref="BL29:CL29"/>
    <mergeCell ref="BW34:CB34"/>
    <mergeCell ref="CC34:CK34"/>
    <mergeCell ref="BB35:BJ35"/>
    <mergeCell ref="BR35:BT35"/>
    <mergeCell ref="BU35:BV35"/>
    <mergeCell ref="BB34:BJ34"/>
    <mergeCell ref="BB33:BJ33"/>
    <mergeCell ref="BF39:BK39"/>
    <mergeCell ref="AF38:AM38"/>
    <mergeCell ref="BD38:BD40"/>
    <mergeCell ref="BE38:BE40"/>
    <mergeCell ref="CA39:CD39"/>
    <mergeCell ref="CE39:CK40"/>
    <mergeCell ref="BL39:BZ39"/>
    <mergeCell ref="BF38:BK38"/>
    <mergeCell ref="BL38:BZ38"/>
    <mergeCell ref="CA38:CD38"/>
    <mergeCell ref="BF40:BK40"/>
    <mergeCell ref="BX40:BZ40"/>
    <mergeCell ref="CA40:CD40"/>
    <mergeCell ref="BR32:BT32"/>
    <mergeCell ref="BU32:BV32"/>
    <mergeCell ref="BW32:CB32"/>
    <mergeCell ref="CC32:CL32"/>
    <mergeCell ref="M30:W31"/>
    <mergeCell ref="X30:Z31"/>
    <mergeCell ref="V32:W32"/>
    <mergeCell ref="CJ43:CJ44"/>
    <mergeCell ref="CC43:CC44"/>
    <mergeCell ref="CK43:CK44"/>
    <mergeCell ref="AH43:AH44"/>
    <mergeCell ref="BF42:BK44"/>
    <mergeCell ref="CD43:CD44"/>
    <mergeCell ref="BZ43:BZ44"/>
    <mergeCell ref="CH43:CH44"/>
    <mergeCell ref="CI43:CI44"/>
    <mergeCell ref="CF43:CF44"/>
    <mergeCell ref="CG43:CG44"/>
    <mergeCell ref="P44:R44"/>
    <mergeCell ref="S44:Z44"/>
    <mergeCell ref="AA43:AA44"/>
    <mergeCell ref="BL42:BY43"/>
    <mergeCell ref="AD43:AD44"/>
    <mergeCell ref="BO44:BQ44"/>
    <mergeCell ref="C11:E11"/>
    <mergeCell ref="F11:AM12"/>
    <mergeCell ref="BB11:BD11"/>
    <mergeCell ref="C21:L21"/>
    <mergeCell ref="C29:F31"/>
    <mergeCell ref="AL43:AL44"/>
    <mergeCell ref="C41:F44"/>
    <mergeCell ref="AD34:AL34"/>
    <mergeCell ref="X33:AC33"/>
    <mergeCell ref="S34:U34"/>
    <mergeCell ref="C36:E36"/>
    <mergeCell ref="F36:AM37"/>
    <mergeCell ref="C35:K35"/>
    <mergeCell ref="G42:L44"/>
    <mergeCell ref="AB43:AB44"/>
    <mergeCell ref="AC43:AC44"/>
    <mergeCell ref="AE43:AE44"/>
    <mergeCell ref="AE18:AE19"/>
    <mergeCell ref="E38:E40"/>
    <mergeCell ref="F38:F40"/>
    <mergeCell ref="G38:L38"/>
    <mergeCell ref="M38:AA38"/>
    <mergeCell ref="AB38:AE38"/>
    <mergeCell ref="C32:K32"/>
    <mergeCell ref="BB46:BK46"/>
    <mergeCell ref="BL46:BM46"/>
    <mergeCell ref="BN46:BX46"/>
    <mergeCell ref="AM43:AM44"/>
    <mergeCell ref="BB41:BE44"/>
    <mergeCell ref="BF41:BK41"/>
    <mergeCell ref="BL41:CL41"/>
    <mergeCell ref="BZ42:CL42"/>
    <mergeCell ref="BZ46:CA46"/>
    <mergeCell ref="CB46:CL46"/>
    <mergeCell ref="CL43:CL44"/>
    <mergeCell ref="CA43:CA44"/>
    <mergeCell ref="CE43:CE44"/>
    <mergeCell ref="CB43:CB44"/>
    <mergeCell ref="BR44:BY44"/>
    <mergeCell ref="C46:L46"/>
    <mergeCell ref="M46:N46"/>
    <mergeCell ref="O46:Y46"/>
    <mergeCell ref="AA46:AB46"/>
    <mergeCell ref="AC46:AM46"/>
    <mergeCell ref="AI43:AI44"/>
    <mergeCell ref="AJ43:AJ44"/>
    <mergeCell ref="AK43:AK44"/>
    <mergeCell ref="AF43:AF44"/>
    <mergeCell ref="AG43:AG44"/>
    <mergeCell ref="M42:W43"/>
    <mergeCell ref="X42:Z43"/>
    <mergeCell ref="C10:K10"/>
    <mergeCell ref="C8:K8"/>
    <mergeCell ref="C9:K9"/>
    <mergeCell ref="L7:R7"/>
    <mergeCell ref="L10:R10"/>
    <mergeCell ref="L9:R9"/>
    <mergeCell ref="L8:R8"/>
    <mergeCell ref="C33:K33"/>
    <mergeCell ref="BU8:BV8"/>
    <mergeCell ref="BB10:BJ10"/>
    <mergeCell ref="M21:N21"/>
    <mergeCell ref="O21:Y21"/>
    <mergeCell ref="AA21:AB21"/>
    <mergeCell ref="AC21:AM21"/>
    <mergeCell ref="V7:W7"/>
    <mergeCell ref="X8:AC8"/>
    <mergeCell ref="BR7:BT7"/>
    <mergeCell ref="BU7:BV7"/>
    <mergeCell ref="AD10:AL10"/>
    <mergeCell ref="AD9:AL9"/>
    <mergeCell ref="AD8:AL8"/>
    <mergeCell ref="X7:AC7"/>
    <mergeCell ref="BK8:BQ8"/>
    <mergeCell ref="BR8:BT8"/>
    <mergeCell ref="CC8:CK8"/>
    <mergeCell ref="BK9:BQ9"/>
    <mergeCell ref="BR9:BT9"/>
    <mergeCell ref="BU9:BV9"/>
    <mergeCell ref="BW9:CB9"/>
    <mergeCell ref="V8:W8"/>
    <mergeCell ref="X10:AC10"/>
    <mergeCell ref="X9:AC9"/>
    <mergeCell ref="BK35:BQ35"/>
    <mergeCell ref="BB32:BJ32"/>
    <mergeCell ref="BK32:BQ32"/>
    <mergeCell ref="O27:AG27"/>
    <mergeCell ref="BB8:BJ8"/>
    <mergeCell ref="V35:W35"/>
    <mergeCell ref="S32:U32"/>
    <mergeCell ref="BW35:CB35"/>
    <mergeCell ref="CC35:CK35"/>
    <mergeCell ref="BK34:BQ34"/>
    <mergeCell ref="BR34:BT34"/>
    <mergeCell ref="BK33:BQ33"/>
    <mergeCell ref="BR33:BT33"/>
    <mergeCell ref="BU33:BV33"/>
    <mergeCell ref="BW33:CB33"/>
    <mergeCell ref="CC33:CK33"/>
    <mergeCell ref="G41:L41"/>
    <mergeCell ref="M41:AM41"/>
    <mergeCell ref="AA42:AM42"/>
    <mergeCell ref="BN2:CF2"/>
    <mergeCell ref="BN27:CF27"/>
    <mergeCell ref="X5:Z6"/>
    <mergeCell ref="M17:W18"/>
    <mergeCell ref="X17:Z18"/>
    <mergeCell ref="CA15:CD15"/>
    <mergeCell ref="CC10:CK10"/>
    <mergeCell ref="BU10:BV10"/>
    <mergeCell ref="BW10:CB10"/>
    <mergeCell ref="CC9:CK9"/>
    <mergeCell ref="CI22:CL22"/>
    <mergeCell ref="CK18:CK19"/>
    <mergeCell ref="BZ18:BZ19"/>
    <mergeCell ref="CD18:CD19"/>
    <mergeCell ref="CH18:CH19"/>
    <mergeCell ref="CC7:CL7"/>
    <mergeCell ref="CJ18:CJ19"/>
    <mergeCell ref="CE18:CE19"/>
    <mergeCell ref="CE14:CK15"/>
    <mergeCell ref="BW7:CB7"/>
    <mergeCell ref="S10:U10"/>
    <mergeCell ref="S9:U9"/>
    <mergeCell ref="S8:U8"/>
    <mergeCell ref="BL13:BZ13"/>
    <mergeCell ref="BF13:BK13"/>
    <mergeCell ref="BK10:BQ10"/>
    <mergeCell ref="BR10:BT10"/>
    <mergeCell ref="BW8:CB8"/>
    <mergeCell ref="V10:W10"/>
    <mergeCell ref="V9:W9"/>
  </mergeCells>
  <phoneticPr fontId="1"/>
  <printOptions horizontalCentered="1" verticalCentered="1"/>
  <pageMargins left="0" right="0" top="0" bottom="0" header="0" footer="0"/>
  <pageSetup paperSize="9" scale="78" orientation="landscape" blackAndWhite="1" horizontalDpi="360" verticalDpi="360" r:id="rId1"/>
  <headerFooter alignWithMargins="0"/>
  <drawing r:id="rId2"/>
  <legacyDrawing r:id="rId3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Q56"/>
  <sheetViews>
    <sheetView showGridLines="0" showZeros="0" zoomScale="80" zoomScaleNormal="80" zoomScaleSheetLayoutView="80" workbookViewId="0">
      <selection activeCell="CA13" sqref="CA13:CD13"/>
    </sheetView>
  </sheetViews>
  <sheetFormatPr defaultRowHeight="13.5" x14ac:dyDescent="0.15"/>
  <cols>
    <col min="1" max="1" width="1.25" style="2" customWidth="1"/>
    <col min="2" max="6" width="1.5" style="2" customWidth="1"/>
    <col min="7" max="12" width="1.75" style="2" customWidth="1"/>
    <col min="13" max="24" width="3" style="2" customWidth="1"/>
    <col min="25" max="25" width="0.125" style="2" customWidth="1"/>
    <col min="26" max="26" width="0.625" style="2" customWidth="1"/>
    <col min="27" max="39" width="2.5" style="2" customWidth="1"/>
    <col min="40" max="40" width="2.125" style="2" customWidth="1"/>
    <col min="41" max="52" width="0.625" style="2" customWidth="1"/>
    <col min="53" max="53" width="1.25" style="2" customWidth="1"/>
    <col min="54" max="57" width="1.5" style="2" customWidth="1"/>
    <col min="58" max="63" width="1.75" style="2" customWidth="1"/>
    <col min="64" max="75" width="3" style="2" customWidth="1"/>
    <col min="76" max="76" width="0.125" style="2" customWidth="1"/>
    <col min="77" max="77" width="0.625" style="2" customWidth="1"/>
    <col min="78" max="90" width="2.5" style="2" customWidth="1"/>
    <col min="91" max="91" width="2.125" style="2" customWidth="1"/>
    <col min="92" max="104" width="1.25" style="2" customWidth="1"/>
    <col min="105" max="16384" width="9" style="2"/>
  </cols>
  <sheetData>
    <row r="1" spans="1:93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</row>
    <row r="2" spans="1:93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535" t="str">
        <f>不動産譲受け調書1!H2</f>
        <v>令和</v>
      </c>
      <c r="I2" s="535"/>
      <c r="J2" s="535"/>
      <c r="K2" s="536" t="str">
        <f>'報酬、料金の調書1'!I2</f>
        <v>7</v>
      </c>
      <c r="L2" s="537"/>
      <c r="M2" s="138" t="s">
        <v>14</v>
      </c>
      <c r="N2" s="65"/>
      <c r="O2" s="335" t="s">
        <v>72</v>
      </c>
      <c r="P2" s="335"/>
      <c r="Q2" s="335"/>
      <c r="R2" s="335"/>
      <c r="S2" s="335"/>
      <c r="T2" s="335"/>
      <c r="U2" s="335"/>
      <c r="V2" s="335"/>
      <c r="W2" s="335"/>
      <c r="X2" s="335"/>
      <c r="Y2" s="335"/>
      <c r="Z2" s="335"/>
      <c r="AA2" s="335"/>
      <c r="AB2" s="335"/>
      <c r="AC2" s="335"/>
      <c r="AD2" s="335"/>
      <c r="AE2" s="335"/>
      <c r="AF2" s="335"/>
      <c r="AG2" s="335"/>
      <c r="AH2" s="91"/>
      <c r="AI2" s="91"/>
      <c r="AJ2" s="90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11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527" t="str">
        <f>H2</f>
        <v>令和</v>
      </c>
      <c r="BH2" s="527"/>
      <c r="BI2" s="527"/>
      <c r="BJ2" s="528" t="str">
        <f>K2</f>
        <v>7</v>
      </c>
      <c r="BK2" s="286"/>
      <c r="BL2" s="137" t="s">
        <v>14</v>
      </c>
      <c r="BM2" s="17"/>
      <c r="BN2" s="334" t="s">
        <v>73</v>
      </c>
      <c r="BO2" s="334"/>
      <c r="BP2" s="334"/>
      <c r="BQ2" s="334"/>
      <c r="BR2" s="334"/>
      <c r="BS2" s="334"/>
      <c r="BT2" s="334"/>
      <c r="BU2" s="334"/>
      <c r="BV2" s="334"/>
      <c r="BW2" s="334"/>
      <c r="BX2" s="334"/>
      <c r="BY2" s="334"/>
      <c r="BZ2" s="334"/>
      <c r="CA2" s="334"/>
      <c r="CB2" s="334"/>
      <c r="CC2" s="334"/>
      <c r="CD2" s="334"/>
      <c r="CE2" s="334"/>
      <c r="CF2" s="334"/>
      <c r="CG2" s="11"/>
      <c r="CH2" s="11"/>
      <c r="CI2" s="11"/>
      <c r="CJ2" s="11"/>
      <c r="CK2" s="11"/>
      <c r="CL2" s="11"/>
      <c r="CM2" s="11"/>
      <c r="CN2" s="11"/>
      <c r="CO2" s="11"/>
    </row>
    <row r="3" spans="1:93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11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</row>
    <row r="4" spans="1:93" s="12" customFormat="1" ht="27.75" customHeight="1" x14ac:dyDescent="0.15">
      <c r="A4" s="90"/>
      <c r="B4" s="90"/>
      <c r="C4" s="246" t="s">
        <v>108</v>
      </c>
      <c r="D4" s="529"/>
      <c r="E4" s="529"/>
      <c r="F4" s="529"/>
      <c r="G4" s="531" t="s">
        <v>109</v>
      </c>
      <c r="H4" s="532"/>
      <c r="I4" s="532"/>
      <c r="J4" s="532"/>
      <c r="K4" s="532"/>
      <c r="L4" s="533"/>
      <c r="M4" s="524"/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34"/>
      <c r="AN4" s="472" t="s">
        <v>50</v>
      </c>
      <c r="AO4" s="90"/>
      <c r="AP4" s="90"/>
      <c r="AQ4" s="90"/>
      <c r="AR4" s="90"/>
      <c r="AS4" s="90"/>
      <c r="AT4" s="90"/>
      <c r="AU4" s="11"/>
      <c r="AV4" s="11"/>
      <c r="AW4" s="11"/>
      <c r="AX4" s="11"/>
      <c r="AY4" s="11"/>
      <c r="AZ4" s="11"/>
      <c r="BA4" s="11"/>
      <c r="BB4" s="263" t="s">
        <v>107</v>
      </c>
      <c r="BC4" s="383"/>
      <c r="BD4" s="383"/>
      <c r="BE4" s="383"/>
      <c r="BF4" s="386" t="s">
        <v>109</v>
      </c>
      <c r="BG4" s="387"/>
      <c r="BH4" s="387"/>
      <c r="BI4" s="387"/>
      <c r="BJ4" s="387"/>
      <c r="BK4" s="388"/>
      <c r="BL4" s="400">
        <f>M4</f>
        <v>0</v>
      </c>
      <c r="BM4" s="400"/>
      <c r="BN4" s="400"/>
      <c r="BO4" s="400"/>
      <c r="BP4" s="400"/>
      <c r="BQ4" s="400"/>
      <c r="BR4" s="400"/>
      <c r="BS4" s="400"/>
      <c r="BT4" s="400"/>
      <c r="BU4" s="400"/>
      <c r="BV4" s="400"/>
      <c r="BW4" s="400"/>
      <c r="BX4" s="400"/>
      <c r="BY4" s="400"/>
      <c r="BZ4" s="400"/>
      <c r="CA4" s="400"/>
      <c r="CB4" s="400"/>
      <c r="CC4" s="400"/>
      <c r="CD4" s="400"/>
      <c r="CE4" s="400"/>
      <c r="CF4" s="400"/>
      <c r="CG4" s="400"/>
      <c r="CH4" s="400"/>
      <c r="CI4" s="400"/>
      <c r="CJ4" s="400"/>
      <c r="CK4" s="400"/>
      <c r="CL4" s="401"/>
      <c r="CM4" s="470" t="s">
        <v>50</v>
      </c>
      <c r="CN4" s="11"/>
      <c r="CO4" s="11"/>
    </row>
    <row r="5" spans="1:93" s="12" customFormat="1" ht="11.25" customHeight="1" x14ac:dyDescent="0.15">
      <c r="A5" s="90"/>
      <c r="B5" s="90"/>
      <c r="C5" s="307"/>
      <c r="D5" s="530"/>
      <c r="E5" s="530"/>
      <c r="F5" s="530"/>
      <c r="G5" s="538" t="s">
        <v>111</v>
      </c>
      <c r="H5" s="539"/>
      <c r="I5" s="539"/>
      <c r="J5" s="539"/>
      <c r="K5" s="539"/>
      <c r="L5" s="540"/>
      <c r="M5" s="523"/>
      <c r="N5" s="524"/>
      <c r="O5" s="524"/>
      <c r="P5" s="524"/>
      <c r="Q5" s="524"/>
      <c r="R5" s="524"/>
      <c r="S5" s="524"/>
      <c r="T5" s="524"/>
      <c r="U5" s="524"/>
      <c r="V5" s="524"/>
      <c r="W5" s="524"/>
      <c r="X5" s="447"/>
      <c r="Y5" s="447"/>
      <c r="Z5" s="448"/>
      <c r="AA5" s="572" t="s">
        <v>39</v>
      </c>
      <c r="AB5" s="572"/>
      <c r="AC5" s="572"/>
      <c r="AD5" s="572"/>
      <c r="AE5" s="572"/>
      <c r="AF5" s="572"/>
      <c r="AG5" s="572"/>
      <c r="AH5" s="572"/>
      <c r="AI5" s="572"/>
      <c r="AJ5" s="572"/>
      <c r="AK5" s="572"/>
      <c r="AL5" s="572"/>
      <c r="AM5" s="573"/>
      <c r="AN5" s="473"/>
      <c r="AO5" s="90"/>
      <c r="AP5" s="90"/>
      <c r="AQ5" s="90"/>
      <c r="AR5" s="90"/>
      <c r="AS5" s="90"/>
      <c r="AT5" s="90"/>
      <c r="AU5" s="11"/>
      <c r="AV5" s="11"/>
      <c r="AW5" s="11"/>
      <c r="AX5" s="11"/>
      <c r="AY5" s="11"/>
      <c r="AZ5" s="11"/>
      <c r="BA5" s="11"/>
      <c r="BB5" s="288"/>
      <c r="BC5" s="384"/>
      <c r="BD5" s="384"/>
      <c r="BE5" s="384"/>
      <c r="BF5" s="510" t="s">
        <v>111</v>
      </c>
      <c r="BG5" s="511"/>
      <c r="BH5" s="511"/>
      <c r="BI5" s="511"/>
      <c r="BJ5" s="511"/>
      <c r="BK5" s="512"/>
      <c r="BL5" s="400">
        <f>M5</f>
        <v>0</v>
      </c>
      <c r="BM5" s="400"/>
      <c r="BN5" s="400"/>
      <c r="BO5" s="400"/>
      <c r="BP5" s="400"/>
      <c r="BQ5" s="400"/>
      <c r="BR5" s="400"/>
      <c r="BS5" s="400"/>
      <c r="BT5" s="400"/>
      <c r="BU5" s="400"/>
      <c r="BV5" s="400"/>
      <c r="BW5" s="400"/>
      <c r="BX5" s="400"/>
      <c r="BY5" s="401"/>
      <c r="BZ5" s="593" t="s">
        <v>39</v>
      </c>
      <c r="CA5" s="593"/>
      <c r="CB5" s="593"/>
      <c r="CC5" s="593"/>
      <c r="CD5" s="593"/>
      <c r="CE5" s="593"/>
      <c r="CF5" s="593"/>
      <c r="CG5" s="593"/>
      <c r="CH5" s="593"/>
      <c r="CI5" s="593"/>
      <c r="CJ5" s="593"/>
      <c r="CK5" s="593"/>
      <c r="CL5" s="594"/>
      <c r="CM5" s="471"/>
      <c r="CN5" s="11"/>
      <c r="CO5" s="11"/>
    </row>
    <row r="6" spans="1:93" s="12" customFormat="1" ht="17.45" customHeight="1" x14ac:dyDescent="0.15">
      <c r="A6" s="90"/>
      <c r="B6" s="90"/>
      <c r="C6" s="307"/>
      <c r="D6" s="530"/>
      <c r="E6" s="530"/>
      <c r="F6" s="530"/>
      <c r="G6" s="541"/>
      <c r="H6" s="542"/>
      <c r="I6" s="542"/>
      <c r="J6" s="542"/>
      <c r="K6" s="542"/>
      <c r="L6" s="553"/>
      <c r="M6" s="525"/>
      <c r="N6" s="526"/>
      <c r="O6" s="526"/>
      <c r="P6" s="526"/>
      <c r="Q6" s="526"/>
      <c r="R6" s="526"/>
      <c r="S6" s="526"/>
      <c r="T6" s="526"/>
      <c r="U6" s="526"/>
      <c r="V6" s="526"/>
      <c r="W6" s="526"/>
      <c r="X6" s="549"/>
      <c r="Y6" s="549"/>
      <c r="Z6" s="550"/>
      <c r="AA6" s="131" t="str">
        <f>IF(OR(X5=0,LEN(X5)-12&lt;=0),"",MID(X5,LEN(X5)-12,1))</f>
        <v/>
      </c>
      <c r="AB6" s="132" t="str">
        <f>IF(OR(X5=0,LEN(X5)-11&lt;=0),"",MID(X5,LEN(X5)-11,1))</f>
        <v/>
      </c>
      <c r="AC6" s="118" t="str">
        <f>IF(OR(X5=0,LEN(X5)-10&lt;=0),"",MID(X5,LEN(X5)-10,1))</f>
        <v/>
      </c>
      <c r="AD6" s="118" t="str">
        <f>IF(OR(X5=0,LEN(X5)-9&lt;=0),"",MID(X5,LEN(X5)-9,1))</f>
        <v/>
      </c>
      <c r="AE6" s="131" t="str">
        <f>IF(OR(X5=0,LEN(X5)-8&lt;=0),"",MID(X5,LEN(X5)-8,1))</f>
        <v/>
      </c>
      <c r="AF6" s="132" t="str">
        <f>IF(OR(X5=0,LEN(X5)-7&lt;=0),"",MID(X5,LEN(X5)-7,1))</f>
        <v/>
      </c>
      <c r="AG6" s="118" t="str">
        <f>IF(OR(X5=0,LEN(X5)-6&lt;=0),"",MID(X5,LEN(X5)-6,1))</f>
        <v/>
      </c>
      <c r="AH6" s="118" t="str">
        <f>IF(OR(X5=0,LEN(X5)-5&lt;=0),"",MID(X5,LEN(X5)-5,1))</f>
        <v/>
      </c>
      <c r="AI6" s="131" t="str">
        <f>IF(OR(X5=0,LEN(X5)-4&lt;=0),"",MID(X5,LEN(X5)-4,1))</f>
        <v/>
      </c>
      <c r="AJ6" s="132" t="str">
        <f>IF(OR(X5=0,LEN(X5)-3&lt;=0),"",MID(X5,LEN(X5)-3,1))</f>
        <v/>
      </c>
      <c r="AK6" s="118" t="str">
        <f>IF(OR(X5=0,LEN(X5)-2&lt;=0),"",MID(X5,LEN(X5)-2,1))</f>
        <v/>
      </c>
      <c r="AL6" s="126" t="str">
        <f>IF(OR(X5=0,LEN(X5)-1&lt;=0),"",MID(X5,LEN(X5)-1,1))</f>
        <v/>
      </c>
      <c r="AM6" s="144" t="str">
        <f>RIGHT(X5,1)</f>
        <v/>
      </c>
      <c r="AN6" s="472"/>
      <c r="AO6" s="90"/>
      <c r="AP6" s="90"/>
      <c r="AQ6" s="90"/>
      <c r="AR6" s="90"/>
      <c r="AS6" s="90"/>
      <c r="AT6" s="90"/>
      <c r="AU6" s="11"/>
      <c r="AV6" s="11"/>
      <c r="AW6" s="11"/>
      <c r="AX6" s="11"/>
      <c r="AY6" s="11"/>
      <c r="AZ6" s="11"/>
      <c r="BA6" s="11"/>
      <c r="BB6" s="288"/>
      <c r="BC6" s="384"/>
      <c r="BD6" s="384"/>
      <c r="BE6" s="384"/>
      <c r="BF6" s="513"/>
      <c r="BG6" s="514"/>
      <c r="BH6" s="514"/>
      <c r="BI6" s="514"/>
      <c r="BJ6" s="514"/>
      <c r="BK6" s="515"/>
      <c r="BL6" s="403"/>
      <c r="BM6" s="403"/>
      <c r="BN6" s="403"/>
      <c r="BO6" s="403"/>
      <c r="BP6" s="403"/>
      <c r="BQ6" s="403"/>
      <c r="BR6" s="403"/>
      <c r="BS6" s="403"/>
      <c r="BT6" s="403"/>
      <c r="BU6" s="403"/>
      <c r="BV6" s="403"/>
      <c r="BW6" s="403"/>
      <c r="BX6" s="403"/>
      <c r="BY6" s="404"/>
      <c r="BZ6" s="129"/>
      <c r="CA6" s="133"/>
      <c r="CB6" s="116"/>
      <c r="CC6" s="116"/>
      <c r="CD6" s="129"/>
      <c r="CE6" s="133"/>
      <c r="CF6" s="116"/>
      <c r="CG6" s="116"/>
      <c r="CH6" s="129"/>
      <c r="CI6" s="133"/>
      <c r="CJ6" s="116"/>
      <c r="CK6" s="116"/>
      <c r="CL6" s="129"/>
      <c r="CM6" s="470"/>
      <c r="CN6" s="11"/>
      <c r="CO6" s="11"/>
    </row>
    <row r="7" spans="1:93" s="12" customFormat="1" ht="17.850000000000001" customHeight="1" x14ac:dyDescent="0.15">
      <c r="A7" s="90"/>
      <c r="B7" s="90"/>
      <c r="C7" s="252" t="s">
        <v>62</v>
      </c>
      <c r="D7" s="253"/>
      <c r="E7" s="253"/>
      <c r="F7" s="253"/>
      <c r="G7" s="253"/>
      <c r="H7" s="253"/>
      <c r="I7" s="253"/>
      <c r="J7" s="253"/>
      <c r="K7" s="254"/>
      <c r="L7" s="252" t="s">
        <v>61</v>
      </c>
      <c r="M7" s="253"/>
      <c r="N7" s="253"/>
      <c r="O7" s="253"/>
      <c r="P7" s="253"/>
      <c r="Q7" s="253"/>
      <c r="R7" s="254"/>
      <c r="S7" s="252" t="s">
        <v>63</v>
      </c>
      <c r="T7" s="253"/>
      <c r="U7" s="254"/>
      <c r="V7" s="252" t="s">
        <v>65</v>
      </c>
      <c r="W7" s="254"/>
      <c r="X7" s="589" t="s">
        <v>114</v>
      </c>
      <c r="Y7" s="590"/>
      <c r="Z7" s="590"/>
      <c r="AA7" s="590"/>
      <c r="AB7" s="590"/>
      <c r="AC7" s="591"/>
      <c r="AD7" s="252" t="s">
        <v>66</v>
      </c>
      <c r="AE7" s="253"/>
      <c r="AF7" s="253"/>
      <c r="AG7" s="253"/>
      <c r="AH7" s="253"/>
      <c r="AI7" s="253"/>
      <c r="AJ7" s="253"/>
      <c r="AK7" s="253"/>
      <c r="AL7" s="253"/>
      <c r="AM7" s="254"/>
      <c r="AN7" s="472"/>
      <c r="AO7" s="90"/>
      <c r="AP7" s="90"/>
      <c r="AQ7" s="90"/>
      <c r="AR7" s="90"/>
      <c r="AS7" s="90"/>
      <c r="AT7" s="90"/>
      <c r="AU7" s="11"/>
      <c r="AV7" s="11"/>
      <c r="AW7" s="11"/>
      <c r="AX7" s="11"/>
      <c r="AY7" s="11"/>
      <c r="AZ7" s="11"/>
      <c r="BA7" s="11"/>
      <c r="BB7" s="236" t="s">
        <v>62</v>
      </c>
      <c r="BC7" s="237"/>
      <c r="BD7" s="237"/>
      <c r="BE7" s="237"/>
      <c r="BF7" s="237"/>
      <c r="BG7" s="237"/>
      <c r="BH7" s="237"/>
      <c r="BI7" s="237"/>
      <c r="BJ7" s="238"/>
      <c r="BK7" s="236" t="s">
        <v>61</v>
      </c>
      <c r="BL7" s="237"/>
      <c r="BM7" s="237"/>
      <c r="BN7" s="237"/>
      <c r="BO7" s="237"/>
      <c r="BP7" s="237"/>
      <c r="BQ7" s="238"/>
      <c r="BR7" s="236" t="s">
        <v>63</v>
      </c>
      <c r="BS7" s="237"/>
      <c r="BT7" s="238"/>
      <c r="BU7" s="236" t="s">
        <v>65</v>
      </c>
      <c r="BV7" s="238"/>
      <c r="BW7" s="581" t="s">
        <v>114</v>
      </c>
      <c r="BX7" s="582"/>
      <c r="BY7" s="582"/>
      <c r="BZ7" s="582"/>
      <c r="CA7" s="582"/>
      <c r="CB7" s="583"/>
      <c r="CC7" s="236" t="s">
        <v>66</v>
      </c>
      <c r="CD7" s="237"/>
      <c r="CE7" s="237"/>
      <c r="CF7" s="237"/>
      <c r="CG7" s="237"/>
      <c r="CH7" s="237"/>
      <c r="CI7" s="237"/>
      <c r="CJ7" s="237"/>
      <c r="CK7" s="237"/>
      <c r="CL7" s="238"/>
      <c r="CM7" s="470"/>
      <c r="CN7" s="11"/>
      <c r="CO7" s="11"/>
    </row>
    <row r="8" spans="1:93" s="12" customFormat="1" ht="28.5" customHeight="1" x14ac:dyDescent="0.15">
      <c r="A8" s="90"/>
      <c r="B8" s="90"/>
      <c r="C8" s="516"/>
      <c r="D8" s="517"/>
      <c r="E8" s="517"/>
      <c r="F8" s="517"/>
      <c r="G8" s="517"/>
      <c r="H8" s="517"/>
      <c r="I8" s="517"/>
      <c r="J8" s="517"/>
      <c r="K8" s="518"/>
      <c r="L8" s="516"/>
      <c r="M8" s="517"/>
      <c r="N8" s="517"/>
      <c r="O8" s="517"/>
      <c r="P8" s="517"/>
      <c r="Q8" s="517"/>
      <c r="R8" s="518"/>
      <c r="S8" s="519"/>
      <c r="T8" s="520"/>
      <c r="U8" s="521"/>
      <c r="V8" s="566"/>
      <c r="W8" s="567"/>
      <c r="X8" s="584" t="s">
        <v>42</v>
      </c>
      <c r="Y8" s="585"/>
      <c r="Z8" s="585"/>
      <c r="AA8" s="585"/>
      <c r="AB8" s="585"/>
      <c r="AC8" s="586"/>
      <c r="AD8" s="411"/>
      <c r="AE8" s="412"/>
      <c r="AF8" s="412"/>
      <c r="AG8" s="412"/>
      <c r="AH8" s="412"/>
      <c r="AI8" s="412"/>
      <c r="AJ8" s="412"/>
      <c r="AK8" s="412"/>
      <c r="AL8" s="412"/>
      <c r="AM8" s="102" t="s">
        <v>9</v>
      </c>
      <c r="AN8" s="472"/>
      <c r="AO8" s="90"/>
      <c r="AP8" s="90"/>
      <c r="AQ8" s="90"/>
      <c r="AR8" s="90"/>
      <c r="AS8" s="90"/>
      <c r="AT8" s="90"/>
      <c r="AU8" s="11"/>
      <c r="AV8" s="11"/>
      <c r="AW8" s="11"/>
      <c r="AX8" s="11"/>
      <c r="AY8" s="11"/>
      <c r="AZ8" s="11"/>
      <c r="BA8" s="11"/>
      <c r="BB8" s="394">
        <f>C8</f>
        <v>0</v>
      </c>
      <c r="BC8" s="395"/>
      <c r="BD8" s="395"/>
      <c r="BE8" s="395"/>
      <c r="BF8" s="395"/>
      <c r="BG8" s="395"/>
      <c r="BH8" s="395"/>
      <c r="BI8" s="395"/>
      <c r="BJ8" s="396"/>
      <c r="BK8" s="394">
        <f>L8</f>
        <v>0</v>
      </c>
      <c r="BL8" s="395"/>
      <c r="BM8" s="395"/>
      <c r="BN8" s="395"/>
      <c r="BO8" s="395"/>
      <c r="BP8" s="395"/>
      <c r="BQ8" s="396"/>
      <c r="BR8" s="376">
        <f>S8</f>
        <v>0</v>
      </c>
      <c r="BS8" s="377"/>
      <c r="BT8" s="378"/>
      <c r="BU8" s="578">
        <f>V8</f>
        <v>0</v>
      </c>
      <c r="BV8" s="579"/>
      <c r="BW8" s="563" t="str">
        <f>X8</f>
        <v>・  ・</v>
      </c>
      <c r="BX8" s="564"/>
      <c r="BY8" s="564"/>
      <c r="BZ8" s="564"/>
      <c r="CA8" s="564"/>
      <c r="CB8" s="565"/>
      <c r="CC8" s="580">
        <f>AD8</f>
        <v>0</v>
      </c>
      <c r="CD8" s="405"/>
      <c r="CE8" s="405"/>
      <c r="CF8" s="405"/>
      <c r="CG8" s="405"/>
      <c r="CH8" s="405"/>
      <c r="CI8" s="405"/>
      <c r="CJ8" s="405"/>
      <c r="CK8" s="405"/>
      <c r="CL8" s="51" t="s">
        <v>9</v>
      </c>
      <c r="CM8" s="470"/>
      <c r="CN8" s="11"/>
      <c r="CO8" s="11"/>
    </row>
    <row r="9" spans="1:93" s="12" customFormat="1" ht="28.5" customHeight="1" x14ac:dyDescent="0.15">
      <c r="A9" s="90"/>
      <c r="B9" s="90"/>
      <c r="C9" s="516"/>
      <c r="D9" s="517"/>
      <c r="E9" s="517"/>
      <c r="F9" s="517"/>
      <c r="G9" s="517"/>
      <c r="H9" s="517"/>
      <c r="I9" s="517"/>
      <c r="J9" s="517"/>
      <c r="K9" s="518"/>
      <c r="L9" s="516"/>
      <c r="M9" s="517"/>
      <c r="N9" s="517"/>
      <c r="O9" s="517"/>
      <c r="P9" s="517"/>
      <c r="Q9" s="517"/>
      <c r="R9" s="518"/>
      <c r="S9" s="519"/>
      <c r="T9" s="520"/>
      <c r="U9" s="521"/>
      <c r="V9" s="566"/>
      <c r="W9" s="567"/>
      <c r="X9" s="584" t="s">
        <v>42</v>
      </c>
      <c r="Y9" s="585"/>
      <c r="Z9" s="585"/>
      <c r="AA9" s="585"/>
      <c r="AB9" s="585"/>
      <c r="AC9" s="586"/>
      <c r="AD9" s="411"/>
      <c r="AE9" s="412"/>
      <c r="AF9" s="412"/>
      <c r="AG9" s="412"/>
      <c r="AH9" s="412"/>
      <c r="AI9" s="412"/>
      <c r="AJ9" s="412"/>
      <c r="AK9" s="412"/>
      <c r="AL9" s="412"/>
      <c r="AM9" s="95"/>
      <c r="AN9" s="472"/>
      <c r="AO9" s="90"/>
      <c r="AP9" s="90"/>
      <c r="AQ9" s="90"/>
      <c r="AR9" s="90"/>
      <c r="AS9" s="90"/>
      <c r="AT9" s="90"/>
      <c r="AU9" s="11"/>
      <c r="AV9" s="11"/>
      <c r="AW9" s="11"/>
      <c r="AX9" s="11"/>
      <c r="AY9" s="11"/>
      <c r="AZ9" s="11"/>
      <c r="BA9" s="11"/>
      <c r="BB9" s="394">
        <f>C9</f>
        <v>0</v>
      </c>
      <c r="BC9" s="395"/>
      <c r="BD9" s="395"/>
      <c r="BE9" s="395"/>
      <c r="BF9" s="395"/>
      <c r="BG9" s="395"/>
      <c r="BH9" s="395"/>
      <c r="BI9" s="395"/>
      <c r="BJ9" s="396"/>
      <c r="BK9" s="394">
        <f>L9</f>
        <v>0</v>
      </c>
      <c r="BL9" s="395"/>
      <c r="BM9" s="395"/>
      <c r="BN9" s="395"/>
      <c r="BO9" s="395"/>
      <c r="BP9" s="395"/>
      <c r="BQ9" s="396"/>
      <c r="BR9" s="376">
        <f>S9</f>
        <v>0</v>
      </c>
      <c r="BS9" s="377"/>
      <c r="BT9" s="378"/>
      <c r="BU9" s="578">
        <f>V9</f>
        <v>0</v>
      </c>
      <c r="BV9" s="579"/>
      <c r="BW9" s="563" t="str">
        <f>X9</f>
        <v>・  ・</v>
      </c>
      <c r="BX9" s="564"/>
      <c r="BY9" s="564"/>
      <c r="BZ9" s="564"/>
      <c r="CA9" s="564"/>
      <c r="CB9" s="565"/>
      <c r="CC9" s="580">
        <f>AD9</f>
        <v>0</v>
      </c>
      <c r="CD9" s="405"/>
      <c r="CE9" s="405"/>
      <c r="CF9" s="405"/>
      <c r="CG9" s="405"/>
      <c r="CH9" s="405"/>
      <c r="CI9" s="405"/>
      <c r="CJ9" s="405"/>
      <c r="CK9" s="405"/>
      <c r="CL9" s="26"/>
      <c r="CM9" s="470"/>
      <c r="CN9" s="11"/>
      <c r="CO9" s="11"/>
    </row>
    <row r="10" spans="1:93" s="12" customFormat="1" ht="28.5" customHeight="1" x14ac:dyDescent="0.15">
      <c r="A10" s="90"/>
      <c r="B10" s="90"/>
      <c r="C10" s="516"/>
      <c r="D10" s="517"/>
      <c r="E10" s="517"/>
      <c r="F10" s="517"/>
      <c r="G10" s="517"/>
      <c r="H10" s="517"/>
      <c r="I10" s="517"/>
      <c r="J10" s="517"/>
      <c r="K10" s="518"/>
      <c r="L10" s="516"/>
      <c r="M10" s="517"/>
      <c r="N10" s="517"/>
      <c r="O10" s="517"/>
      <c r="P10" s="517"/>
      <c r="Q10" s="517"/>
      <c r="R10" s="518"/>
      <c r="S10" s="519"/>
      <c r="T10" s="520"/>
      <c r="U10" s="521"/>
      <c r="V10" s="566"/>
      <c r="W10" s="567"/>
      <c r="X10" s="584" t="s">
        <v>42</v>
      </c>
      <c r="Y10" s="585"/>
      <c r="Z10" s="585"/>
      <c r="AA10" s="585"/>
      <c r="AB10" s="585"/>
      <c r="AC10" s="586"/>
      <c r="AD10" s="587"/>
      <c r="AE10" s="588"/>
      <c r="AF10" s="588"/>
      <c r="AG10" s="588"/>
      <c r="AH10" s="588"/>
      <c r="AI10" s="588"/>
      <c r="AJ10" s="588"/>
      <c r="AK10" s="588"/>
      <c r="AL10" s="588"/>
      <c r="AM10" s="103"/>
      <c r="AN10" s="472"/>
      <c r="AO10" s="90"/>
      <c r="AP10" s="90"/>
      <c r="AQ10" s="90"/>
      <c r="AR10" s="90"/>
      <c r="AS10" s="90"/>
      <c r="AT10" s="90"/>
      <c r="AU10" s="11"/>
      <c r="AV10" s="11"/>
      <c r="AW10" s="11"/>
      <c r="AX10" s="11"/>
      <c r="AY10" s="11"/>
      <c r="AZ10" s="11"/>
      <c r="BA10" s="11"/>
      <c r="BB10" s="394">
        <f>C10</f>
        <v>0</v>
      </c>
      <c r="BC10" s="395"/>
      <c r="BD10" s="395"/>
      <c r="BE10" s="395"/>
      <c r="BF10" s="395"/>
      <c r="BG10" s="395"/>
      <c r="BH10" s="395"/>
      <c r="BI10" s="395"/>
      <c r="BJ10" s="396"/>
      <c r="BK10" s="394">
        <f>L10</f>
        <v>0</v>
      </c>
      <c r="BL10" s="395"/>
      <c r="BM10" s="395"/>
      <c r="BN10" s="395"/>
      <c r="BO10" s="395"/>
      <c r="BP10" s="395"/>
      <c r="BQ10" s="396"/>
      <c r="BR10" s="376">
        <f>S10</f>
        <v>0</v>
      </c>
      <c r="BS10" s="377"/>
      <c r="BT10" s="378"/>
      <c r="BU10" s="578">
        <f>V10</f>
        <v>0</v>
      </c>
      <c r="BV10" s="579"/>
      <c r="BW10" s="563" t="str">
        <f>X10</f>
        <v>・  ・</v>
      </c>
      <c r="BX10" s="564"/>
      <c r="BY10" s="564"/>
      <c r="BZ10" s="564"/>
      <c r="CA10" s="564"/>
      <c r="CB10" s="565"/>
      <c r="CC10" s="576">
        <f>AD10</f>
        <v>0</v>
      </c>
      <c r="CD10" s="577"/>
      <c r="CE10" s="577"/>
      <c r="CF10" s="577"/>
      <c r="CG10" s="577"/>
      <c r="CH10" s="577"/>
      <c r="CI10" s="577"/>
      <c r="CJ10" s="577"/>
      <c r="CK10" s="577"/>
      <c r="CL10" s="52"/>
      <c r="CM10" s="470"/>
      <c r="CN10" s="11"/>
      <c r="CO10" s="141"/>
    </row>
    <row r="11" spans="1:93" s="12" customFormat="1" ht="21.75" customHeight="1" x14ac:dyDescent="0.15">
      <c r="A11" s="90"/>
      <c r="B11" s="90"/>
      <c r="C11" s="597" t="s">
        <v>20</v>
      </c>
      <c r="D11" s="598"/>
      <c r="E11" s="598"/>
      <c r="F11" s="599"/>
      <c r="G11" s="599"/>
      <c r="H11" s="599"/>
      <c r="I11" s="599"/>
      <c r="J11" s="599"/>
      <c r="K11" s="599"/>
      <c r="L11" s="599"/>
      <c r="M11" s="599"/>
      <c r="N11" s="599"/>
      <c r="O11" s="599"/>
      <c r="P11" s="599"/>
      <c r="Q11" s="599"/>
      <c r="R11" s="599"/>
      <c r="S11" s="599"/>
      <c r="T11" s="599"/>
      <c r="U11" s="599"/>
      <c r="V11" s="599"/>
      <c r="W11" s="599"/>
      <c r="X11" s="599"/>
      <c r="Y11" s="599"/>
      <c r="Z11" s="599"/>
      <c r="AA11" s="599"/>
      <c r="AB11" s="599"/>
      <c r="AC11" s="599"/>
      <c r="AD11" s="599"/>
      <c r="AE11" s="599"/>
      <c r="AF11" s="599"/>
      <c r="AG11" s="599"/>
      <c r="AH11" s="599"/>
      <c r="AI11" s="599"/>
      <c r="AJ11" s="599"/>
      <c r="AK11" s="599"/>
      <c r="AL11" s="599"/>
      <c r="AM11" s="600"/>
      <c r="AN11" s="472"/>
      <c r="AO11" s="90"/>
      <c r="AP11" s="90"/>
      <c r="AQ11" s="90"/>
      <c r="AR11" s="90"/>
      <c r="AS11" s="90"/>
      <c r="AT11" s="90"/>
      <c r="AU11" s="11"/>
      <c r="AV11" s="11"/>
      <c r="AW11" s="11"/>
      <c r="AX11" s="11"/>
      <c r="AY11" s="11"/>
      <c r="AZ11" s="11"/>
      <c r="BA11" s="11"/>
      <c r="BB11" s="603" t="s">
        <v>20</v>
      </c>
      <c r="BC11" s="604"/>
      <c r="BD11" s="604"/>
      <c r="BE11" s="612">
        <f>F11</f>
        <v>0</v>
      </c>
      <c r="BF11" s="612"/>
      <c r="BG11" s="612"/>
      <c r="BH11" s="612"/>
      <c r="BI11" s="612"/>
      <c r="BJ11" s="612"/>
      <c r="BK11" s="612"/>
      <c r="BL11" s="612"/>
      <c r="BM11" s="612"/>
      <c r="BN11" s="612"/>
      <c r="BO11" s="612"/>
      <c r="BP11" s="612"/>
      <c r="BQ11" s="612"/>
      <c r="BR11" s="612"/>
      <c r="BS11" s="612"/>
      <c r="BT11" s="612"/>
      <c r="BU11" s="612"/>
      <c r="BV11" s="612"/>
      <c r="BW11" s="612"/>
      <c r="BX11" s="612"/>
      <c r="BY11" s="612"/>
      <c r="BZ11" s="612"/>
      <c r="CA11" s="612"/>
      <c r="CB11" s="612"/>
      <c r="CC11" s="612"/>
      <c r="CD11" s="612"/>
      <c r="CE11" s="612"/>
      <c r="CF11" s="612"/>
      <c r="CG11" s="612"/>
      <c r="CH11" s="612"/>
      <c r="CI11" s="612"/>
      <c r="CJ11" s="612"/>
      <c r="CK11" s="612"/>
      <c r="CL11" s="613"/>
      <c r="CM11" s="470"/>
      <c r="CN11" s="11"/>
      <c r="CO11" s="11"/>
    </row>
    <row r="12" spans="1:93" s="12" customFormat="1" ht="21.75" customHeight="1" x14ac:dyDescent="0.15">
      <c r="A12" s="90"/>
      <c r="B12" s="90"/>
      <c r="C12" s="104"/>
      <c r="D12" s="105"/>
      <c r="E12" s="105"/>
      <c r="F12" s="601"/>
      <c r="G12" s="601"/>
      <c r="H12" s="601"/>
      <c r="I12" s="601"/>
      <c r="J12" s="601"/>
      <c r="K12" s="601"/>
      <c r="L12" s="601"/>
      <c r="M12" s="601"/>
      <c r="N12" s="601"/>
      <c r="O12" s="601"/>
      <c r="P12" s="601"/>
      <c r="Q12" s="601"/>
      <c r="R12" s="601"/>
      <c r="S12" s="601"/>
      <c r="T12" s="601"/>
      <c r="U12" s="601"/>
      <c r="V12" s="601"/>
      <c r="W12" s="601"/>
      <c r="X12" s="601"/>
      <c r="Y12" s="601"/>
      <c r="Z12" s="601"/>
      <c r="AA12" s="601"/>
      <c r="AB12" s="601"/>
      <c r="AC12" s="601"/>
      <c r="AD12" s="601"/>
      <c r="AE12" s="601"/>
      <c r="AF12" s="601"/>
      <c r="AG12" s="601"/>
      <c r="AH12" s="601"/>
      <c r="AI12" s="601"/>
      <c r="AJ12" s="601"/>
      <c r="AK12" s="601"/>
      <c r="AL12" s="601"/>
      <c r="AM12" s="602"/>
      <c r="AN12" s="472"/>
      <c r="AO12" s="90"/>
      <c r="AP12" s="90"/>
      <c r="AQ12" s="90"/>
      <c r="AR12" s="90"/>
      <c r="AS12" s="90"/>
      <c r="AT12" s="90"/>
      <c r="AU12" s="11"/>
      <c r="AV12" s="11"/>
      <c r="AW12" s="11"/>
      <c r="AX12" s="11"/>
      <c r="AY12" s="11"/>
      <c r="AZ12" s="11"/>
      <c r="BA12" s="11"/>
      <c r="BB12" s="49"/>
      <c r="BC12" s="50"/>
      <c r="BD12" s="50"/>
      <c r="BE12" s="617"/>
      <c r="BF12" s="617"/>
      <c r="BG12" s="617"/>
      <c r="BH12" s="617"/>
      <c r="BI12" s="617"/>
      <c r="BJ12" s="617"/>
      <c r="BK12" s="617"/>
      <c r="BL12" s="617"/>
      <c r="BM12" s="617"/>
      <c r="BN12" s="617"/>
      <c r="BO12" s="617"/>
      <c r="BP12" s="617"/>
      <c r="BQ12" s="617"/>
      <c r="BR12" s="617"/>
      <c r="BS12" s="617"/>
      <c r="BT12" s="617"/>
      <c r="BU12" s="617"/>
      <c r="BV12" s="617"/>
      <c r="BW12" s="617"/>
      <c r="BX12" s="617"/>
      <c r="BY12" s="617"/>
      <c r="BZ12" s="617"/>
      <c r="CA12" s="617"/>
      <c r="CB12" s="617"/>
      <c r="CC12" s="617"/>
      <c r="CD12" s="617"/>
      <c r="CE12" s="617"/>
      <c r="CF12" s="617"/>
      <c r="CG12" s="617"/>
      <c r="CH12" s="617"/>
      <c r="CI12" s="617"/>
      <c r="CJ12" s="617"/>
      <c r="CK12" s="617"/>
      <c r="CL12" s="618"/>
      <c r="CM12" s="470"/>
      <c r="CN12" s="11"/>
      <c r="CO12" s="11"/>
    </row>
    <row r="13" spans="1:93" s="12" customFormat="1" ht="21.75" customHeight="1" x14ac:dyDescent="0.15">
      <c r="A13" s="90"/>
      <c r="B13" s="90"/>
      <c r="C13" s="70"/>
      <c r="D13" s="96"/>
      <c r="E13" s="461" t="s">
        <v>95</v>
      </c>
      <c r="F13" s="465" t="s">
        <v>97</v>
      </c>
      <c r="G13" s="331" t="s">
        <v>109</v>
      </c>
      <c r="H13" s="332"/>
      <c r="I13" s="332"/>
      <c r="J13" s="332"/>
      <c r="K13" s="332"/>
      <c r="L13" s="333"/>
      <c r="M13" s="362"/>
      <c r="N13" s="362"/>
      <c r="O13" s="362"/>
      <c r="P13" s="362"/>
      <c r="Q13" s="362"/>
      <c r="R13" s="362"/>
      <c r="S13" s="362"/>
      <c r="T13" s="362"/>
      <c r="U13" s="362"/>
      <c r="V13" s="362"/>
      <c r="W13" s="362"/>
      <c r="X13" s="362"/>
      <c r="Y13" s="362"/>
      <c r="Z13" s="362"/>
      <c r="AA13" s="362"/>
      <c r="AB13" s="331" t="s">
        <v>106</v>
      </c>
      <c r="AC13" s="332"/>
      <c r="AD13" s="332"/>
      <c r="AE13" s="333"/>
      <c r="AF13" s="421" t="s">
        <v>21</v>
      </c>
      <c r="AG13" s="421"/>
      <c r="AH13" s="421"/>
      <c r="AI13" s="421"/>
      <c r="AJ13" s="421"/>
      <c r="AK13" s="421"/>
      <c r="AL13" s="421"/>
      <c r="AM13" s="422"/>
      <c r="AN13" s="472"/>
      <c r="AO13" s="90"/>
      <c r="AP13" s="90"/>
      <c r="AQ13" s="90"/>
      <c r="AR13" s="90"/>
      <c r="AS13" s="90"/>
      <c r="AT13" s="90"/>
      <c r="AU13" s="11"/>
      <c r="AV13" s="11"/>
      <c r="AW13" s="11"/>
      <c r="AX13" s="11"/>
      <c r="AY13" s="11"/>
      <c r="AZ13" s="11"/>
      <c r="BA13" s="11"/>
      <c r="BB13" s="22"/>
      <c r="BC13" s="5"/>
      <c r="BD13" s="372" t="s">
        <v>98</v>
      </c>
      <c r="BE13" s="374" t="s">
        <v>96</v>
      </c>
      <c r="BF13" s="350" t="s">
        <v>109</v>
      </c>
      <c r="BG13" s="351"/>
      <c r="BH13" s="351"/>
      <c r="BI13" s="351"/>
      <c r="BJ13" s="351"/>
      <c r="BK13" s="352"/>
      <c r="BL13" s="348">
        <f>M13</f>
        <v>0</v>
      </c>
      <c r="BM13" s="348"/>
      <c r="BN13" s="348"/>
      <c r="BO13" s="348"/>
      <c r="BP13" s="348"/>
      <c r="BQ13" s="348"/>
      <c r="BR13" s="348"/>
      <c r="BS13" s="348"/>
      <c r="BT13" s="348"/>
      <c r="BU13" s="348"/>
      <c r="BV13" s="348"/>
      <c r="BW13" s="348"/>
      <c r="BX13" s="348"/>
      <c r="BY13" s="348"/>
      <c r="BZ13" s="349"/>
      <c r="CA13" s="350" t="s">
        <v>106</v>
      </c>
      <c r="CB13" s="351"/>
      <c r="CC13" s="351"/>
      <c r="CD13" s="352"/>
      <c r="CE13" s="397" t="s">
        <v>21</v>
      </c>
      <c r="CF13" s="397"/>
      <c r="CG13" s="397"/>
      <c r="CH13" s="397"/>
      <c r="CI13" s="397"/>
      <c r="CJ13" s="397"/>
      <c r="CK13" s="397"/>
      <c r="CL13" s="398"/>
      <c r="CM13" s="470"/>
      <c r="CN13" s="11"/>
      <c r="CO13" s="11"/>
    </row>
    <row r="14" spans="1:93" s="12" customFormat="1" ht="21.75" customHeight="1" x14ac:dyDescent="0.15">
      <c r="A14" s="90"/>
      <c r="B14" s="90"/>
      <c r="C14" s="70"/>
      <c r="D14" s="96"/>
      <c r="E14" s="462"/>
      <c r="F14" s="466"/>
      <c r="G14" s="554" t="s">
        <v>112</v>
      </c>
      <c r="H14" s="555"/>
      <c r="I14" s="555"/>
      <c r="J14" s="555"/>
      <c r="K14" s="555"/>
      <c r="L14" s="556"/>
      <c r="M14" s="171"/>
      <c r="N14" s="171"/>
      <c r="O14" s="171"/>
      <c r="P14" s="171"/>
      <c r="Q14" s="171"/>
      <c r="R14" s="171"/>
      <c r="S14" s="171"/>
      <c r="T14" s="171"/>
      <c r="U14" s="171"/>
      <c r="V14" s="171"/>
      <c r="W14" s="171"/>
      <c r="X14" s="171"/>
      <c r="Y14" s="171"/>
      <c r="Z14" s="171"/>
      <c r="AA14" s="172"/>
      <c r="AB14" s="418" t="s">
        <v>43</v>
      </c>
      <c r="AC14" s="419"/>
      <c r="AD14" s="419"/>
      <c r="AE14" s="420"/>
      <c r="AF14" s="504"/>
      <c r="AG14" s="504"/>
      <c r="AH14" s="504"/>
      <c r="AI14" s="504"/>
      <c r="AJ14" s="504"/>
      <c r="AK14" s="504"/>
      <c r="AL14" s="504"/>
      <c r="AM14" s="97"/>
      <c r="AN14" s="472"/>
      <c r="AO14" s="90"/>
      <c r="AP14" s="90"/>
      <c r="AQ14" s="90"/>
      <c r="AR14" s="90"/>
      <c r="AS14" s="90"/>
      <c r="AT14" s="90"/>
      <c r="AU14" s="11"/>
      <c r="AV14" s="11"/>
      <c r="AW14" s="11"/>
      <c r="AX14" s="11"/>
      <c r="AY14" s="11"/>
      <c r="AZ14" s="11"/>
      <c r="BA14" s="11"/>
      <c r="BB14" s="22"/>
      <c r="BC14" s="5"/>
      <c r="BD14" s="373"/>
      <c r="BE14" s="375"/>
      <c r="BF14" s="474" t="s">
        <v>112</v>
      </c>
      <c r="BG14" s="475"/>
      <c r="BH14" s="475"/>
      <c r="BI14" s="475"/>
      <c r="BJ14" s="475"/>
      <c r="BK14" s="476"/>
      <c r="BL14" s="269">
        <f>M14</f>
        <v>0</v>
      </c>
      <c r="BM14" s="269"/>
      <c r="BN14" s="269"/>
      <c r="BO14" s="269"/>
      <c r="BP14" s="269"/>
      <c r="BQ14" s="269"/>
      <c r="BR14" s="269"/>
      <c r="BS14" s="269"/>
      <c r="BT14" s="269"/>
      <c r="BU14" s="269"/>
      <c r="BV14" s="269"/>
      <c r="BW14" s="269"/>
      <c r="BX14" s="269"/>
      <c r="BY14" s="269"/>
      <c r="BZ14" s="432"/>
      <c r="CA14" s="345" t="s">
        <v>43</v>
      </c>
      <c r="CB14" s="346"/>
      <c r="CC14" s="346"/>
      <c r="CD14" s="347"/>
      <c r="CE14" s="366">
        <f>AF14</f>
        <v>0</v>
      </c>
      <c r="CF14" s="366"/>
      <c r="CG14" s="366"/>
      <c r="CH14" s="366"/>
      <c r="CI14" s="366"/>
      <c r="CJ14" s="366"/>
      <c r="CK14" s="366"/>
      <c r="CL14" s="28"/>
      <c r="CM14" s="470"/>
      <c r="CN14" s="11"/>
      <c r="CO14" s="11"/>
    </row>
    <row r="15" spans="1:93" s="12" customFormat="1" ht="20.100000000000001" customHeight="1" x14ac:dyDescent="0.15">
      <c r="A15" s="90"/>
      <c r="B15" s="90"/>
      <c r="C15" s="70"/>
      <c r="D15" s="96"/>
      <c r="E15" s="462"/>
      <c r="F15" s="466"/>
      <c r="G15" s="455" t="s">
        <v>105</v>
      </c>
      <c r="H15" s="456"/>
      <c r="I15" s="456"/>
      <c r="J15" s="456"/>
      <c r="K15" s="456"/>
      <c r="L15" s="457"/>
      <c r="M15" s="156"/>
      <c r="N15" s="161"/>
      <c r="O15" s="157"/>
      <c r="P15" s="157"/>
      <c r="Q15" s="156"/>
      <c r="R15" s="161"/>
      <c r="S15" s="157"/>
      <c r="T15" s="157"/>
      <c r="U15" s="156"/>
      <c r="V15" s="161"/>
      <c r="W15" s="157"/>
      <c r="X15" s="157"/>
      <c r="Y15" s="615"/>
      <c r="Z15" s="615"/>
      <c r="AA15" s="616"/>
      <c r="AB15" s="438" t="s">
        <v>42</v>
      </c>
      <c r="AC15" s="439"/>
      <c r="AD15" s="439"/>
      <c r="AE15" s="440"/>
      <c r="AF15" s="504"/>
      <c r="AG15" s="504"/>
      <c r="AH15" s="504"/>
      <c r="AI15" s="504"/>
      <c r="AJ15" s="504"/>
      <c r="AK15" s="504"/>
      <c r="AL15" s="504"/>
      <c r="AM15" s="98"/>
      <c r="AN15" s="472"/>
      <c r="AO15" s="90"/>
      <c r="AP15" s="90"/>
      <c r="AQ15" s="90"/>
      <c r="AR15" s="90"/>
      <c r="AS15" s="90"/>
      <c r="AT15" s="90"/>
      <c r="AU15" s="11"/>
      <c r="AV15" s="11"/>
      <c r="AW15" s="11"/>
      <c r="AX15" s="11"/>
      <c r="AY15" s="11"/>
      <c r="AZ15" s="11"/>
      <c r="BA15" s="11"/>
      <c r="BB15" s="22"/>
      <c r="BC15" s="5"/>
      <c r="BD15" s="373"/>
      <c r="BE15" s="375"/>
      <c r="BF15" s="477" t="s">
        <v>105</v>
      </c>
      <c r="BG15" s="478"/>
      <c r="BH15" s="478"/>
      <c r="BI15" s="478"/>
      <c r="BJ15" s="478"/>
      <c r="BK15" s="479"/>
      <c r="BL15" s="30"/>
      <c r="BM15" s="42"/>
      <c r="BN15" s="32"/>
      <c r="BO15" s="32"/>
      <c r="BP15" s="30"/>
      <c r="BQ15" s="42"/>
      <c r="BR15" s="32"/>
      <c r="BS15" s="32"/>
      <c r="BT15" s="30"/>
      <c r="BU15" s="42"/>
      <c r="BV15" s="32"/>
      <c r="BW15" s="31"/>
      <c r="BX15" s="612"/>
      <c r="BY15" s="612"/>
      <c r="BZ15" s="613"/>
      <c r="CA15" s="367" t="str">
        <f>AB15</f>
        <v>・  ・</v>
      </c>
      <c r="CB15" s="368"/>
      <c r="CC15" s="368"/>
      <c r="CD15" s="369"/>
      <c r="CE15" s="366"/>
      <c r="CF15" s="366"/>
      <c r="CG15" s="366"/>
      <c r="CH15" s="366"/>
      <c r="CI15" s="366"/>
      <c r="CJ15" s="366"/>
      <c r="CK15" s="366"/>
      <c r="CL15" s="16"/>
      <c r="CM15" s="470"/>
      <c r="CN15" s="11"/>
      <c r="CO15" s="11"/>
    </row>
    <row r="16" spans="1:93" s="12" customFormat="1" ht="28.9" customHeight="1" x14ac:dyDescent="0.15">
      <c r="A16" s="90"/>
      <c r="B16" s="90"/>
      <c r="C16" s="482" t="s">
        <v>41</v>
      </c>
      <c r="D16" s="483"/>
      <c r="E16" s="483"/>
      <c r="F16" s="484"/>
      <c r="G16" s="495" t="s">
        <v>109</v>
      </c>
      <c r="H16" s="496"/>
      <c r="I16" s="496"/>
      <c r="J16" s="496"/>
      <c r="K16" s="496"/>
      <c r="L16" s="497"/>
      <c r="M16" s="568" t="str">
        <f>'報酬、料金の調書1'!K22</f>
        <v>〇〇〇市〇〇〇町〇丁目〇-〇</v>
      </c>
      <c r="N16" s="569"/>
      <c r="O16" s="569"/>
      <c r="P16" s="569"/>
      <c r="Q16" s="569"/>
      <c r="R16" s="569"/>
      <c r="S16" s="569"/>
      <c r="T16" s="569"/>
      <c r="U16" s="569"/>
      <c r="V16" s="569"/>
      <c r="W16" s="569"/>
      <c r="X16" s="569"/>
      <c r="Y16" s="569"/>
      <c r="Z16" s="569"/>
      <c r="AA16" s="569"/>
      <c r="AB16" s="569"/>
      <c r="AC16" s="569"/>
      <c r="AD16" s="569"/>
      <c r="AE16" s="569"/>
      <c r="AF16" s="569"/>
      <c r="AG16" s="569"/>
      <c r="AH16" s="569"/>
      <c r="AI16" s="569"/>
      <c r="AJ16" s="569"/>
      <c r="AK16" s="569"/>
      <c r="AL16" s="569"/>
      <c r="AM16" s="570"/>
      <c r="AN16" s="472"/>
      <c r="AO16" s="90"/>
      <c r="AP16" s="90"/>
      <c r="AQ16" s="90"/>
      <c r="AR16" s="90"/>
      <c r="AS16" s="90"/>
      <c r="AT16" s="90"/>
      <c r="AU16" s="11"/>
      <c r="AV16" s="11"/>
      <c r="AW16" s="11"/>
      <c r="AX16" s="11"/>
      <c r="AY16" s="11"/>
      <c r="AZ16" s="11"/>
      <c r="BA16" s="11"/>
      <c r="BB16" s="435" t="s">
        <v>41</v>
      </c>
      <c r="BC16" s="436"/>
      <c r="BD16" s="436"/>
      <c r="BE16" s="437"/>
      <c r="BF16" s="353" t="s">
        <v>109</v>
      </c>
      <c r="BG16" s="354"/>
      <c r="BH16" s="354"/>
      <c r="BI16" s="354"/>
      <c r="BJ16" s="354"/>
      <c r="BK16" s="355"/>
      <c r="BL16" s="363" t="str">
        <f>M16</f>
        <v>〇〇〇市〇〇〇町〇丁目〇-〇</v>
      </c>
      <c r="BM16" s="364"/>
      <c r="BN16" s="364"/>
      <c r="BO16" s="364"/>
      <c r="BP16" s="364"/>
      <c r="BQ16" s="364"/>
      <c r="BR16" s="364"/>
      <c r="BS16" s="364"/>
      <c r="BT16" s="364"/>
      <c r="BU16" s="364"/>
      <c r="BV16" s="364"/>
      <c r="BW16" s="364"/>
      <c r="BX16" s="364"/>
      <c r="BY16" s="364"/>
      <c r="BZ16" s="364"/>
      <c r="CA16" s="364"/>
      <c r="CB16" s="364"/>
      <c r="CC16" s="364"/>
      <c r="CD16" s="364"/>
      <c r="CE16" s="364"/>
      <c r="CF16" s="364"/>
      <c r="CG16" s="364"/>
      <c r="CH16" s="364"/>
      <c r="CI16" s="364"/>
      <c r="CJ16" s="364"/>
      <c r="CK16" s="364"/>
      <c r="CL16" s="365"/>
      <c r="CM16" s="470"/>
      <c r="CN16" s="11"/>
      <c r="CO16" s="11"/>
    </row>
    <row r="17" spans="1:95" s="12" customFormat="1" ht="11.25" customHeight="1" x14ac:dyDescent="0.15">
      <c r="A17" s="90"/>
      <c r="B17" s="90"/>
      <c r="C17" s="358"/>
      <c r="D17" s="359"/>
      <c r="E17" s="359"/>
      <c r="F17" s="360"/>
      <c r="G17" s="336" t="s">
        <v>112</v>
      </c>
      <c r="H17" s="337"/>
      <c r="I17" s="337"/>
      <c r="J17" s="337"/>
      <c r="K17" s="337"/>
      <c r="L17" s="338"/>
      <c r="M17" s="523" t="str">
        <f>'報酬、料金の調書1'!K24</f>
        <v>国税産業　株式会社</v>
      </c>
      <c r="N17" s="524"/>
      <c r="O17" s="524"/>
      <c r="P17" s="524"/>
      <c r="Q17" s="524"/>
      <c r="R17" s="524"/>
      <c r="S17" s="524"/>
      <c r="T17" s="524"/>
      <c r="U17" s="524"/>
      <c r="V17" s="524"/>
      <c r="W17" s="524"/>
      <c r="X17" s="447" t="str">
        <f>[1]合計表!$F$14</f>
        <v>1234567890123</v>
      </c>
      <c r="Y17" s="447"/>
      <c r="Z17" s="448"/>
      <c r="AA17" s="571" t="s">
        <v>39</v>
      </c>
      <c r="AB17" s="572"/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3"/>
      <c r="AN17" s="473"/>
      <c r="AO17" s="90"/>
      <c r="AP17" s="90"/>
      <c r="AQ17" s="90"/>
      <c r="AR17" s="90"/>
      <c r="AS17" s="90"/>
      <c r="AT17" s="90"/>
      <c r="AU17" s="11"/>
      <c r="AV17" s="11"/>
      <c r="AW17" s="11"/>
      <c r="AX17" s="11"/>
      <c r="AY17" s="11"/>
      <c r="AZ17" s="11"/>
      <c r="BA17" s="11"/>
      <c r="BB17" s="438"/>
      <c r="BC17" s="439"/>
      <c r="BD17" s="439"/>
      <c r="BE17" s="440"/>
      <c r="BF17" s="423" t="s">
        <v>112</v>
      </c>
      <c r="BG17" s="424"/>
      <c r="BH17" s="424"/>
      <c r="BI17" s="424"/>
      <c r="BJ17" s="424"/>
      <c r="BK17" s="425"/>
      <c r="BL17" s="400" t="str">
        <f>M17</f>
        <v>国税産業　株式会社</v>
      </c>
      <c r="BM17" s="400"/>
      <c r="BN17" s="400"/>
      <c r="BO17" s="400"/>
      <c r="BP17" s="400"/>
      <c r="BQ17" s="400"/>
      <c r="BR17" s="400"/>
      <c r="BS17" s="400"/>
      <c r="BT17" s="400"/>
      <c r="BU17" s="400"/>
      <c r="BV17" s="400"/>
      <c r="BW17" s="400"/>
      <c r="BX17" s="400"/>
      <c r="BY17" s="401"/>
      <c r="BZ17" s="592" t="s">
        <v>39</v>
      </c>
      <c r="CA17" s="593"/>
      <c r="CB17" s="593"/>
      <c r="CC17" s="593"/>
      <c r="CD17" s="593"/>
      <c r="CE17" s="593"/>
      <c r="CF17" s="593"/>
      <c r="CG17" s="593"/>
      <c r="CH17" s="593"/>
      <c r="CI17" s="593"/>
      <c r="CJ17" s="593"/>
      <c r="CK17" s="593"/>
      <c r="CL17" s="594"/>
      <c r="CM17" s="471"/>
      <c r="CN17" s="11"/>
      <c r="CO17" s="11"/>
    </row>
    <row r="18" spans="1:95" s="12" customFormat="1" ht="9.6" customHeight="1" x14ac:dyDescent="0.15">
      <c r="A18" s="90"/>
      <c r="B18" s="90"/>
      <c r="C18" s="358"/>
      <c r="D18" s="359"/>
      <c r="E18" s="359"/>
      <c r="F18" s="360"/>
      <c r="G18" s="339"/>
      <c r="H18" s="340"/>
      <c r="I18" s="340"/>
      <c r="J18" s="340"/>
      <c r="K18" s="340"/>
      <c r="L18" s="341"/>
      <c r="M18" s="574"/>
      <c r="N18" s="575"/>
      <c r="O18" s="575"/>
      <c r="P18" s="575"/>
      <c r="Q18" s="575"/>
      <c r="R18" s="575"/>
      <c r="S18" s="575"/>
      <c r="T18" s="575"/>
      <c r="U18" s="575"/>
      <c r="V18" s="575"/>
      <c r="W18" s="575"/>
      <c r="X18" s="449"/>
      <c r="Y18" s="449"/>
      <c r="Z18" s="450"/>
      <c r="AA18" s="202" t="str">
        <f>IF(OR(X17=0,LEN(X17)-12&lt;=0),"",MID(X17,LEN(X17)-12,1))</f>
        <v>1</v>
      </c>
      <c r="AB18" s="416" t="str">
        <f>IF(OR(X17=0,LEN(X17)-11&lt;=0),"",MID(X17,LEN(X17)-11,1))</f>
        <v>2</v>
      </c>
      <c r="AC18" s="206" t="str">
        <f>IF(OR(X17=0,LEN(X17)-10&lt;=0),"",MID(X17,LEN(X17)-10,1))</f>
        <v>3</v>
      </c>
      <c r="AD18" s="206" t="str">
        <f>IF(OR(X17=0,LEN(X17)-9&lt;=0),"",MID(X17,LEN(X17)-9,1))</f>
        <v>4</v>
      </c>
      <c r="AE18" s="202" t="str">
        <f>IF(OR(X17=0,LEN(X17)-8&lt;=0),"",MID(X17,LEN(X17)-8,1))</f>
        <v>5</v>
      </c>
      <c r="AF18" s="416" t="str">
        <f>IF(OR(X17=0,LEN(X17)-7&lt;=0),"",MID(X17,LEN(X17)-7,1))</f>
        <v>6</v>
      </c>
      <c r="AG18" s="206" t="str">
        <f>IF(OR(X17=0,LEN(X17)-6&lt;=0),"",MID(X17,LEN(X17)-6,1))</f>
        <v>7</v>
      </c>
      <c r="AH18" s="206" t="str">
        <f>IF(OR(X17=0,LEN(X17)-5&lt;=0),"",MID(X17,LEN(X17)-5,1))</f>
        <v>8</v>
      </c>
      <c r="AI18" s="202" t="str">
        <f>IF(OR(X17=0,LEN(X17)-4&lt;=0),"",MID(X17,LEN(X17)-4,1))</f>
        <v>9</v>
      </c>
      <c r="AJ18" s="416" t="str">
        <f>IF(OR(X17=0,LEN(X17)-3&lt;=0),"",MID(X17,LEN(X17)-3,1))</f>
        <v>0</v>
      </c>
      <c r="AK18" s="206" t="str">
        <f>IF(OR(X17=0,LEN(X17)-2&lt;=0),"",MID(X17,LEN(X17)-2,1))</f>
        <v>1</v>
      </c>
      <c r="AL18" s="206" t="str">
        <f>IF(OR(X17=0,LEN(X17)-1&lt;=0),"",MID(X17,LEN(X17)-1,1))</f>
        <v>2</v>
      </c>
      <c r="AM18" s="311" t="str">
        <f>RIGHT(X17,1)</f>
        <v>3</v>
      </c>
      <c r="AN18" s="472"/>
      <c r="AO18" s="90"/>
      <c r="AP18" s="90"/>
      <c r="AQ18" s="90"/>
      <c r="AR18" s="90"/>
      <c r="AS18" s="90"/>
      <c r="AT18" s="90"/>
      <c r="AU18" s="11"/>
      <c r="AV18" s="11"/>
      <c r="AW18" s="11"/>
      <c r="AX18" s="11"/>
      <c r="AY18" s="11"/>
      <c r="AZ18" s="11"/>
      <c r="BA18" s="11"/>
      <c r="BB18" s="438"/>
      <c r="BC18" s="439"/>
      <c r="BD18" s="439"/>
      <c r="BE18" s="440"/>
      <c r="BF18" s="426"/>
      <c r="BG18" s="427"/>
      <c r="BH18" s="427"/>
      <c r="BI18" s="427"/>
      <c r="BJ18" s="427"/>
      <c r="BK18" s="428"/>
      <c r="BL18" s="403"/>
      <c r="BM18" s="403"/>
      <c r="BN18" s="403"/>
      <c r="BO18" s="403"/>
      <c r="BP18" s="403"/>
      <c r="BQ18" s="403"/>
      <c r="BR18" s="403"/>
      <c r="BS18" s="403"/>
      <c r="BT18" s="403"/>
      <c r="BU18" s="403"/>
      <c r="BV18" s="403"/>
      <c r="BW18" s="403"/>
      <c r="BX18" s="403"/>
      <c r="BY18" s="404"/>
      <c r="BZ18" s="286"/>
      <c r="CA18" s="282"/>
      <c r="CB18" s="284"/>
      <c r="CC18" s="284"/>
      <c r="CD18" s="286"/>
      <c r="CE18" s="282"/>
      <c r="CF18" s="284"/>
      <c r="CG18" s="284"/>
      <c r="CH18" s="286"/>
      <c r="CI18" s="282"/>
      <c r="CJ18" s="284"/>
      <c r="CK18" s="284"/>
      <c r="CL18" s="315"/>
      <c r="CM18" s="470"/>
      <c r="CN18" s="11"/>
      <c r="CO18" s="11"/>
    </row>
    <row r="19" spans="1:95" s="12" customFormat="1" ht="11.85" customHeight="1" x14ac:dyDescent="0.15">
      <c r="A19" s="90"/>
      <c r="B19" s="90"/>
      <c r="C19" s="485"/>
      <c r="D19" s="486"/>
      <c r="E19" s="486"/>
      <c r="F19" s="487"/>
      <c r="G19" s="342"/>
      <c r="H19" s="343"/>
      <c r="I19" s="343"/>
      <c r="J19" s="343"/>
      <c r="K19" s="343"/>
      <c r="L19" s="344"/>
      <c r="M19" s="81"/>
      <c r="N19" s="81"/>
      <c r="O19" s="81"/>
      <c r="P19" s="486" t="s">
        <v>11</v>
      </c>
      <c r="Q19" s="486"/>
      <c r="R19" s="486"/>
      <c r="S19" s="610" t="str">
        <f>'報酬、料金の調書1'!R26</f>
        <v>03-1234-5678</v>
      </c>
      <c r="T19" s="610"/>
      <c r="U19" s="610"/>
      <c r="V19" s="610"/>
      <c r="W19" s="610"/>
      <c r="X19" s="610"/>
      <c r="Y19" s="610"/>
      <c r="Z19" s="611"/>
      <c r="AA19" s="203"/>
      <c r="AB19" s="417"/>
      <c r="AC19" s="207"/>
      <c r="AD19" s="207"/>
      <c r="AE19" s="203"/>
      <c r="AF19" s="417"/>
      <c r="AG19" s="207"/>
      <c r="AH19" s="207"/>
      <c r="AI19" s="203"/>
      <c r="AJ19" s="417"/>
      <c r="AK19" s="207"/>
      <c r="AL19" s="207"/>
      <c r="AM19" s="312"/>
      <c r="AN19" s="472"/>
      <c r="AO19" s="90"/>
      <c r="AP19" s="90"/>
      <c r="AQ19" s="90"/>
      <c r="AR19" s="90"/>
      <c r="AS19" s="90"/>
      <c r="AT19" s="90"/>
      <c r="AU19" s="11"/>
      <c r="AV19" s="11"/>
      <c r="AW19" s="11"/>
      <c r="AX19" s="11"/>
      <c r="AY19" s="11"/>
      <c r="AZ19" s="11"/>
      <c r="BA19" s="11"/>
      <c r="BB19" s="441"/>
      <c r="BC19" s="442"/>
      <c r="BD19" s="442"/>
      <c r="BE19" s="443"/>
      <c r="BF19" s="429"/>
      <c r="BG19" s="430"/>
      <c r="BH19" s="430"/>
      <c r="BI19" s="430"/>
      <c r="BJ19" s="430"/>
      <c r="BK19" s="431"/>
      <c r="BL19" s="15"/>
      <c r="BM19" s="15"/>
      <c r="BN19" s="15"/>
      <c r="BO19" s="442" t="s">
        <v>11</v>
      </c>
      <c r="BP19" s="442"/>
      <c r="BQ19" s="442"/>
      <c r="BR19" s="595" t="str">
        <f>S19</f>
        <v>03-1234-5678</v>
      </c>
      <c r="BS19" s="595"/>
      <c r="BT19" s="595"/>
      <c r="BU19" s="595"/>
      <c r="BV19" s="595"/>
      <c r="BW19" s="595"/>
      <c r="BX19" s="595"/>
      <c r="BY19" s="596"/>
      <c r="BZ19" s="287"/>
      <c r="CA19" s="283"/>
      <c r="CB19" s="285"/>
      <c r="CC19" s="285"/>
      <c r="CD19" s="287"/>
      <c r="CE19" s="283"/>
      <c r="CF19" s="285"/>
      <c r="CG19" s="285"/>
      <c r="CH19" s="287"/>
      <c r="CI19" s="283"/>
      <c r="CJ19" s="285"/>
      <c r="CK19" s="285"/>
      <c r="CL19" s="316"/>
      <c r="CM19" s="470"/>
      <c r="CN19" s="11"/>
      <c r="CO19" s="11"/>
    </row>
    <row r="20" spans="1:95" s="12" customFormat="1" ht="3" customHeight="1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11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</row>
    <row r="21" spans="1:95" s="12" customFormat="1" ht="12.95" customHeight="1" x14ac:dyDescent="0.15">
      <c r="A21" s="90"/>
      <c r="B21" s="90"/>
      <c r="C21" s="453" t="s">
        <v>51</v>
      </c>
      <c r="D21" s="414"/>
      <c r="E21" s="414"/>
      <c r="F21" s="414"/>
      <c r="G21" s="414"/>
      <c r="H21" s="414"/>
      <c r="I21" s="414"/>
      <c r="J21" s="414"/>
      <c r="K21" s="414"/>
      <c r="L21" s="454"/>
      <c r="M21" s="453" t="s">
        <v>22</v>
      </c>
      <c r="N21" s="454"/>
      <c r="O21" s="413"/>
      <c r="P21" s="414"/>
      <c r="Q21" s="414"/>
      <c r="R21" s="414"/>
      <c r="S21" s="414"/>
      <c r="T21" s="414"/>
      <c r="U21" s="414"/>
      <c r="V21" s="414"/>
      <c r="W21" s="414"/>
      <c r="X21" s="414"/>
      <c r="Y21" s="454"/>
      <c r="Z21" s="99"/>
      <c r="AA21" s="253" t="s">
        <v>13</v>
      </c>
      <c r="AB21" s="253"/>
      <c r="AC21" s="413"/>
      <c r="AD21" s="414"/>
      <c r="AE21" s="414"/>
      <c r="AF21" s="414"/>
      <c r="AG21" s="414"/>
      <c r="AH21" s="414"/>
      <c r="AI21" s="414"/>
      <c r="AJ21" s="414"/>
      <c r="AK21" s="414"/>
      <c r="AL21" s="414"/>
      <c r="AM21" s="415"/>
      <c r="AN21" s="90"/>
      <c r="AO21" s="90"/>
      <c r="AP21" s="90"/>
      <c r="AQ21" s="90"/>
      <c r="AR21" s="90"/>
      <c r="AS21" s="90"/>
      <c r="AT21" s="90"/>
      <c r="AU21" s="11"/>
      <c r="AV21" s="11"/>
      <c r="AW21" s="11"/>
      <c r="AX21" s="11"/>
      <c r="AY21" s="11"/>
      <c r="AZ21" s="11"/>
      <c r="BA21" s="11"/>
      <c r="BB21" s="380" t="s">
        <v>51</v>
      </c>
      <c r="BC21" s="381"/>
      <c r="BD21" s="381"/>
      <c r="BE21" s="381"/>
      <c r="BF21" s="381"/>
      <c r="BG21" s="381"/>
      <c r="BH21" s="381"/>
      <c r="BI21" s="381"/>
      <c r="BJ21" s="381"/>
      <c r="BK21" s="382"/>
      <c r="BL21" s="380" t="s">
        <v>22</v>
      </c>
      <c r="BM21" s="382"/>
      <c r="BN21" s="389"/>
      <c r="BO21" s="381"/>
      <c r="BP21" s="381"/>
      <c r="BQ21" s="381"/>
      <c r="BR21" s="381"/>
      <c r="BS21" s="381"/>
      <c r="BT21" s="381"/>
      <c r="BU21" s="381"/>
      <c r="BV21" s="381"/>
      <c r="BW21" s="381"/>
      <c r="BX21" s="382"/>
      <c r="BY21" s="29"/>
      <c r="BZ21" s="237" t="s">
        <v>13</v>
      </c>
      <c r="CA21" s="237"/>
      <c r="CB21" s="389"/>
      <c r="CC21" s="381"/>
      <c r="CD21" s="381"/>
      <c r="CE21" s="381"/>
      <c r="CF21" s="381"/>
      <c r="CG21" s="381"/>
      <c r="CH21" s="381"/>
      <c r="CI21" s="381"/>
      <c r="CJ21" s="381"/>
      <c r="CK21" s="381"/>
      <c r="CL21" s="390"/>
      <c r="CM21" s="11"/>
      <c r="CN21" s="11"/>
      <c r="CO21" s="11"/>
    </row>
    <row r="22" spans="1:95" s="12" customFormat="1" ht="4.5" customHeight="1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11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379"/>
      <c r="CJ22" s="379"/>
      <c r="CK22" s="379"/>
      <c r="CL22" s="379"/>
      <c r="CM22" s="11"/>
      <c r="CN22" s="11"/>
      <c r="CO22" s="11"/>
    </row>
    <row r="23" spans="1:95" s="12" customFormat="1" ht="3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11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24"/>
      <c r="CJ23" s="24"/>
      <c r="CK23" s="24"/>
      <c r="CL23" s="24"/>
      <c r="CM23" s="11"/>
      <c r="CN23" s="11"/>
      <c r="CO23" s="11"/>
    </row>
    <row r="24" spans="1:95" s="12" customFormat="1" ht="3" customHeight="1" x14ac:dyDescent="0.15">
      <c r="A24" s="96"/>
      <c r="B24" s="96"/>
      <c r="C24" s="96"/>
      <c r="D24" s="96"/>
      <c r="E24" s="96"/>
      <c r="F24" s="96"/>
      <c r="G24" s="96"/>
      <c r="H24" s="96"/>
      <c r="I24" s="96"/>
      <c r="J24" s="96"/>
      <c r="K24" s="96"/>
      <c r="L24" s="96"/>
      <c r="M24" s="96"/>
      <c r="N24" s="96"/>
      <c r="O24" s="96"/>
      <c r="P24" s="96"/>
      <c r="Q24" s="96"/>
      <c r="R24" s="96"/>
      <c r="S24" s="96"/>
      <c r="T24" s="96"/>
      <c r="U24" s="96"/>
      <c r="V24" s="96"/>
      <c r="W24" s="96"/>
      <c r="X24" s="96"/>
      <c r="Y24" s="96"/>
      <c r="Z24" s="96"/>
      <c r="AA24" s="96"/>
      <c r="AB24" s="96"/>
      <c r="AC24" s="96"/>
      <c r="AD24" s="96"/>
      <c r="AE24" s="96"/>
      <c r="AF24" s="96"/>
      <c r="AG24" s="96"/>
      <c r="AH24" s="96"/>
      <c r="AI24" s="96"/>
      <c r="AJ24" s="96"/>
      <c r="AK24" s="96"/>
      <c r="AL24" s="96"/>
      <c r="AM24" s="96"/>
      <c r="AN24" s="96"/>
      <c r="AO24" s="96"/>
      <c r="AP24" s="96"/>
      <c r="AQ24" s="96"/>
      <c r="AR24" s="96"/>
      <c r="AS24" s="96"/>
      <c r="AT24" s="96"/>
      <c r="AU24" s="5"/>
      <c r="AV24" s="5"/>
      <c r="AW24" s="5"/>
      <c r="AX24" s="5"/>
      <c r="AY24" s="5"/>
      <c r="AZ24" s="5"/>
      <c r="BA24" s="5"/>
      <c r="BB24" s="13"/>
      <c r="BC24" s="13"/>
    </row>
    <row r="25" spans="1:95" s="12" customFormat="1" ht="3" customHeight="1" x14ac:dyDescent="0.15">
      <c r="A25" s="96"/>
      <c r="B25" s="96"/>
      <c r="C25" s="96"/>
      <c r="D25" s="96"/>
      <c r="E25" s="96"/>
      <c r="F25" s="96"/>
      <c r="G25" s="96"/>
      <c r="H25" s="96"/>
      <c r="I25" s="96"/>
      <c r="J25" s="96"/>
      <c r="K25" s="96"/>
      <c r="L25" s="96"/>
      <c r="M25" s="96"/>
      <c r="N25" s="96"/>
      <c r="O25" s="96"/>
      <c r="P25" s="96"/>
      <c r="Q25" s="96"/>
      <c r="R25" s="96"/>
      <c r="S25" s="96"/>
      <c r="T25" s="96"/>
      <c r="U25" s="96"/>
      <c r="V25" s="96"/>
      <c r="W25" s="96"/>
      <c r="X25" s="96"/>
      <c r="Y25" s="96"/>
      <c r="Z25" s="96"/>
      <c r="AA25" s="96"/>
      <c r="AB25" s="96"/>
      <c r="AC25" s="96"/>
      <c r="AD25" s="96"/>
      <c r="AE25" s="96"/>
      <c r="AF25" s="96"/>
      <c r="AG25" s="96"/>
      <c r="AH25" s="96"/>
      <c r="AI25" s="96"/>
      <c r="AJ25" s="96"/>
      <c r="AK25" s="96"/>
      <c r="AL25" s="96"/>
      <c r="AM25" s="96"/>
      <c r="AN25" s="96"/>
      <c r="AO25" s="96"/>
      <c r="AP25" s="96"/>
      <c r="AQ25" s="96"/>
      <c r="AR25" s="96"/>
      <c r="AS25" s="96"/>
      <c r="AT25" s="96"/>
      <c r="AU25" s="5"/>
      <c r="AV25" s="5"/>
      <c r="AW25" s="5"/>
      <c r="AX25" s="5"/>
      <c r="AY25" s="5"/>
      <c r="AZ25" s="5"/>
      <c r="BA25" s="5"/>
      <c r="BB25" s="13"/>
      <c r="BC25" s="13"/>
    </row>
    <row r="26" spans="1:95" s="12" customFormat="1" ht="3" customHeight="1" x14ac:dyDescent="0.15">
      <c r="A26" s="100"/>
      <c r="B26" s="100"/>
      <c r="C26" s="100"/>
      <c r="D26" s="100"/>
      <c r="E26" s="100"/>
      <c r="F26" s="100"/>
      <c r="G26" s="100"/>
      <c r="H26" s="100"/>
      <c r="I26" s="100"/>
      <c r="J26" s="100"/>
      <c r="K26" s="100"/>
      <c r="L26" s="100"/>
      <c r="M26" s="100"/>
      <c r="N26" s="100"/>
      <c r="O26" s="100"/>
      <c r="P26" s="100"/>
      <c r="Q26" s="100"/>
      <c r="R26" s="100"/>
      <c r="S26" s="100"/>
      <c r="T26" s="100"/>
      <c r="U26" s="100"/>
      <c r="V26" s="100"/>
      <c r="W26" s="100"/>
      <c r="X26" s="100"/>
      <c r="Y26" s="100"/>
      <c r="Z26" s="100"/>
      <c r="AA26" s="100"/>
      <c r="AB26" s="100"/>
      <c r="AC26" s="100"/>
      <c r="AD26" s="100"/>
      <c r="AE26" s="100"/>
      <c r="AF26" s="100"/>
      <c r="AG26" s="100"/>
      <c r="AH26" s="100"/>
      <c r="AI26" s="100"/>
      <c r="AJ26" s="100"/>
      <c r="AK26" s="100"/>
      <c r="AL26" s="100"/>
      <c r="AM26" s="100"/>
      <c r="AN26" s="100"/>
      <c r="AO26" s="100"/>
      <c r="AP26" s="100"/>
      <c r="AQ26" s="100"/>
      <c r="AR26" s="100"/>
      <c r="AS26" s="100"/>
      <c r="AT26" s="100"/>
      <c r="AU26" s="14"/>
      <c r="AV26" s="14"/>
      <c r="AW26" s="14"/>
      <c r="AX26" s="14"/>
      <c r="AY26" s="14"/>
      <c r="AZ26" s="14"/>
      <c r="BA26" s="14"/>
    </row>
    <row r="27" spans="1:95" s="12" customFormat="1" ht="19.899999999999999" customHeight="1" x14ac:dyDescent="0.15">
      <c r="A27" s="90"/>
      <c r="B27" s="90"/>
      <c r="C27" s="90"/>
      <c r="D27" s="90"/>
      <c r="E27" s="90"/>
      <c r="F27" s="90"/>
      <c r="G27" s="90"/>
      <c r="H27" s="535" t="str">
        <f>H2</f>
        <v>令和</v>
      </c>
      <c r="I27" s="535"/>
      <c r="J27" s="535"/>
      <c r="K27" s="536" t="str">
        <f>K2</f>
        <v>7</v>
      </c>
      <c r="L27" s="537"/>
      <c r="M27" s="138" t="s">
        <v>14</v>
      </c>
      <c r="N27" s="65"/>
      <c r="O27" s="335" t="s">
        <v>73</v>
      </c>
      <c r="P27" s="335"/>
      <c r="Q27" s="335"/>
      <c r="R27" s="335"/>
      <c r="S27" s="335"/>
      <c r="T27" s="335"/>
      <c r="U27" s="335"/>
      <c r="V27" s="335"/>
      <c r="W27" s="335"/>
      <c r="X27" s="335"/>
      <c r="Y27" s="335"/>
      <c r="Z27" s="335"/>
      <c r="AA27" s="335"/>
      <c r="AB27" s="335"/>
      <c r="AC27" s="335"/>
      <c r="AD27" s="335"/>
      <c r="AE27" s="335"/>
      <c r="AF27" s="335"/>
      <c r="AG27" s="335"/>
      <c r="AH27" s="91"/>
      <c r="AI27" s="91"/>
      <c r="AJ27" s="90"/>
      <c r="AK27" s="90"/>
      <c r="AL27" s="90"/>
      <c r="AM27" s="90"/>
      <c r="AN27" s="90"/>
      <c r="AO27" s="90"/>
      <c r="AP27" s="90"/>
      <c r="AQ27" s="90"/>
      <c r="AR27" s="90"/>
      <c r="AS27" s="90"/>
      <c r="AT27" s="90"/>
      <c r="AU27" s="11"/>
      <c r="AV27" s="11"/>
      <c r="AW27" s="11"/>
      <c r="AX27" s="11"/>
      <c r="AY27" s="11"/>
      <c r="AZ27" s="11"/>
      <c r="BA27" s="11"/>
      <c r="BB27" s="11"/>
      <c r="BC27" s="11"/>
      <c r="BD27" s="11"/>
      <c r="BE27" s="11"/>
      <c r="BF27" s="11"/>
      <c r="BG27" s="527" t="str">
        <f>H2</f>
        <v>令和</v>
      </c>
      <c r="BH27" s="527"/>
      <c r="BI27" s="527"/>
      <c r="BJ27" s="528" t="str">
        <f>K27</f>
        <v>7</v>
      </c>
      <c r="BK27" s="286"/>
      <c r="BL27" s="137" t="s">
        <v>14</v>
      </c>
      <c r="BM27" s="17"/>
      <c r="BN27" s="334" t="s">
        <v>73</v>
      </c>
      <c r="BO27" s="334"/>
      <c r="BP27" s="334"/>
      <c r="BQ27" s="334"/>
      <c r="BR27" s="334"/>
      <c r="BS27" s="334"/>
      <c r="BT27" s="334"/>
      <c r="BU27" s="334"/>
      <c r="BV27" s="334"/>
      <c r="BW27" s="334"/>
      <c r="BX27" s="334"/>
      <c r="BY27" s="334"/>
      <c r="BZ27" s="334"/>
      <c r="CA27" s="334"/>
      <c r="CB27" s="334"/>
      <c r="CC27" s="334"/>
      <c r="CD27" s="334"/>
      <c r="CE27" s="334"/>
      <c r="CF27" s="334"/>
      <c r="CG27" s="11"/>
      <c r="CH27" s="11"/>
      <c r="CI27" s="11"/>
      <c r="CJ27" s="11"/>
      <c r="CK27" s="11"/>
      <c r="CL27" s="11"/>
      <c r="CM27" s="5"/>
      <c r="CN27" s="5"/>
      <c r="CP27" s="11"/>
      <c r="CQ27" s="11"/>
    </row>
    <row r="28" spans="1:95" s="12" customFormat="1" ht="3.95" customHeight="1" x14ac:dyDescent="0.15">
      <c r="A28" s="90"/>
      <c r="B28" s="90"/>
      <c r="C28" s="90"/>
      <c r="D28" s="90"/>
      <c r="E28" s="90"/>
      <c r="F28" s="90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/>
      <c r="Z28" s="90"/>
      <c r="AA28" s="90"/>
      <c r="AB28" s="90"/>
      <c r="AC28" s="90"/>
      <c r="AD28" s="90"/>
      <c r="AE28" s="90"/>
      <c r="AF28" s="90"/>
      <c r="AG28" s="90"/>
      <c r="AH28" s="90"/>
      <c r="AI28" s="90"/>
      <c r="AJ28" s="90"/>
      <c r="AK28" s="90"/>
      <c r="AL28" s="90"/>
      <c r="AM28" s="90"/>
      <c r="AN28" s="90"/>
      <c r="AO28" s="90"/>
      <c r="AP28" s="90"/>
      <c r="AQ28" s="90"/>
      <c r="AR28" s="90"/>
      <c r="AS28" s="90"/>
      <c r="AT28" s="90"/>
      <c r="AU28" s="11"/>
      <c r="AV28" s="11"/>
      <c r="AW28" s="11"/>
      <c r="AX28" s="11"/>
      <c r="AY28" s="11"/>
      <c r="AZ28" s="11"/>
      <c r="BA28" s="11"/>
      <c r="BB28" s="11"/>
      <c r="BC28" s="11"/>
      <c r="BD28" s="11"/>
      <c r="BE28" s="11"/>
      <c r="BF28" s="11"/>
      <c r="BG28" s="11"/>
      <c r="BH28" s="11"/>
      <c r="BI28" s="11"/>
      <c r="BJ28" s="11"/>
      <c r="BK28" s="11"/>
      <c r="BL28" s="11"/>
      <c r="BM28" s="11"/>
      <c r="BN28" s="11"/>
      <c r="BO28" s="11"/>
      <c r="BP28" s="11"/>
      <c r="BQ28" s="11"/>
      <c r="BR28" s="11"/>
      <c r="BS28" s="11"/>
      <c r="BT28" s="11"/>
      <c r="BU28" s="11"/>
      <c r="BV28" s="11"/>
      <c r="BW28" s="11"/>
      <c r="BX28" s="11"/>
      <c r="BY28" s="11"/>
      <c r="BZ28" s="11"/>
      <c r="CA28" s="11"/>
      <c r="CB28" s="11"/>
      <c r="CC28" s="11"/>
      <c r="CD28" s="11"/>
      <c r="CE28" s="11"/>
      <c r="CF28" s="11"/>
      <c r="CG28" s="11"/>
      <c r="CH28" s="11"/>
      <c r="CI28" s="11"/>
      <c r="CJ28" s="11"/>
      <c r="CK28" s="11"/>
      <c r="CL28" s="11"/>
      <c r="CM28" s="5"/>
      <c r="CN28" s="5"/>
      <c r="CP28" s="11"/>
      <c r="CQ28" s="11"/>
    </row>
    <row r="29" spans="1:95" s="12" customFormat="1" ht="27.75" customHeight="1" x14ac:dyDescent="0.15">
      <c r="A29" s="90"/>
      <c r="B29" s="90"/>
      <c r="C29" s="246" t="s">
        <v>107</v>
      </c>
      <c r="D29" s="529"/>
      <c r="E29" s="529"/>
      <c r="F29" s="529"/>
      <c r="G29" s="531" t="s">
        <v>109</v>
      </c>
      <c r="H29" s="532"/>
      <c r="I29" s="532"/>
      <c r="J29" s="532"/>
      <c r="K29" s="532"/>
      <c r="L29" s="533"/>
      <c r="M29" s="524"/>
      <c r="N29" s="524"/>
      <c r="O29" s="524"/>
      <c r="P29" s="524"/>
      <c r="Q29" s="524"/>
      <c r="R29" s="524"/>
      <c r="S29" s="524"/>
      <c r="T29" s="524"/>
      <c r="U29" s="524"/>
      <c r="V29" s="524"/>
      <c r="W29" s="524"/>
      <c r="X29" s="524"/>
      <c r="Y29" s="524"/>
      <c r="Z29" s="524"/>
      <c r="AA29" s="524"/>
      <c r="AB29" s="524"/>
      <c r="AC29" s="524"/>
      <c r="AD29" s="524"/>
      <c r="AE29" s="524"/>
      <c r="AF29" s="524"/>
      <c r="AG29" s="524"/>
      <c r="AH29" s="524"/>
      <c r="AI29" s="524"/>
      <c r="AJ29" s="524"/>
      <c r="AK29" s="524"/>
      <c r="AL29" s="524"/>
      <c r="AM29" s="534"/>
      <c r="AN29" s="472" t="s">
        <v>50</v>
      </c>
      <c r="AO29" s="90"/>
      <c r="AP29" s="90"/>
      <c r="AQ29" s="90"/>
      <c r="AR29" s="90"/>
      <c r="AS29" s="90"/>
      <c r="AT29" s="90"/>
      <c r="AU29" s="11"/>
      <c r="AV29" s="11"/>
      <c r="AW29" s="11"/>
      <c r="AX29" s="11"/>
      <c r="AY29" s="11"/>
      <c r="AZ29" s="11"/>
      <c r="BA29" s="11"/>
      <c r="BB29" s="263" t="s">
        <v>108</v>
      </c>
      <c r="BC29" s="383"/>
      <c r="BD29" s="383"/>
      <c r="BE29" s="383"/>
      <c r="BF29" s="386" t="s">
        <v>109</v>
      </c>
      <c r="BG29" s="387"/>
      <c r="BH29" s="387"/>
      <c r="BI29" s="387"/>
      <c r="BJ29" s="387"/>
      <c r="BK29" s="388"/>
      <c r="BL29" s="400">
        <f>M29</f>
        <v>0</v>
      </c>
      <c r="BM29" s="400"/>
      <c r="BN29" s="400"/>
      <c r="BO29" s="400"/>
      <c r="BP29" s="400"/>
      <c r="BQ29" s="400"/>
      <c r="BR29" s="400"/>
      <c r="BS29" s="400"/>
      <c r="BT29" s="400"/>
      <c r="BU29" s="400"/>
      <c r="BV29" s="400"/>
      <c r="BW29" s="400"/>
      <c r="BX29" s="400"/>
      <c r="BY29" s="400"/>
      <c r="BZ29" s="400"/>
      <c r="CA29" s="400"/>
      <c r="CB29" s="400"/>
      <c r="CC29" s="400"/>
      <c r="CD29" s="400"/>
      <c r="CE29" s="400"/>
      <c r="CF29" s="400"/>
      <c r="CG29" s="400"/>
      <c r="CH29" s="400"/>
      <c r="CI29" s="400"/>
      <c r="CJ29" s="400"/>
      <c r="CK29" s="400"/>
      <c r="CL29" s="401"/>
      <c r="CM29" s="470" t="s">
        <v>50</v>
      </c>
      <c r="CN29" s="5"/>
      <c r="CP29" s="11"/>
      <c r="CQ29" s="11"/>
    </row>
    <row r="30" spans="1:95" s="12" customFormat="1" ht="11.25" customHeight="1" x14ac:dyDescent="0.15">
      <c r="A30" s="90"/>
      <c r="B30" s="90"/>
      <c r="C30" s="307"/>
      <c r="D30" s="530"/>
      <c r="E30" s="530"/>
      <c r="F30" s="530"/>
      <c r="G30" s="538" t="s">
        <v>111</v>
      </c>
      <c r="H30" s="539"/>
      <c r="I30" s="539"/>
      <c r="J30" s="539"/>
      <c r="K30" s="539"/>
      <c r="L30" s="540"/>
      <c r="M30" s="523"/>
      <c r="N30" s="524"/>
      <c r="O30" s="524"/>
      <c r="P30" s="524"/>
      <c r="Q30" s="524"/>
      <c r="R30" s="524"/>
      <c r="S30" s="524"/>
      <c r="T30" s="524"/>
      <c r="U30" s="524"/>
      <c r="V30" s="524"/>
      <c r="W30" s="524"/>
      <c r="X30" s="447"/>
      <c r="Y30" s="447"/>
      <c r="Z30" s="448"/>
      <c r="AA30" s="571" t="s">
        <v>39</v>
      </c>
      <c r="AB30" s="572"/>
      <c r="AC30" s="572"/>
      <c r="AD30" s="572"/>
      <c r="AE30" s="572"/>
      <c r="AF30" s="572"/>
      <c r="AG30" s="572"/>
      <c r="AH30" s="572"/>
      <c r="AI30" s="572"/>
      <c r="AJ30" s="572"/>
      <c r="AK30" s="572"/>
      <c r="AL30" s="572"/>
      <c r="AM30" s="573"/>
      <c r="AN30" s="473"/>
      <c r="AO30" s="90"/>
      <c r="AP30" s="90"/>
      <c r="AQ30" s="90"/>
      <c r="AR30" s="90"/>
      <c r="AS30" s="90"/>
      <c r="AT30" s="90"/>
      <c r="AU30" s="11"/>
      <c r="AV30" s="11"/>
      <c r="AW30" s="11"/>
      <c r="AX30" s="11"/>
      <c r="AY30" s="11"/>
      <c r="AZ30" s="11"/>
      <c r="BA30" s="11"/>
      <c r="BB30" s="288"/>
      <c r="BC30" s="384"/>
      <c r="BD30" s="384"/>
      <c r="BE30" s="384"/>
      <c r="BF30" s="510" t="s">
        <v>111</v>
      </c>
      <c r="BG30" s="511"/>
      <c r="BH30" s="511"/>
      <c r="BI30" s="511"/>
      <c r="BJ30" s="511"/>
      <c r="BK30" s="512"/>
      <c r="BL30" s="399">
        <f>M30</f>
        <v>0</v>
      </c>
      <c r="BM30" s="400"/>
      <c r="BN30" s="400"/>
      <c r="BO30" s="400"/>
      <c r="BP30" s="400"/>
      <c r="BQ30" s="400"/>
      <c r="BR30" s="400"/>
      <c r="BS30" s="400"/>
      <c r="BT30" s="400"/>
      <c r="BU30" s="400"/>
      <c r="BV30" s="400"/>
      <c r="BW30" s="400"/>
      <c r="BX30" s="400"/>
      <c r="BY30" s="401"/>
      <c r="BZ30" s="592" t="s">
        <v>39</v>
      </c>
      <c r="CA30" s="593"/>
      <c r="CB30" s="593"/>
      <c r="CC30" s="593"/>
      <c r="CD30" s="593"/>
      <c r="CE30" s="593"/>
      <c r="CF30" s="593"/>
      <c r="CG30" s="593"/>
      <c r="CH30" s="593"/>
      <c r="CI30" s="593"/>
      <c r="CJ30" s="593"/>
      <c r="CK30" s="593"/>
      <c r="CL30" s="594"/>
      <c r="CM30" s="471"/>
      <c r="CN30" s="5"/>
      <c r="CP30" s="11"/>
      <c r="CQ30" s="11"/>
    </row>
    <row r="31" spans="1:95" s="12" customFormat="1" ht="17.45" customHeight="1" x14ac:dyDescent="0.15">
      <c r="A31" s="90"/>
      <c r="B31" s="90"/>
      <c r="C31" s="307"/>
      <c r="D31" s="530"/>
      <c r="E31" s="530"/>
      <c r="F31" s="530"/>
      <c r="G31" s="541"/>
      <c r="H31" s="542"/>
      <c r="I31" s="542"/>
      <c r="J31" s="542"/>
      <c r="K31" s="542"/>
      <c r="L31" s="543"/>
      <c r="M31" s="525"/>
      <c r="N31" s="526"/>
      <c r="O31" s="526"/>
      <c r="P31" s="526"/>
      <c r="Q31" s="526"/>
      <c r="R31" s="526"/>
      <c r="S31" s="526"/>
      <c r="T31" s="526"/>
      <c r="U31" s="526"/>
      <c r="V31" s="526"/>
      <c r="W31" s="526"/>
      <c r="X31" s="549"/>
      <c r="Y31" s="549"/>
      <c r="Z31" s="550"/>
      <c r="AA31" s="127" t="str">
        <f>IF(OR(X30=0,LEN(X30)-12&lt;=0),"",MID(X30,LEN(X30)-12,1))</f>
        <v/>
      </c>
      <c r="AB31" s="128" t="str">
        <f>IF(OR(X30=0,LEN(X30)-11&lt;=0),"",MID(X30,LEN(X30)-11,1))</f>
        <v/>
      </c>
      <c r="AC31" s="126" t="str">
        <f>IF(OR(X30=0,LEN(X30)-10&lt;=0),"",MID(X30,LEN(X30)-10,1))</f>
        <v/>
      </c>
      <c r="AD31" s="126" t="str">
        <f>IF(OR(X30=0,LEN(X30)-9&lt;=0),"",MID(X30,LEN(X30)-9,1))</f>
        <v/>
      </c>
      <c r="AE31" s="127" t="str">
        <f>IF(OR(X30=0,LEN(X30)-8&lt;=0),"",MID(X30,LEN(X30)-8,1))</f>
        <v/>
      </c>
      <c r="AF31" s="128" t="str">
        <f>IF(OR(X30=0,LEN(X30)-7&lt;=0),"",MID(X30,LEN(X30)-7,1))</f>
        <v/>
      </c>
      <c r="AG31" s="126" t="str">
        <f>IF(OR(X30=0,LEN(X30)-6&lt;=0),"",MID(X30,LEN(X30)-6,1))</f>
        <v/>
      </c>
      <c r="AH31" s="126" t="str">
        <f>IF(OR(X30=0,LEN(X30)-5&lt;=0),"",MID(X30,LEN(X30)-5,1))</f>
        <v/>
      </c>
      <c r="AI31" s="127" t="str">
        <f>IF(OR(X30=0,LEN(X30)-4&lt;=0),"",MID(X30,LEN(X30)-4,1))</f>
        <v/>
      </c>
      <c r="AJ31" s="128" t="str">
        <f>IF(OR(X30=0,LEN(X30)-3&lt;=0),"",MID(X30,LEN(X30)-3,1))</f>
        <v/>
      </c>
      <c r="AK31" s="126" t="str">
        <f>IF(OR(X30=0,LEN(X30)-2&lt;=0),"",MID(X30,LEN(X30)-2,1))</f>
        <v/>
      </c>
      <c r="AL31" s="126" t="str">
        <f>IF(OR(X30=0,LEN(X30)-1&lt;=0),"",MID(X30,LEN(X30)-1,1))</f>
        <v/>
      </c>
      <c r="AM31" s="130" t="str">
        <f>RIGHT(X30,1)</f>
        <v/>
      </c>
      <c r="AN31" s="472"/>
      <c r="AO31" s="90"/>
      <c r="AP31" s="90"/>
      <c r="AQ31" s="90"/>
      <c r="AR31" s="90"/>
      <c r="AS31" s="90"/>
      <c r="AT31" s="90"/>
      <c r="AU31" s="11"/>
      <c r="AV31" s="11"/>
      <c r="AW31" s="11"/>
      <c r="AX31" s="11"/>
      <c r="AY31" s="11"/>
      <c r="AZ31" s="11"/>
      <c r="BA31" s="11"/>
      <c r="BB31" s="288"/>
      <c r="BC31" s="384"/>
      <c r="BD31" s="384"/>
      <c r="BE31" s="384"/>
      <c r="BF31" s="513"/>
      <c r="BG31" s="514"/>
      <c r="BH31" s="514"/>
      <c r="BI31" s="514"/>
      <c r="BJ31" s="514"/>
      <c r="BK31" s="515"/>
      <c r="BL31" s="402"/>
      <c r="BM31" s="403"/>
      <c r="BN31" s="403"/>
      <c r="BO31" s="403"/>
      <c r="BP31" s="403"/>
      <c r="BQ31" s="403"/>
      <c r="BR31" s="403"/>
      <c r="BS31" s="403"/>
      <c r="BT31" s="403"/>
      <c r="BU31" s="403"/>
      <c r="BV31" s="403"/>
      <c r="BW31" s="403"/>
      <c r="BX31" s="403"/>
      <c r="BY31" s="404"/>
      <c r="BZ31" s="129"/>
      <c r="CA31" s="133"/>
      <c r="CB31" s="116"/>
      <c r="CC31" s="116"/>
      <c r="CD31" s="129"/>
      <c r="CE31" s="133"/>
      <c r="CF31" s="116"/>
      <c r="CG31" s="116"/>
      <c r="CH31" s="129"/>
      <c r="CI31" s="133"/>
      <c r="CJ31" s="116"/>
      <c r="CK31" s="116"/>
      <c r="CL31" s="129"/>
      <c r="CM31" s="470"/>
      <c r="CN31" s="5"/>
      <c r="CP31" s="11"/>
      <c r="CQ31" s="11"/>
    </row>
    <row r="32" spans="1:95" s="12" customFormat="1" ht="17.850000000000001" customHeight="1" x14ac:dyDescent="0.15">
      <c r="A32" s="90"/>
      <c r="B32" s="90"/>
      <c r="C32" s="252" t="s">
        <v>62</v>
      </c>
      <c r="D32" s="253"/>
      <c r="E32" s="253"/>
      <c r="F32" s="253"/>
      <c r="G32" s="253"/>
      <c r="H32" s="253"/>
      <c r="I32" s="253"/>
      <c r="J32" s="253"/>
      <c r="K32" s="254"/>
      <c r="L32" s="252" t="s">
        <v>61</v>
      </c>
      <c r="M32" s="253"/>
      <c r="N32" s="253"/>
      <c r="O32" s="253"/>
      <c r="P32" s="253"/>
      <c r="Q32" s="253"/>
      <c r="R32" s="254"/>
      <c r="S32" s="252" t="s">
        <v>63</v>
      </c>
      <c r="T32" s="253"/>
      <c r="U32" s="254"/>
      <c r="V32" s="252" t="s">
        <v>65</v>
      </c>
      <c r="W32" s="254"/>
      <c r="X32" s="589" t="s">
        <v>64</v>
      </c>
      <c r="Y32" s="590"/>
      <c r="Z32" s="590"/>
      <c r="AA32" s="590"/>
      <c r="AB32" s="590"/>
      <c r="AC32" s="591"/>
      <c r="AD32" s="252" t="s">
        <v>66</v>
      </c>
      <c r="AE32" s="253"/>
      <c r="AF32" s="253"/>
      <c r="AG32" s="253"/>
      <c r="AH32" s="253"/>
      <c r="AI32" s="253"/>
      <c r="AJ32" s="253"/>
      <c r="AK32" s="253"/>
      <c r="AL32" s="253"/>
      <c r="AM32" s="254"/>
      <c r="AN32" s="472"/>
      <c r="AO32" s="90"/>
      <c r="AP32" s="90"/>
      <c r="AQ32" s="90"/>
      <c r="AR32" s="90"/>
      <c r="AS32" s="90"/>
      <c r="AT32" s="90"/>
      <c r="AU32" s="11"/>
      <c r="AV32" s="11"/>
      <c r="AW32" s="11"/>
      <c r="AX32" s="11"/>
      <c r="AY32" s="11"/>
      <c r="AZ32" s="11"/>
      <c r="BA32" s="11"/>
      <c r="BB32" s="236" t="s">
        <v>62</v>
      </c>
      <c r="BC32" s="237"/>
      <c r="BD32" s="237"/>
      <c r="BE32" s="237"/>
      <c r="BF32" s="237"/>
      <c r="BG32" s="237"/>
      <c r="BH32" s="237"/>
      <c r="BI32" s="237"/>
      <c r="BJ32" s="238"/>
      <c r="BK32" s="236" t="s">
        <v>61</v>
      </c>
      <c r="BL32" s="237"/>
      <c r="BM32" s="237"/>
      <c r="BN32" s="237"/>
      <c r="BO32" s="237"/>
      <c r="BP32" s="237"/>
      <c r="BQ32" s="238"/>
      <c r="BR32" s="236" t="s">
        <v>63</v>
      </c>
      <c r="BS32" s="237"/>
      <c r="BT32" s="238"/>
      <c r="BU32" s="236" t="s">
        <v>65</v>
      </c>
      <c r="BV32" s="238"/>
      <c r="BW32" s="607" t="s">
        <v>114</v>
      </c>
      <c r="BX32" s="608"/>
      <c r="BY32" s="608"/>
      <c r="BZ32" s="608"/>
      <c r="CA32" s="608"/>
      <c r="CB32" s="609"/>
      <c r="CC32" s="236" t="s">
        <v>66</v>
      </c>
      <c r="CD32" s="237"/>
      <c r="CE32" s="237"/>
      <c r="CF32" s="237"/>
      <c r="CG32" s="237"/>
      <c r="CH32" s="237"/>
      <c r="CI32" s="237"/>
      <c r="CJ32" s="237"/>
      <c r="CK32" s="237"/>
      <c r="CL32" s="238"/>
      <c r="CM32" s="470"/>
      <c r="CN32" s="5"/>
      <c r="CP32" s="11"/>
      <c r="CQ32" s="11"/>
    </row>
    <row r="33" spans="1:95" s="12" customFormat="1" ht="28.5" customHeight="1" x14ac:dyDescent="0.15">
      <c r="A33" s="90"/>
      <c r="B33" s="90"/>
      <c r="C33" s="516"/>
      <c r="D33" s="517"/>
      <c r="E33" s="517"/>
      <c r="F33" s="517"/>
      <c r="G33" s="517"/>
      <c r="H33" s="517"/>
      <c r="I33" s="517"/>
      <c r="J33" s="517"/>
      <c r="K33" s="518"/>
      <c r="L33" s="516"/>
      <c r="M33" s="517"/>
      <c r="N33" s="517"/>
      <c r="O33" s="517"/>
      <c r="P33" s="517"/>
      <c r="Q33" s="517"/>
      <c r="R33" s="518"/>
      <c r="S33" s="519"/>
      <c r="T33" s="520"/>
      <c r="U33" s="521"/>
      <c r="V33" s="566"/>
      <c r="W33" s="567"/>
      <c r="X33" s="584" t="s">
        <v>42</v>
      </c>
      <c r="Y33" s="585"/>
      <c r="Z33" s="585"/>
      <c r="AA33" s="585"/>
      <c r="AB33" s="585"/>
      <c r="AC33" s="586"/>
      <c r="AD33" s="411"/>
      <c r="AE33" s="412"/>
      <c r="AF33" s="412"/>
      <c r="AG33" s="412"/>
      <c r="AH33" s="412"/>
      <c r="AI33" s="412"/>
      <c r="AJ33" s="412"/>
      <c r="AK33" s="412"/>
      <c r="AL33" s="412"/>
      <c r="AM33" s="102" t="s">
        <v>9</v>
      </c>
      <c r="AN33" s="472"/>
      <c r="AO33" s="90"/>
      <c r="AP33" s="90"/>
      <c r="AQ33" s="90"/>
      <c r="AR33" s="90"/>
      <c r="AS33" s="90"/>
      <c r="AT33" s="90"/>
      <c r="AU33" s="11"/>
      <c r="AV33" s="11"/>
      <c r="AW33" s="11"/>
      <c r="AX33" s="11"/>
      <c r="AY33" s="11"/>
      <c r="AZ33" s="11"/>
      <c r="BA33" s="11"/>
      <c r="BB33" s="394">
        <f>C33</f>
        <v>0</v>
      </c>
      <c r="BC33" s="395"/>
      <c r="BD33" s="395"/>
      <c r="BE33" s="395"/>
      <c r="BF33" s="395"/>
      <c r="BG33" s="395"/>
      <c r="BH33" s="395"/>
      <c r="BI33" s="395"/>
      <c r="BJ33" s="396"/>
      <c r="BK33" s="394">
        <f>L33</f>
        <v>0</v>
      </c>
      <c r="BL33" s="395"/>
      <c r="BM33" s="395"/>
      <c r="BN33" s="395"/>
      <c r="BO33" s="395"/>
      <c r="BP33" s="395"/>
      <c r="BQ33" s="396"/>
      <c r="BR33" s="376">
        <f>S33</f>
        <v>0</v>
      </c>
      <c r="BS33" s="377"/>
      <c r="BT33" s="378"/>
      <c r="BU33" s="578">
        <f>V33</f>
        <v>0</v>
      </c>
      <c r="BV33" s="579"/>
      <c r="BW33" s="563" t="str">
        <f>X33</f>
        <v>・  ・</v>
      </c>
      <c r="BX33" s="564"/>
      <c r="BY33" s="564"/>
      <c r="BZ33" s="564"/>
      <c r="CA33" s="564"/>
      <c r="CB33" s="565"/>
      <c r="CC33" s="580">
        <f>AD33</f>
        <v>0</v>
      </c>
      <c r="CD33" s="405"/>
      <c r="CE33" s="405"/>
      <c r="CF33" s="405"/>
      <c r="CG33" s="405"/>
      <c r="CH33" s="405"/>
      <c r="CI33" s="405"/>
      <c r="CJ33" s="405"/>
      <c r="CK33" s="405"/>
      <c r="CL33" s="51" t="s">
        <v>9</v>
      </c>
      <c r="CM33" s="470"/>
      <c r="CN33" s="5"/>
      <c r="CP33" s="11"/>
      <c r="CQ33" s="11"/>
    </row>
    <row r="34" spans="1:95" s="12" customFormat="1" ht="28.5" customHeight="1" x14ac:dyDescent="0.15">
      <c r="A34" s="90"/>
      <c r="B34" s="90"/>
      <c r="C34" s="516"/>
      <c r="D34" s="517"/>
      <c r="E34" s="517"/>
      <c r="F34" s="517"/>
      <c r="G34" s="517"/>
      <c r="H34" s="517"/>
      <c r="I34" s="517"/>
      <c r="J34" s="517"/>
      <c r="K34" s="518"/>
      <c r="L34" s="516"/>
      <c r="M34" s="517"/>
      <c r="N34" s="517"/>
      <c r="O34" s="517"/>
      <c r="P34" s="517"/>
      <c r="Q34" s="517"/>
      <c r="R34" s="518"/>
      <c r="S34" s="519"/>
      <c r="T34" s="520"/>
      <c r="U34" s="521"/>
      <c r="V34" s="566"/>
      <c r="W34" s="567"/>
      <c r="X34" s="584" t="s">
        <v>42</v>
      </c>
      <c r="Y34" s="585"/>
      <c r="Z34" s="585"/>
      <c r="AA34" s="585"/>
      <c r="AB34" s="585"/>
      <c r="AC34" s="586"/>
      <c r="AD34" s="411"/>
      <c r="AE34" s="412"/>
      <c r="AF34" s="412"/>
      <c r="AG34" s="412"/>
      <c r="AH34" s="412"/>
      <c r="AI34" s="412"/>
      <c r="AJ34" s="412"/>
      <c r="AK34" s="412"/>
      <c r="AL34" s="412"/>
      <c r="AM34" s="95"/>
      <c r="AN34" s="472"/>
      <c r="AO34" s="90"/>
      <c r="AP34" s="90"/>
      <c r="AQ34" s="90"/>
      <c r="AR34" s="90"/>
      <c r="AS34" s="90"/>
      <c r="AT34" s="90"/>
      <c r="AU34" s="11"/>
      <c r="AV34" s="11"/>
      <c r="AW34" s="11"/>
      <c r="AX34" s="11"/>
      <c r="AY34" s="11"/>
      <c r="AZ34" s="11"/>
      <c r="BA34" s="11"/>
      <c r="BB34" s="394">
        <f>C34</f>
        <v>0</v>
      </c>
      <c r="BC34" s="395"/>
      <c r="BD34" s="395"/>
      <c r="BE34" s="395"/>
      <c r="BF34" s="395"/>
      <c r="BG34" s="395"/>
      <c r="BH34" s="395"/>
      <c r="BI34" s="395"/>
      <c r="BJ34" s="396"/>
      <c r="BK34" s="394">
        <f>L34</f>
        <v>0</v>
      </c>
      <c r="BL34" s="395"/>
      <c r="BM34" s="395"/>
      <c r="BN34" s="395"/>
      <c r="BO34" s="395"/>
      <c r="BP34" s="395"/>
      <c r="BQ34" s="396"/>
      <c r="BR34" s="376">
        <f>S34</f>
        <v>0</v>
      </c>
      <c r="BS34" s="377"/>
      <c r="BT34" s="378"/>
      <c r="BU34" s="578">
        <f>V34</f>
        <v>0</v>
      </c>
      <c r="BV34" s="579"/>
      <c r="BW34" s="563" t="str">
        <f>X34</f>
        <v>・  ・</v>
      </c>
      <c r="BX34" s="564"/>
      <c r="BY34" s="564"/>
      <c r="BZ34" s="564"/>
      <c r="CA34" s="564"/>
      <c r="CB34" s="565"/>
      <c r="CC34" s="580">
        <f>AD34</f>
        <v>0</v>
      </c>
      <c r="CD34" s="405"/>
      <c r="CE34" s="405"/>
      <c r="CF34" s="405"/>
      <c r="CG34" s="405"/>
      <c r="CH34" s="405"/>
      <c r="CI34" s="405"/>
      <c r="CJ34" s="405"/>
      <c r="CK34" s="405"/>
      <c r="CL34" s="54"/>
      <c r="CM34" s="470"/>
      <c r="CN34" s="5"/>
      <c r="CP34" s="11"/>
      <c r="CQ34" s="11"/>
    </row>
    <row r="35" spans="1:95" s="12" customFormat="1" ht="28.5" customHeight="1" x14ac:dyDescent="0.15">
      <c r="A35" s="90"/>
      <c r="B35" s="90"/>
      <c r="C35" s="516"/>
      <c r="D35" s="517"/>
      <c r="E35" s="517"/>
      <c r="F35" s="517"/>
      <c r="G35" s="517"/>
      <c r="H35" s="517"/>
      <c r="I35" s="517"/>
      <c r="J35" s="517"/>
      <c r="K35" s="518"/>
      <c r="L35" s="516"/>
      <c r="M35" s="517"/>
      <c r="N35" s="517"/>
      <c r="O35" s="517"/>
      <c r="P35" s="517"/>
      <c r="Q35" s="517"/>
      <c r="R35" s="518"/>
      <c r="S35" s="519"/>
      <c r="T35" s="520"/>
      <c r="U35" s="521"/>
      <c r="V35" s="566"/>
      <c r="W35" s="567"/>
      <c r="X35" s="584" t="s">
        <v>42</v>
      </c>
      <c r="Y35" s="585"/>
      <c r="Z35" s="585"/>
      <c r="AA35" s="585"/>
      <c r="AB35" s="585"/>
      <c r="AC35" s="586"/>
      <c r="AD35" s="587"/>
      <c r="AE35" s="588"/>
      <c r="AF35" s="588"/>
      <c r="AG35" s="588"/>
      <c r="AH35" s="588"/>
      <c r="AI35" s="588"/>
      <c r="AJ35" s="588"/>
      <c r="AK35" s="588"/>
      <c r="AL35" s="588"/>
      <c r="AM35" s="103"/>
      <c r="AN35" s="472"/>
      <c r="AO35" s="90"/>
      <c r="AP35" s="90"/>
      <c r="AQ35" s="90"/>
      <c r="AR35" s="90"/>
      <c r="AS35" s="90"/>
      <c r="AT35" s="90"/>
      <c r="AU35" s="11"/>
      <c r="AV35" s="11"/>
      <c r="AW35" s="11"/>
      <c r="AX35" s="11"/>
      <c r="AY35" s="11"/>
      <c r="AZ35" s="11"/>
      <c r="BA35" s="11"/>
      <c r="BB35" s="394">
        <f>C35</f>
        <v>0</v>
      </c>
      <c r="BC35" s="395"/>
      <c r="BD35" s="395"/>
      <c r="BE35" s="395"/>
      <c r="BF35" s="395"/>
      <c r="BG35" s="395"/>
      <c r="BH35" s="395"/>
      <c r="BI35" s="395"/>
      <c r="BJ35" s="396"/>
      <c r="BK35" s="394">
        <f>L35</f>
        <v>0</v>
      </c>
      <c r="BL35" s="395"/>
      <c r="BM35" s="395"/>
      <c r="BN35" s="395"/>
      <c r="BO35" s="395"/>
      <c r="BP35" s="395"/>
      <c r="BQ35" s="396"/>
      <c r="BR35" s="376">
        <f>S35</f>
        <v>0</v>
      </c>
      <c r="BS35" s="377"/>
      <c r="BT35" s="378"/>
      <c r="BU35" s="578">
        <f>V35</f>
        <v>0</v>
      </c>
      <c r="BV35" s="579"/>
      <c r="BW35" s="563" t="str">
        <f>X35</f>
        <v>・  ・</v>
      </c>
      <c r="BX35" s="564"/>
      <c r="BY35" s="564"/>
      <c r="BZ35" s="564"/>
      <c r="CA35" s="564"/>
      <c r="CB35" s="565"/>
      <c r="CC35" s="576">
        <f>AD35</f>
        <v>0</v>
      </c>
      <c r="CD35" s="577"/>
      <c r="CE35" s="577"/>
      <c r="CF35" s="577"/>
      <c r="CG35" s="577"/>
      <c r="CH35" s="577"/>
      <c r="CI35" s="577"/>
      <c r="CJ35" s="577"/>
      <c r="CK35" s="577"/>
      <c r="CL35" s="55"/>
      <c r="CM35" s="470"/>
      <c r="CN35" s="5"/>
      <c r="CP35" s="11"/>
      <c r="CQ35" s="11"/>
    </row>
    <row r="36" spans="1:95" s="12" customFormat="1" ht="21.75" customHeight="1" x14ac:dyDescent="0.15">
      <c r="A36" s="90"/>
      <c r="B36" s="90"/>
      <c r="C36" s="242" t="s">
        <v>20</v>
      </c>
      <c r="D36" s="243"/>
      <c r="E36" s="243"/>
      <c r="F36" s="463">
        <f>F12</f>
        <v>0</v>
      </c>
      <c r="G36" s="463"/>
      <c r="H36" s="463"/>
      <c r="I36" s="463"/>
      <c r="J36" s="463"/>
      <c r="K36" s="463"/>
      <c r="L36" s="463"/>
      <c r="M36" s="463"/>
      <c r="N36" s="463"/>
      <c r="O36" s="463"/>
      <c r="P36" s="463"/>
      <c r="Q36" s="463"/>
      <c r="R36" s="463"/>
      <c r="S36" s="463"/>
      <c r="T36" s="463"/>
      <c r="U36" s="463"/>
      <c r="V36" s="463"/>
      <c r="W36" s="463"/>
      <c r="X36" s="463"/>
      <c r="Y36" s="463"/>
      <c r="Z36" s="463"/>
      <c r="AA36" s="463"/>
      <c r="AB36" s="463"/>
      <c r="AC36" s="463"/>
      <c r="AD36" s="463"/>
      <c r="AE36" s="463"/>
      <c r="AF36" s="463"/>
      <c r="AG36" s="463"/>
      <c r="AH36" s="463"/>
      <c r="AI36" s="463"/>
      <c r="AJ36" s="463"/>
      <c r="AK36" s="463"/>
      <c r="AL36" s="463"/>
      <c r="AM36" s="464"/>
      <c r="AN36" s="472"/>
      <c r="AO36" s="90"/>
      <c r="AP36" s="90"/>
      <c r="AQ36" s="90"/>
      <c r="AR36" s="90"/>
      <c r="AS36" s="90"/>
      <c r="AT36" s="90"/>
      <c r="AU36" s="11"/>
      <c r="AV36" s="11"/>
      <c r="AW36" s="11"/>
      <c r="AX36" s="11"/>
      <c r="AY36" s="11"/>
      <c r="AZ36" s="11"/>
      <c r="BA36" s="11"/>
      <c r="BB36" s="603" t="s">
        <v>20</v>
      </c>
      <c r="BC36" s="604"/>
      <c r="BD36" s="604"/>
      <c r="BE36" s="612">
        <f>F36</f>
        <v>0</v>
      </c>
      <c r="BF36" s="612"/>
      <c r="BG36" s="612"/>
      <c r="BH36" s="612"/>
      <c r="BI36" s="612"/>
      <c r="BJ36" s="612"/>
      <c r="BK36" s="612"/>
      <c r="BL36" s="612"/>
      <c r="BM36" s="612"/>
      <c r="BN36" s="612"/>
      <c r="BO36" s="612"/>
      <c r="BP36" s="612"/>
      <c r="BQ36" s="612"/>
      <c r="BR36" s="612"/>
      <c r="BS36" s="612"/>
      <c r="BT36" s="612"/>
      <c r="BU36" s="612"/>
      <c r="BV36" s="612"/>
      <c r="BW36" s="612"/>
      <c r="BX36" s="612"/>
      <c r="BY36" s="612"/>
      <c r="BZ36" s="612"/>
      <c r="CA36" s="612"/>
      <c r="CB36" s="612"/>
      <c r="CC36" s="612"/>
      <c r="CD36" s="612"/>
      <c r="CE36" s="612"/>
      <c r="CF36" s="612"/>
      <c r="CG36" s="612"/>
      <c r="CH36" s="612"/>
      <c r="CI36" s="612"/>
      <c r="CJ36" s="612"/>
      <c r="CK36" s="612"/>
      <c r="CL36" s="613"/>
      <c r="CM36" s="470"/>
      <c r="CN36" s="5"/>
      <c r="CP36" s="11"/>
      <c r="CQ36" s="11"/>
    </row>
    <row r="37" spans="1:95" s="12" customFormat="1" ht="21.75" customHeight="1" x14ac:dyDescent="0.15">
      <c r="A37" s="90"/>
      <c r="B37" s="90"/>
      <c r="C37" s="104"/>
      <c r="D37" s="105"/>
      <c r="E37" s="105"/>
      <c r="F37" s="605"/>
      <c r="G37" s="605"/>
      <c r="H37" s="605"/>
      <c r="I37" s="605"/>
      <c r="J37" s="605"/>
      <c r="K37" s="605"/>
      <c r="L37" s="605"/>
      <c r="M37" s="605"/>
      <c r="N37" s="605"/>
      <c r="O37" s="605"/>
      <c r="P37" s="605"/>
      <c r="Q37" s="605"/>
      <c r="R37" s="605"/>
      <c r="S37" s="605"/>
      <c r="T37" s="605"/>
      <c r="U37" s="605"/>
      <c r="V37" s="605"/>
      <c r="W37" s="605"/>
      <c r="X37" s="605"/>
      <c r="Y37" s="605"/>
      <c r="Z37" s="605"/>
      <c r="AA37" s="605"/>
      <c r="AB37" s="605"/>
      <c r="AC37" s="605"/>
      <c r="AD37" s="605"/>
      <c r="AE37" s="605"/>
      <c r="AF37" s="605"/>
      <c r="AG37" s="605"/>
      <c r="AH37" s="605"/>
      <c r="AI37" s="605"/>
      <c r="AJ37" s="605"/>
      <c r="AK37" s="605"/>
      <c r="AL37" s="605"/>
      <c r="AM37" s="606"/>
      <c r="AN37" s="472"/>
      <c r="AO37" s="90"/>
      <c r="AP37" s="90"/>
      <c r="AQ37" s="90"/>
      <c r="AR37" s="90"/>
      <c r="AS37" s="90"/>
      <c r="AT37" s="90"/>
      <c r="AU37" s="11"/>
      <c r="AV37" s="11"/>
      <c r="AW37" s="11"/>
      <c r="AX37" s="11"/>
      <c r="AY37" s="11"/>
      <c r="AZ37" s="11"/>
      <c r="BA37" s="11"/>
      <c r="BB37" s="49"/>
      <c r="BC37" s="50"/>
      <c r="BD37" s="50"/>
      <c r="BE37" s="617"/>
      <c r="BF37" s="617"/>
      <c r="BG37" s="617"/>
      <c r="BH37" s="617"/>
      <c r="BI37" s="617"/>
      <c r="BJ37" s="617"/>
      <c r="BK37" s="617"/>
      <c r="BL37" s="617"/>
      <c r="BM37" s="617"/>
      <c r="BN37" s="617"/>
      <c r="BO37" s="617"/>
      <c r="BP37" s="617"/>
      <c r="BQ37" s="617"/>
      <c r="BR37" s="617"/>
      <c r="BS37" s="617"/>
      <c r="BT37" s="617"/>
      <c r="BU37" s="617"/>
      <c r="BV37" s="617"/>
      <c r="BW37" s="617"/>
      <c r="BX37" s="617"/>
      <c r="BY37" s="617"/>
      <c r="BZ37" s="617"/>
      <c r="CA37" s="617"/>
      <c r="CB37" s="617"/>
      <c r="CC37" s="617"/>
      <c r="CD37" s="617"/>
      <c r="CE37" s="617"/>
      <c r="CF37" s="617"/>
      <c r="CG37" s="617"/>
      <c r="CH37" s="617"/>
      <c r="CI37" s="617"/>
      <c r="CJ37" s="617"/>
      <c r="CK37" s="617"/>
      <c r="CL37" s="618"/>
      <c r="CM37" s="470"/>
      <c r="CN37" s="5"/>
      <c r="CP37" s="11"/>
      <c r="CQ37" s="11"/>
    </row>
    <row r="38" spans="1:95" s="12" customFormat="1" ht="21.75" customHeight="1" x14ac:dyDescent="0.15">
      <c r="A38" s="90"/>
      <c r="B38" s="90"/>
      <c r="C38" s="70"/>
      <c r="D38" s="96"/>
      <c r="E38" s="461" t="s">
        <v>95</v>
      </c>
      <c r="F38" s="465" t="s">
        <v>97</v>
      </c>
      <c r="G38" s="331" t="s">
        <v>109</v>
      </c>
      <c r="H38" s="332"/>
      <c r="I38" s="332"/>
      <c r="J38" s="332"/>
      <c r="K38" s="332"/>
      <c r="L38" s="333"/>
      <c r="M38" s="362">
        <f>M13</f>
        <v>0</v>
      </c>
      <c r="N38" s="362"/>
      <c r="O38" s="362"/>
      <c r="P38" s="362"/>
      <c r="Q38" s="362"/>
      <c r="R38" s="362"/>
      <c r="S38" s="362"/>
      <c r="T38" s="362"/>
      <c r="U38" s="362"/>
      <c r="V38" s="362"/>
      <c r="W38" s="362"/>
      <c r="X38" s="362"/>
      <c r="Y38" s="362"/>
      <c r="Z38" s="362"/>
      <c r="AA38" s="362"/>
      <c r="AB38" s="331" t="s">
        <v>106</v>
      </c>
      <c r="AC38" s="332"/>
      <c r="AD38" s="332"/>
      <c r="AE38" s="333"/>
      <c r="AF38" s="421" t="s">
        <v>21</v>
      </c>
      <c r="AG38" s="421"/>
      <c r="AH38" s="421"/>
      <c r="AI38" s="421"/>
      <c r="AJ38" s="421"/>
      <c r="AK38" s="421"/>
      <c r="AL38" s="421"/>
      <c r="AM38" s="422"/>
      <c r="AN38" s="472"/>
      <c r="AO38" s="90"/>
      <c r="AP38" s="90"/>
      <c r="AQ38" s="90"/>
      <c r="AR38" s="90"/>
      <c r="AS38" s="90"/>
      <c r="AT38" s="90"/>
      <c r="AU38" s="11"/>
      <c r="AV38" s="11"/>
      <c r="AW38" s="11"/>
      <c r="AX38" s="11"/>
      <c r="AY38" s="11"/>
      <c r="AZ38" s="11"/>
      <c r="BA38" s="11"/>
      <c r="BB38" s="22"/>
      <c r="BC38" s="5"/>
      <c r="BD38" s="372" t="s">
        <v>98</v>
      </c>
      <c r="BE38" s="374" t="s">
        <v>96</v>
      </c>
      <c r="BF38" s="350" t="s">
        <v>86</v>
      </c>
      <c r="BG38" s="351"/>
      <c r="BH38" s="351"/>
      <c r="BI38" s="351"/>
      <c r="BJ38" s="351"/>
      <c r="BK38" s="352"/>
      <c r="BL38" s="348">
        <f>M38</f>
        <v>0</v>
      </c>
      <c r="BM38" s="348"/>
      <c r="BN38" s="348"/>
      <c r="BO38" s="348"/>
      <c r="BP38" s="348"/>
      <c r="BQ38" s="348"/>
      <c r="BR38" s="348"/>
      <c r="BS38" s="348"/>
      <c r="BT38" s="348"/>
      <c r="BU38" s="348"/>
      <c r="BV38" s="348"/>
      <c r="BW38" s="348"/>
      <c r="BX38" s="348"/>
      <c r="BY38" s="348"/>
      <c r="BZ38" s="349"/>
      <c r="CA38" s="350" t="s">
        <v>106</v>
      </c>
      <c r="CB38" s="351"/>
      <c r="CC38" s="351"/>
      <c r="CD38" s="352"/>
      <c r="CE38" s="397" t="s">
        <v>21</v>
      </c>
      <c r="CF38" s="397"/>
      <c r="CG38" s="397"/>
      <c r="CH38" s="397"/>
      <c r="CI38" s="397"/>
      <c r="CJ38" s="397"/>
      <c r="CK38" s="397"/>
      <c r="CL38" s="398"/>
      <c r="CM38" s="470"/>
      <c r="CN38" s="5"/>
      <c r="CP38" s="11"/>
      <c r="CQ38" s="11"/>
    </row>
    <row r="39" spans="1:95" s="12" customFormat="1" ht="21.75" customHeight="1" x14ac:dyDescent="0.15">
      <c r="A39" s="90"/>
      <c r="B39" s="90"/>
      <c r="C39" s="70"/>
      <c r="D39" s="96"/>
      <c r="E39" s="462"/>
      <c r="F39" s="466"/>
      <c r="G39" s="501" t="s">
        <v>112</v>
      </c>
      <c r="H39" s="502"/>
      <c r="I39" s="502"/>
      <c r="J39" s="502"/>
      <c r="K39" s="502"/>
      <c r="L39" s="503"/>
      <c r="M39" s="614">
        <f>M14</f>
        <v>0</v>
      </c>
      <c r="N39" s="614"/>
      <c r="O39" s="614"/>
      <c r="P39" s="614"/>
      <c r="Q39" s="614"/>
      <c r="R39" s="614"/>
      <c r="S39" s="614"/>
      <c r="T39" s="614"/>
      <c r="U39" s="614"/>
      <c r="V39" s="614"/>
      <c r="W39" s="614"/>
      <c r="X39" s="614"/>
      <c r="Y39" s="614"/>
      <c r="Z39" s="614"/>
      <c r="AA39" s="614"/>
      <c r="AB39" s="418" t="s">
        <v>43</v>
      </c>
      <c r="AC39" s="419"/>
      <c r="AD39" s="419"/>
      <c r="AE39" s="420"/>
      <c r="AF39" s="504"/>
      <c r="AG39" s="504"/>
      <c r="AH39" s="504"/>
      <c r="AI39" s="504"/>
      <c r="AJ39" s="504"/>
      <c r="AK39" s="504"/>
      <c r="AL39" s="504"/>
      <c r="AM39" s="97"/>
      <c r="AN39" s="472"/>
      <c r="AO39" s="90"/>
      <c r="AP39" s="90"/>
      <c r="AQ39" s="90"/>
      <c r="AR39" s="90"/>
      <c r="AS39" s="90"/>
      <c r="AT39" s="90"/>
      <c r="AU39" s="11"/>
      <c r="AV39" s="11"/>
      <c r="AW39" s="11"/>
      <c r="AX39" s="11"/>
      <c r="AY39" s="11"/>
      <c r="AZ39" s="11"/>
      <c r="BA39" s="11"/>
      <c r="BB39" s="22"/>
      <c r="BC39" s="5"/>
      <c r="BD39" s="373"/>
      <c r="BE39" s="375"/>
      <c r="BF39" s="474" t="s">
        <v>113</v>
      </c>
      <c r="BG39" s="475"/>
      <c r="BH39" s="475"/>
      <c r="BI39" s="475"/>
      <c r="BJ39" s="475"/>
      <c r="BK39" s="476"/>
      <c r="BL39" s="269">
        <f>M39</f>
        <v>0</v>
      </c>
      <c r="BM39" s="269"/>
      <c r="BN39" s="269"/>
      <c r="BO39" s="269"/>
      <c r="BP39" s="269"/>
      <c r="BQ39" s="269"/>
      <c r="BR39" s="269"/>
      <c r="BS39" s="269"/>
      <c r="BT39" s="269"/>
      <c r="BU39" s="269"/>
      <c r="BV39" s="269"/>
      <c r="BW39" s="269"/>
      <c r="BX39" s="269"/>
      <c r="BY39" s="269"/>
      <c r="BZ39" s="432"/>
      <c r="CA39" s="345" t="s">
        <v>43</v>
      </c>
      <c r="CB39" s="346"/>
      <c r="CC39" s="346"/>
      <c r="CD39" s="347"/>
      <c r="CE39" s="366">
        <f>AF39</f>
        <v>0</v>
      </c>
      <c r="CF39" s="366"/>
      <c r="CG39" s="366"/>
      <c r="CH39" s="366"/>
      <c r="CI39" s="366"/>
      <c r="CJ39" s="366"/>
      <c r="CK39" s="366"/>
      <c r="CL39" s="28"/>
      <c r="CM39" s="470"/>
      <c r="CN39" s="5"/>
      <c r="CP39" s="11"/>
      <c r="CQ39" s="11"/>
    </row>
    <row r="40" spans="1:95" s="12" customFormat="1" ht="20.100000000000001" customHeight="1" x14ac:dyDescent="0.15">
      <c r="A40" s="90"/>
      <c r="B40" s="90"/>
      <c r="C40" s="70"/>
      <c r="D40" s="96"/>
      <c r="E40" s="462"/>
      <c r="F40" s="466"/>
      <c r="G40" s="455" t="s">
        <v>105</v>
      </c>
      <c r="H40" s="456"/>
      <c r="I40" s="456"/>
      <c r="J40" s="456"/>
      <c r="K40" s="456"/>
      <c r="L40" s="457"/>
      <c r="M40" s="153"/>
      <c r="N40" s="154"/>
      <c r="O40" s="155"/>
      <c r="P40" s="155"/>
      <c r="Q40" s="153"/>
      <c r="R40" s="154"/>
      <c r="S40" s="155"/>
      <c r="T40" s="155"/>
      <c r="U40" s="153"/>
      <c r="V40" s="154"/>
      <c r="W40" s="155"/>
      <c r="X40" s="157"/>
      <c r="Y40" s="615"/>
      <c r="Z40" s="615"/>
      <c r="AA40" s="616"/>
      <c r="AB40" s="438" t="str">
        <f>AB15</f>
        <v>・  ・</v>
      </c>
      <c r="AC40" s="439"/>
      <c r="AD40" s="439"/>
      <c r="AE40" s="440"/>
      <c r="AF40" s="504"/>
      <c r="AG40" s="504"/>
      <c r="AH40" s="504"/>
      <c r="AI40" s="504"/>
      <c r="AJ40" s="504"/>
      <c r="AK40" s="504"/>
      <c r="AL40" s="504"/>
      <c r="AM40" s="98"/>
      <c r="AN40" s="472"/>
      <c r="AO40" s="90"/>
      <c r="AP40" s="90"/>
      <c r="AQ40" s="90"/>
      <c r="AR40" s="90"/>
      <c r="AS40" s="90"/>
      <c r="AT40" s="90"/>
      <c r="AU40" s="11"/>
      <c r="AV40" s="11"/>
      <c r="AW40" s="11"/>
      <c r="AX40" s="11"/>
      <c r="AY40" s="11"/>
      <c r="AZ40" s="11"/>
      <c r="BA40" s="11"/>
      <c r="BB40" s="22"/>
      <c r="BC40" s="5"/>
      <c r="BD40" s="373"/>
      <c r="BE40" s="375"/>
      <c r="BF40" s="477" t="s">
        <v>105</v>
      </c>
      <c r="BG40" s="478"/>
      <c r="BH40" s="478"/>
      <c r="BI40" s="478"/>
      <c r="BJ40" s="478"/>
      <c r="BK40" s="479"/>
      <c r="BL40" s="30"/>
      <c r="BM40" s="42"/>
      <c r="BN40" s="32"/>
      <c r="BO40" s="32"/>
      <c r="BP40" s="30"/>
      <c r="BQ40" s="42"/>
      <c r="BR40" s="32"/>
      <c r="BS40" s="32"/>
      <c r="BT40" s="30"/>
      <c r="BU40" s="42"/>
      <c r="BV40" s="32"/>
      <c r="BW40" s="31"/>
      <c r="BX40" s="612"/>
      <c r="BY40" s="612"/>
      <c r="BZ40" s="613"/>
      <c r="CA40" s="367" t="str">
        <f>AB40</f>
        <v>・  ・</v>
      </c>
      <c r="CB40" s="368"/>
      <c r="CC40" s="368"/>
      <c r="CD40" s="369"/>
      <c r="CE40" s="366"/>
      <c r="CF40" s="366"/>
      <c r="CG40" s="366"/>
      <c r="CH40" s="366"/>
      <c r="CI40" s="366"/>
      <c r="CJ40" s="366"/>
      <c r="CK40" s="366"/>
      <c r="CL40" s="16"/>
      <c r="CM40" s="470"/>
      <c r="CN40" s="5"/>
      <c r="CP40" s="11"/>
      <c r="CQ40" s="11"/>
    </row>
    <row r="41" spans="1:95" s="12" customFormat="1" ht="28.9" customHeight="1" x14ac:dyDescent="0.15">
      <c r="A41" s="90"/>
      <c r="B41" s="90"/>
      <c r="C41" s="482" t="s">
        <v>41</v>
      </c>
      <c r="D41" s="483"/>
      <c r="E41" s="483"/>
      <c r="F41" s="484"/>
      <c r="G41" s="495" t="s">
        <v>109</v>
      </c>
      <c r="H41" s="496"/>
      <c r="I41" s="496"/>
      <c r="J41" s="496"/>
      <c r="K41" s="496"/>
      <c r="L41" s="497"/>
      <c r="M41" s="568" t="str">
        <f>M16</f>
        <v>〇〇〇市〇〇〇町〇丁目〇-〇</v>
      </c>
      <c r="N41" s="569"/>
      <c r="O41" s="569"/>
      <c r="P41" s="569"/>
      <c r="Q41" s="569"/>
      <c r="R41" s="569"/>
      <c r="S41" s="569"/>
      <c r="T41" s="569"/>
      <c r="U41" s="569"/>
      <c r="V41" s="569"/>
      <c r="W41" s="569"/>
      <c r="X41" s="569"/>
      <c r="Y41" s="569"/>
      <c r="Z41" s="569"/>
      <c r="AA41" s="569"/>
      <c r="AB41" s="569"/>
      <c r="AC41" s="569"/>
      <c r="AD41" s="569"/>
      <c r="AE41" s="569"/>
      <c r="AF41" s="569"/>
      <c r="AG41" s="569"/>
      <c r="AH41" s="569"/>
      <c r="AI41" s="569"/>
      <c r="AJ41" s="569"/>
      <c r="AK41" s="569"/>
      <c r="AL41" s="569"/>
      <c r="AM41" s="570"/>
      <c r="AN41" s="472"/>
      <c r="AO41" s="90"/>
      <c r="AP41" s="90"/>
      <c r="AQ41" s="90"/>
      <c r="AR41" s="90"/>
      <c r="AS41" s="90"/>
      <c r="AT41" s="90"/>
      <c r="AU41" s="11"/>
      <c r="AV41" s="11"/>
      <c r="AW41" s="11"/>
      <c r="AX41" s="11"/>
      <c r="AY41" s="11"/>
      <c r="AZ41" s="11"/>
      <c r="BA41" s="11"/>
      <c r="BB41" s="435" t="s">
        <v>41</v>
      </c>
      <c r="BC41" s="436"/>
      <c r="BD41" s="436"/>
      <c r="BE41" s="437"/>
      <c r="BF41" s="353" t="s">
        <v>86</v>
      </c>
      <c r="BG41" s="354"/>
      <c r="BH41" s="354"/>
      <c r="BI41" s="354"/>
      <c r="BJ41" s="354"/>
      <c r="BK41" s="355"/>
      <c r="BL41" s="363" t="str">
        <f>M41</f>
        <v>〇〇〇市〇〇〇町〇丁目〇-〇</v>
      </c>
      <c r="BM41" s="364"/>
      <c r="BN41" s="364"/>
      <c r="BO41" s="364"/>
      <c r="BP41" s="364"/>
      <c r="BQ41" s="364"/>
      <c r="BR41" s="364"/>
      <c r="BS41" s="364"/>
      <c r="BT41" s="364"/>
      <c r="BU41" s="364"/>
      <c r="BV41" s="364"/>
      <c r="BW41" s="364"/>
      <c r="BX41" s="364"/>
      <c r="BY41" s="364"/>
      <c r="BZ41" s="364"/>
      <c r="CA41" s="364"/>
      <c r="CB41" s="364"/>
      <c r="CC41" s="364"/>
      <c r="CD41" s="364"/>
      <c r="CE41" s="364"/>
      <c r="CF41" s="364"/>
      <c r="CG41" s="364"/>
      <c r="CH41" s="364"/>
      <c r="CI41" s="364"/>
      <c r="CJ41" s="364"/>
      <c r="CK41" s="364"/>
      <c r="CL41" s="365"/>
      <c r="CM41" s="470"/>
      <c r="CN41" s="5"/>
      <c r="CP41" s="11"/>
      <c r="CQ41" s="11"/>
    </row>
    <row r="42" spans="1:95" s="12" customFormat="1" ht="11.25" customHeight="1" x14ac:dyDescent="0.15">
      <c r="A42" s="90"/>
      <c r="B42" s="90"/>
      <c r="C42" s="358"/>
      <c r="D42" s="359"/>
      <c r="E42" s="359"/>
      <c r="F42" s="360"/>
      <c r="G42" s="336" t="s">
        <v>112</v>
      </c>
      <c r="H42" s="337"/>
      <c r="I42" s="337"/>
      <c r="J42" s="337"/>
      <c r="K42" s="337"/>
      <c r="L42" s="338"/>
      <c r="M42" s="523" t="str">
        <f>M17</f>
        <v>国税産業　株式会社</v>
      </c>
      <c r="N42" s="524"/>
      <c r="O42" s="524"/>
      <c r="P42" s="524"/>
      <c r="Q42" s="524"/>
      <c r="R42" s="524"/>
      <c r="S42" s="524"/>
      <c r="T42" s="524"/>
      <c r="U42" s="524"/>
      <c r="V42" s="524"/>
      <c r="W42" s="524"/>
      <c r="X42" s="447" t="str">
        <f>[1]合計表!$F$14</f>
        <v>1234567890123</v>
      </c>
      <c r="Y42" s="447"/>
      <c r="Z42" s="448"/>
      <c r="AA42" s="571" t="s">
        <v>39</v>
      </c>
      <c r="AB42" s="572"/>
      <c r="AC42" s="572"/>
      <c r="AD42" s="572"/>
      <c r="AE42" s="572"/>
      <c r="AF42" s="572"/>
      <c r="AG42" s="572"/>
      <c r="AH42" s="572"/>
      <c r="AI42" s="572"/>
      <c r="AJ42" s="572"/>
      <c r="AK42" s="572"/>
      <c r="AL42" s="572"/>
      <c r="AM42" s="573"/>
      <c r="AN42" s="472"/>
      <c r="AO42" s="90"/>
      <c r="AP42" s="90"/>
      <c r="AQ42" s="90"/>
      <c r="AR42" s="90"/>
      <c r="AS42" s="90"/>
      <c r="AT42" s="90"/>
      <c r="AU42" s="11"/>
      <c r="AV42" s="11"/>
      <c r="AW42" s="11"/>
      <c r="AX42" s="11"/>
      <c r="AY42" s="11"/>
      <c r="AZ42" s="11"/>
      <c r="BA42" s="11"/>
      <c r="BB42" s="438"/>
      <c r="BC42" s="439"/>
      <c r="BD42" s="439"/>
      <c r="BE42" s="440"/>
      <c r="BF42" s="423" t="s">
        <v>113</v>
      </c>
      <c r="BG42" s="424"/>
      <c r="BH42" s="424"/>
      <c r="BI42" s="424"/>
      <c r="BJ42" s="424"/>
      <c r="BK42" s="425"/>
      <c r="BL42" s="400" t="str">
        <f>M42</f>
        <v>国税産業　株式会社</v>
      </c>
      <c r="BM42" s="400"/>
      <c r="BN42" s="400"/>
      <c r="BO42" s="400"/>
      <c r="BP42" s="400"/>
      <c r="BQ42" s="400"/>
      <c r="BR42" s="400"/>
      <c r="BS42" s="400"/>
      <c r="BT42" s="400"/>
      <c r="BU42" s="400"/>
      <c r="BV42" s="400"/>
      <c r="BW42" s="400"/>
      <c r="BX42" s="400"/>
      <c r="BY42" s="401"/>
      <c r="BZ42" s="592" t="s">
        <v>39</v>
      </c>
      <c r="CA42" s="593"/>
      <c r="CB42" s="593"/>
      <c r="CC42" s="593"/>
      <c r="CD42" s="593"/>
      <c r="CE42" s="593"/>
      <c r="CF42" s="593"/>
      <c r="CG42" s="593"/>
      <c r="CH42" s="593"/>
      <c r="CI42" s="593"/>
      <c r="CJ42" s="593"/>
      <c r="CK42" s="593"/>
      <c r="CL42" s="594"/>
      <c r="CM42" s="470"/>
      <c r="CN42" s="5"/>
      <c r="CP42" s="11"/>
      <c r="CQ42" s="11"/>
    </row>
    <row r="43" spans="1:95" s="12" customFormat="1" ht="9.6" customHeight="1" x14ac:dyDescent="0.15">
      <c r="A43" s="90"/>
      <c r="B43" s="90"/>
      <c r="C43" s="358"/>
      <c r="D43" s="359"/>
      <c r="E43" s="359"/>
      <c r="F43" s="360"/>
      <c r="G43" s="339"/>
      <c r="H43" s="340"/>
      <c r="I43" s="340"/>
      <c r="J43" s="340"/>
      <c r="K43" s="340"/>
      <c r="L43" s="341"/>
      <c r="M43" s="574"/>
      <c r="N43" s="575"/>
      <c r="O43" s="575"/>
      <c r="P43" s="575"/>
      <c r="Q43" s="575"/>
      <c r="R43" s="575"/>
      <c r="S43" s="575"/>
      <c r="T43" s="575"/>
      <c r="U43" s="575"/>
      <c r="V43" s="575"/>
      <c r="W43" s="575"/>
      <c r="X43" s="449"/>
      <c r="Y43" s="449"/>
      <c r="Z43" s="450"/>
      <c r="AA43" s="561" t="str">
        <f>IF(OR(X42=0,LEN(X42)-12&lt;=0),"",MID(X42,LEN(X42)-12,1))</f>
        <v>1</v>
      </c>
      <c r="AB43" s="204" t="str">
        <f>IF(OR(X42=0,LEN(X42)-11&lt;=0),"",MID(X42,LEN(X42)-11,1))</f>
        <v>2</v>
      </c>
      <c r="AC43" s="206" t="str">
        <f>IF(OR(X42=0,LEN(X42)-10&lt;=0),"",MID(X42,LEN(X42)-10,1))</f>
        <v>3</v>
      </c>
      <c r="AD43" s="206" t="str">
        <f>IF(OR(X42=0,LEN(X42)-9&lt;=0),"",MID(X42,LEN(X42)-9,1))</f>
        <v>4</v>
      </c>
      <c r="AE43" s="202" t="str">
        <f>IF(OR(X42=0,LEN(X42)-8&lt;=0),"",MID(X42,LEN(X42)-8,1))</f>
        <v>5</v>
      </c>
      <c r="AF43" s="204" t="str">
        <f>IF(OR(X42=0,LEN(X42)-7&lt;=0),"",MID(X42,LEN(X42)-7,1))</f>
        <v>6</v>
      </c>
      <c r="AG43" s="206" t="str">
        <f>IF(OR(X42=0,LEN(X42)-6&lt;=0),"",MID(X42,LEN(X42)-6,1))</f>
        <v>7</v>
      </c>
      <c r="AH43" s="206" t="str">
        <f>IF(OR(X42=0,LEN(X42)-5&lt;=0),"",MID(X42,LEN(X42)-5,1))</f>
        <v>8</v>
      </c>
      <c r="AI43" s="202" t="str">
        <f>IF(OR(X42=0,LEN(X42)-4&lt;=0),"",MID(X42,LEN(X42)-4,1))</f>
        <v>9</v>
      </c>
      <c r="AJ43" s="204" t="str">
        <f>IF(OR(X42=0,LEN(X42)-3&lt;=0),"",MID(X42,LEN(X42)-3,1))</f>
        <v>0</v>
      </c>
      <c r="AK43" s="206" t="str">
        <f>IF(OR(X42=0,LEN(X42)-2&lt;=0),"",MID(X42,LEN(X42)-2,1))</f>
        <v>1</v>
      </c>
      <c r="AL43" s="206" t="str">
        <f>IF(OR(X42=0,LEN(X42)-1&lt;=0),"",MID(X42,LEN(X42)-1,1))</f>
        <v>2</v>
      </c>
      <c r="AM43" s="311" t="str">
        <f>RIGHT(X42,1)</f>
        <v>3</v>
      </c>
      <c r="AN43" s="472"/>
      <c r="AO43" s="90"/>
      <c r="AP43" s="90"/>
      <c r="AQ43" s="90"/>
      <c r="AR43" s="90"/>
      <c r="AS43" s="90"/>
      <c r="AT43" s="90"/>
      <c r="AU43" s="11"/>
      <c r="AV43" s="11"/>
      <c r="AW43" s="11"/>
      <c r="AX43" s="11"/>
      <c r="AY43" s="11"/>
      <c r="AZ43" s="11"/>
      <c r="BA43" s="11"/>
      <c r="BB43" s="438"/>
      <c r="BC43" s="439"/>
      <c r="BD43" s="439"/>
      <c r="BE43" s="440"/>
      <c r="BF43" s="426"/>
      <c r="BG43" s="427"/>
      <c r="BH43" s="427"/>
      <c r="BI43" s="427"/>
      <c r="BJ43" s="427"/>
      <c r="BK43" s="428"/>
      <c r="BL43" s="403"/>
      <c r="BM43" s="403"/>
      <c r="BN43" s="403"/>
      <c r="BO43" s="403"/>
      <c r="BP43" s="403"/>
      <c r="BQ43" s="403"/>
      <c r="BR43" s="403"/>
      <c r="BS43" s="403"/>
      <c r="BT43" s="403"/>
      <c r="BU43" s="403"/>
      <c r="BV43" s="403"/>
      <c r="BW43" s="403"/>
      <c r="BX43" s="403"/>
      <c r="BY43" s="404"/>
      <c r="BZ43" s="446"/>
      <c r="CA43" s="282"/>
      <c r="CB43" s="284"/>
      <c r="CC43" s="284"/>
      <c r="CD43" s="286"/>
      <c r="CE43" s="282"/>
      <c r="CF43" s="284"/>
      <c r="CG43" s="284"/>
      <c r="CH43" s="286"/>
      <c r="CI43" s="282"/>
      <c r="CJ43" s="284"/>
      <c r="CK43" s="284"/>
      <c r="CL43" s="315"/>
      <c r="CM43" s="470"/>
      <c r="CN43" s="5"/>
      <c r="CP43" s="11"/>
      <c r="CQ43" s="11"/>
    </row>
    <row r="44" spans="1:95" s="12" customFormat="1" ht="11.85" customHeight="1" x14ac:dyDescent="0.15">
      <c r="A44" s="90"/>
      <c r="B44" s="90"/>
      <c r="C44" s="485"/>
      <c r="D44" s="486"/>
      <c r="E44" s="486"/>
      <c r="F44" s="487"/>
      <c r="G44" s="342"/>
      <c r="H44" s="343"/>
      <c r="I44" s="343"/>
      <c r="J44" s="343"/>
      <c r="K44" s="343"/>
      <c r="L44" s="344"/>
      <c r="M44" s="81"/>
      <c r="N44" s="81"/>
      <c r="O44" s="81"/>
      <c r="P44" s="486" t="s">
        <v>11</v>
      </c>
      <c r="Q44" s="486"/>
      <c r="R44" s="486"/>
      <c r="S44" s="610" t="str">
        <f>S19</f>
        <v>03-1234-5678</v>
      </c>
      <c r="T44" s="610"/>
      <c r="U44" s="610"/>
      <c r="V44" s="610"/>
      <c r="W44" s="610"/>
      <c r="X44" s="610"/>
      <c r="Y44" s="610"/>
      <c r="Z44" s="611"/>
      <c r="AA44" s="205"/>
      <c r="AB44" s="205"/>
      <c r="AC44" s="207"/>
      <c r="AD44" s="207"/>
      <c r="AE44" s="203"/>
      <c r="AF44" s="205"/>
      <c r="AG44" s="207"/>
      <c r="AH44" s="207"/>
      <c r="AI44" s="203"/>
      <c r="AJ44" s="205"/>
      <c r="AK44" s="207"/>
      <c r="AL44" s="207"/>
      <c r="AM44" s="312"/>
      <c r="AN44" s="472"/>
      <c r="AO44" s="90"/>
      <c r="AP44" s="90"/>
      <c r="AQ44" s="90"/>
      <c r="AR44" s="90"/>
      <c r="AS44" s="90"/>
      <c r="AT44" s="90"/>
      <c r="AU44" s="11"/>
      <c r="AV44" s="11"/>
      <c r="AW44" s="11"/>
      <c r="AX44" s="11"/>
      <c r="AY44" s="11"/>
      <c r="AZ44" s="11"/>
      <c r="BA44" s="11"/>
      <c r="BB44" s="441"/>
      <c r="BC44" s="442"/>
      <c r="BD44" s="442"/>
      <c r="BE44" s="443"/>
      <c r="BF44" s="429"/>
      <c r="BG44" s="430"/>
      <c r="BH44" s="430"/>
      <c r="BI44" s="430"/>
      <c r="BJ44" s="430"/>
      <c r="BK44" s="431"/>
      <c r="BL44" s="15"/>
      <c r="BM44" s="15"/>
      <c r="BN44" s="15"/>
      <c r="BO44" s="442" t="s">
        <v>11</v>
      </c>
      <c r="BP44" s="442"/>
      <c r="BQ44" s="442"/>
      <c r="BR44" s="595" t="str">
        <f>S19</f>
        <v>03-1234-5678</v>
      </c>
      <c r="BS44" s="595"/>
      <c r="BT44" s="595"/>
      <c r="BU44" s="595"/>
      <c r="BV44" s="595"/>
      <c r="BW44" s="595"/>
      <c r="BX44" s="595"/>
      <c r="BY44" s="596"/>
      <c r="BZ44" s="283"/>
      <c r="CA44" s="283"/>
      <c r="CB44" s="285"/>
      <c r="CC44" s="285"/>
      <c r="CD44" s="287"/>
      <c r="CE44" s="283"/>
      <c r="CF44" s="285"/>
      <c r="CG44" s="285"/>
      <c r="CH44" s="287"/>
      <c r="CI44" s="283"/>
      <c r="CJ44" s="285"/>
      <c r="CK44" s="285"/>
      <c r="CL44" s="316"/>
      <c r="CM44" s="470"/>
      <c r="CN44" s="5"/>
      <c r="CP44" s="11"/>
      <c r="CQ44" s="11"/>
    </row>
    <row r="45" spans="1:95" s="12" customFormat="1" ht="4.5" customHeight="1" x14ac:dyDescent="0.15">
      <c r="A45" s="90"/>
      <c r="B45" s="90"/>
      <c r="C45" s="90"/>
      <c r="D45" s="90"/>
      <c r="E45" s="90"/>
      <c r="F45" s="90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/>
      <c r="X45" s="90"/>
      <c r="Y45" s="90"/>
      <c r="Z45" s="90"/>
      <c r="AA45" s="90"/>
      <c r="AB45" s="90"/>
      <c r="AC45" s="90"/>
      <c r="AD45" s="90"/>
      <c r="AE45" s="90"/>
      <c r="AF45" s="90"/>
      <c r="AG45" s="90"/>
      <c r="AH45" s="90"/>
      <c r="AI45" s="90"/>
      <c r="AJ45" s="90"/>
      <c r="AK45" s="90"/>
      <c r="AL45" s="90"/>
      <c r="AM45" s="90"/>
      <c r="AN45" s="90"/>
      <c r="AO45" s="90"/>
      <c r="AP45" s="90"/>
      <c r="AQ45" s="90"/>
      <c r="AR45" s="90"/>
      <c r="AS45" s="90"/>
      <c r="AT45" s="90"/>
      <c r="AU45" s="11"/>
      <c r="AV45" s="11"/>
      <c r="AW45" s="11"/>
      <c r="AX45" s="11"/>
      <c r="AY45" s="11"/>
      <c r="AZ45" s="11"/>
      <c r="BA45" s="11"/>
      <c r="BB45" s="11"/>
      <c r="BC45" s="11"/>
      <c r="BD45" s="11"/>
      <c r="BE45" s="11"/>
      <c r="BF45" s="11"/>
      <c r="BG45" s="11"/>
      <c r="BH45" s="11"/>
      <c r="BI45" s="11"/>
      <c r="BJ45" s="11"/>
      <c r="BK45" s="11"/>
      <c r="BL45" s="11"/>
      <c r="BM45" s="11"/>
      <c r="BN45" s="11"/>
      <c r="BO45" s="11"/>
      <c r="BP45" s="11"/>
      <c r="BQ45" s="11"/>
      <c r="BR45" s="11"/>
      <c r="BS45" s="11"/>
      <c r="BT45" s="11"/>
      <c r="BU45" s="11"/>
      <c r="BV45" s="11"/>
      <c r="BW45" s="11"/>
      <c r="BX45" s="11"/>
      <c r="BY45" s="11"/>
      <c r="BZ45" s="11"/>
      <c r="CA45" s="11"/>
      <c r="CB45" s="11"/>
      <c r="CC45" s="11"/>
      <c r="CD45" s="11"/>
      <c r="CE45" s="11"/>
      <c r="CF45" s="11"/>
      <c r="CG45" s="11"/>
      <c r="CH45" s="11"/>
      <c r="CI45" s="11"/>
      <c r="CJ45" s="11"/>
      <c r="CK45" s="11"/>
      <c r="CL45" s="11"/>
      <c r="CM45" s="5"/>
      <c r="CN45" s="5"/>
      <c r="CP45" s="11"/>
      <c r="CQ45" s="11"/>
    </row>
    <row r="46" spans="1:95" s="12" customFormat="1" ht="12.95" customHeight="1" x14ac:dyDescent="0.15">
      <c r="A46" s="90"/>
      <c r="B46" s="90"/>
      <c r="C46" s="453" t="s">
        <v>52</v>
      </c>
      <c r="D46" s="414"/>
      <c r="E46" s="414"/>
      <c r="F46" s="414"/>
      <c r="G46" s="414"/>
      <c r="H46" s="414"/>
      <c r="I46" s="414"/>
      <c r="J46" s="414"/>
      <c r="K46" s="414"/>
      <c r="L46" s="454"/>
      <c r="M46" s="453" t="s">
        <v>22</v>
      </c>
      <c r="N46" s="454"/>
      <c r="O46" s="253"/>
      <c r="P46" s="253"/>
      <c r="Q46" s="253"/>
      <c r="R46" s="253"/>
      <c r="S46" s="253"/>
      <c r="T46" s="253"/>
      <c r="U46" s="253"/>
      <c r="V46" s="253"/>
      <c r="W46" s="253"/>
      <c r="X46" s="253"/>
      <c r="Y46" s="253"/>
      <c r="Z46" s="99"/>
      <c r="AA46" s="253" t="s">
        <v>13</v>
      </c>
      <c r="AB46" s="253"/>
      <c r="AC46" s="413"/>
      <c r="AD46" s="414"/>
      <c r="AE46" s="414"/>
      <c r="AF46" s="414"/>
      <c r="AG46" s="414"/>
      <c r="AH46" s="414"/>
      <c r="AI46" s="414"/>
      <c r="AJ46" s="414"/>
      <c r="AK46" s="414"/>
      <c r="AL46" s="414"/>
      <c r="AM46" s="415"/>
      <c r="AN46" s="90"/>
      <c r="AO46" s="90"/>
      <c r="AP46" s="90"/>
      <c r="AQ46" s="90"/>
      <c r="AR46" s="90"/>
      <c r="AS46" s="90"/>
      <c r="AT46" s="90"/>
      <c r="AU46" s="11"/>
      <c r="AV46" s="11"/>
      <c r="AW46" s="11"/>
      <c r="AX46" s="11"/>
      <c r="AY46" s="11"/>
      <c r="AZ46" s="11"/>
      <c r="BA46" s="11"/>
      <c r="BB46" s="380" t="s">
        <v>51</v>
      </c>
      <c r="BC46" s="381"/>
      <c r="BD46" s="381"/>
      <c r="BE46" s="381"/>
      <c r="BF46" s="381"/>
      <c r="BG46" s="381"/>
      <c r="BH46" s="381"/>
      <c r="BI46" s="381"/>
      <c r="BJ46" s="381"/>
      <c r="BK46" s="382"/>
      <c r="BL46" s="380" t="s">
        <v>22</v>
      </c>
      <c r="BM46" s="382"/>
      <c r="BN46" s="389"/>
      <c r="BO46" s="381"/>
      <c r="BP46" s="381"/>
      <c r="BQ46" s="381"/>
      <c r="BR46" s="381"/>
      <c r="BS46" s="381"/>
      <c r="BT46" s="381"/>
      <c r="BU46" s="381"/>
      <c r="BV46" s="381"/>
      <c r="BW46" s="381"/>
      <c r="BX46" s="382"/>
      <c r="BY46" s="29"/>
      <c r="BZ46" s="237" t="s">
        <v>13</v>
      </c>
      <c r="CA46" s="237"/>
      <c r="CB46" s="389"/>
      <c r="CC46" s="381"/>
      <c r="CD46" s="381"/>
      <c r="CE46" s="381"/>
      <c r="CF46" s="381"/>
      <c r="CG46" s="381"/>
      <c r="CH46" s="381"/>
      <c r="CI46" s="381"/>
      <c r="CJ46" s="381"/>
      <c r="CK46" s="381"/>
      <c r="CL46" s="390"/>
      <c r="CM46" s="5"/>
      <c r="CN46" s="5"/>
      <c r="CP46" s="11"/>
      <c r="CQ46" s="11"/>
    </row>
    <row r="47" spans="1:95" s="12" customFormat="1" ht="6.95" customHeight="1" x14ac:dyDescent="0.15">
      <c r="A47" s="90"/>
      <c r="B47" s="90"/>
      <c r="C47" s="90"/>
      <c r="D47" s="90"/>
      <c r="E47" s="90"/>
      <c r="F47" s="90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/>
      <c r="T47" s="90"/>
      <c r="U47" s="90"/>
      <c r="V47" s="90"/>
      <c r="W47" s="90"/>
      <c r="X47" s="90"/>
      <c r="Y47" s="90"/>
      <c r="Z47" s="90"/>
      <c r="AA47" s="90"/>
      <c r="AB47" s="90"/>
      <c r="AC47" s="90"/>
      <c r="AD47" s="90"/>
      <c r="AE47" s="90"/>
      <c r="AF47" s="90"/>
      <c r="AG47" s="90"/>
      <c r="AH47" s="90"/>
      <c r="AI47" s="90"/>
      <c r="AJ47" s="90"/>
      <c r="AK47" s="90"/>
      <c r="AL47" s="90"/>
      <c r="AM47" s="90"/>
      <c r="AN47" s="90"/>
      <c r="AO47" s="90"/>
      <c r="AP47" s="90"/>
      <c r="AQ47" s="90"/>
      <c r="AR47" s="90"/>
      <c r="AS47" s="90"/>
      <c r="AT47" s="90"/>
      <c r="AU47" s="11"/>
      <c r="AV47" s="11"/>
      <c r="AW47" s="11"/>
      <c r="AX47" s="11"/>
      <c r="AY47" s="11"/>
      <c r="AZ47" s="11"/>
      <c r="BA47" s="11"/>
      <c r="BB47" s="5"/>
      <c r="BC47" s="5"/>
      <c r="BD47" s="5"/>
      <c r="BE47" s="5"/>
      <c r="BF47" s="5"/>
      <c r="BG47" s="5"/>
      <c r="BH47" s="5"/>
      <c r="BI47" s="5"/>
      <c r="BJ47" s="5"/>
      <c r="BK47" s="5"/>
      <c r="BL47" s="5"/>
      <c r="BM47" s="5"/>
      <c r="BN47" s="5"/>
      <c r="BO47" s="5"/>
      <c r="BP47" s="5"/>
      <c r="BQ47" s="5"/>
      <c r="BR47" s="5"/>
      <c r="BS47" s="5"/>
      <c r="BT47" s="5"/>
      <c r="BU47" s="5"/>
      <c r="BV47" s="5"/>
      <c r="BW47" s="5"/>
      <c r="BX47" s="5"/>
      <c r="BY47" s="5"/>
      <c r="BZ47" s="5"/>
      <c r="CA47" s="5"/>
      <c r="CB47" s="5"/>
      <c r="CC47" s="5"/>
      <c r="CD47" s="5"/>
      <c r="CE47" s="5"/>
      <c r="CF47" s="5"/>
      <c r="CG47" s="5"/>
      <c r="CH47" s="5"/>
      <c r="CI47" s="5"/>
      <c r="CJ47" s="5"/>
      <c r="CK47" s="5"/>
      <c r="CL47" s="5"/>
      <c r="CM47" s="5"/>
      <c r="CN47" s="5"/>
      <c r="CP47" s="11"/>
      <c r="CQ47" s="11"/>
    </row>
    <row r="48" spans="1:95" s="12" customFormat="1" ht="6.95" customHeight="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11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11"/>
      <c r="CP48" s="11"/>
      <c r="CQ48" s="11"/>
    </row>
    <row r="49" spans="1:46" s="12" customFormat="1" ht="6.95" customHeight="1" x14ac:dyDescent="0.15">
      <c r="A49" s="101"/>
      <c r="B49" s="101"/>
      <c r="C49" s="101"/>
      <c r="D49" s="101"/>
      <c r="E49" s="101"/>
      <c r="F49" s="101"/>
      <c r="G49" s="101"/>
      <c r="H49" s="101"/>
      <c r="I49" s="101"/>
      <c r="J49" s="101"/>
      <c r="K49" s="101"/>
      <c r="L49" s="101"/>
      <c r="M49" s="101"/>
      <c r="N49" s="101"/>
      <c r="O49" s="101"/>
      <c r="P49" s="101"/>
      <c r="Q49" s="101"/>
      <c r="R49" s="101"/>
      <c r="S49" s="101"/>
      <c r="T49" s="101"/>
      <c r="U49" s="101"/>
      <c r="V49" s="101"/>
      <c r="W49" s="101"/>
      <c r="X49" s="101"/>
      <c r="Y49" s="101"/>
      <c r="Z49" s="101"/>
      <c r="AA49" s="101"/>
      <c r="AB49" s="101"/>
      <c r="AC49" s="101"/>
      <c r="AD49" s="101"/>
      <c r="AE49" s="101"/>
      <c r="AF49" s="101"/>
      <c r="AG49" s="101"/>
      <c r="AH49" s="101"/>
      <c r="AI49" s="101"/>
      <c r="AJ49" s="101"/>
      <c r="AK49" s="101"/>
      <c r="AL49" s="101"/>
      <c r="AM49" s="101"/>
      <c r="AN49" s="101"/>
      <c r="AO49" s="101"/>
      <c r="AP49" s="101"/>
      <c r="AQ49" s="101"/>
      <c r="AR49" s="101"/>
      <c r="AS49" s="101"/>
      <c r="AT49" s="101"/>
    </row>
    <row r="50" spans="1:46" s="12" customFormat="1" ht="6.95" customHeight="1" x14ac:dyDescent="0.15">
      <c r="A50" s="101"/>
      <c r="B50" s="101"/>
      <c r="C50" s="101"/>
      <c r="D50" s="101"/>
      <c r="E50" s="101"/>
      <c r="F50" s="101"/>
      <c r="G50" s="101"/>
      <c r="H50" s="101"/>
      <c r="I50" s="101"/>
      <c r="J50" s="101"/>
      <c r="K50" s="101"/>
      <c r="L50" s="101"/>
      <c r="M50" s="101"/>
      <c r="N50" s="101"/>
      <c r="O50" s="101"/>
      <c r="P50" s="101"/>
      <c r="Q50" s="101"/>
      <c r="R50" s="101"/>
      <c r="S50" s="101"/>
      <c r="T50" s="101"/>
      <c r="U50" s="101"/>
      <c r="V50" s="101"/>
      <c r="W50" s="101"/>
      <c r="X50" s="101"/>
      <c r="Y50" s="101"/>
      <c r="Z50" s="101"/>
      <c r="AA50" s="101"/>
      <c r="AB50" s="101"/>
      <c r="AC50" s="101"/>
      <c r="AD50" s="101"/>
      <c r="AE50" s="101"/>
      <c r="AF50" s="101"/>
      <c r="AG50" s="101"/>
      <c r="AH50" s="101"/>
      <c r="AI50" s="101"/>
      <c r="AJ50" s="101"/>
      <c r="AK50" s="101"/>
      <c r="AL50" s="101"/>
      <c r="AM50" s="101"/>
      <c r="AN50" s="101"/>
      <c r="AO50" s="101"/>
      <c r="AP50" s="101"/>
      <c r="AQ50" s="101"/>
      <c r="AR50" s="101"/>
      <c r="AS50" s="101"/>
      <c r="AT50" s="101"/>
    </row>
    <row r="51" spans="1:46" s="12" customFormat="1" ht="6.95" customHeight="1" x14ac:dyDescent="0.15">
      <c r="A51" s="101"/>
      <c r="B51" s="101"/>
      <c r="C51" s="101"/>
      <c r="D51" s="101"/>
      <c r="E51" s="101"/>
      <c r="F51" s="101"/>
      <c r="G51" s="101"/>
      <c r="H51" s="101"/>
      <c r="I51" s="101"/>
      <c r="J51" s="101"/>
      <c r="K51" s="101"/>
      <c r="L51" s="101"/>
      <c r="M51" s="101"/>
      <c r="N51" s="101"/>
      <c r="O51" s="101"/>
      <c r="P51" s="101"/>
      <c r="Q51" s="101"/>
      <c r="R51" s="101"/>
      <c r="S51" s="101"/>
      <c r="T51" s="101"/>
      <c r="U51" s="101"/>
      <c r="V51" s="101"/>
      <c r="W51" s="101"/>
      <c r="X51" s="101"/>
      <c r="Y51" s="101"/>
      <c r="Z51" s="101"/>
      <c r="AA51" s="101"/>
      <c r="AB51" s="101"/>
      <c r="AC51" s="101"/>
      <c r="AD51" s="101"/>
      <c r="AE51" s="101"/>
      <c r="AF51" s="101"/>
      <c r="AG51" s="101"/>
      <c r="AH51" s="101"/>
      <c r="AI51" s="101"/>
      <c r="AJ51" s="101"/>
      <c r="AK51" s="101"/>
      <c r="AL51" s="101"/>
      <c r="AM51" s="101"/>
      <c r="AN51" s="101"/>
      <c r="AO51" s="101"/>
      <c r="AP51" s="101"/>
      <c r="AQ51" s="101"/>
      <c r="AR51" s="101"/>
      <c r="AS51" s="101"/>
      <c r="AT51" s="101"/>
    </row>
    <row r="52" spans="1:46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</row>
    <row r="53" spans="1:46" s="12" customFormat="1" ht="6.95" customHeight="1" x14ac:dyDescent="0.15"/>
    <row r="54" spans="1:46" s="12" customFormat="1" x14ac:dyDescent="0.15"/>
    <row r="55" spans="1:46" s="12" customFormat="1" x14ac:dyDescent="0.15"/>
    <row r="56" spans="1:46" s="12" customFormat="1" x14ac:dyDescent="0.15"/>
  </sheetData>
  <mergeCells count="305">
    <mergeCell ref="BB46:BK46"/>
    <mergeCell ref="BL46:BM46"/>
    <mergeCell ref="BN46:BX46"/>
    <mergeCell ref="BZ46:CA46"/>
    <mergeCell ref="CB46:CL46"/>
    <mergeCell ref="CL43:CL44"/>
    <mergeCell ref="CF43:CF44"/>
    <mergeCell ref="CG43:CG44"/>
    <mergeCell ref="CH43:CH44"/>
    <mergeCell ref="CI43:CI44"/>
    <mergeCell ref="CA43:CA44"/>
    <mergeCell ref="CB43:CB44"/>
    <mergeCell ref="CC43:CC44"/>
    <mergeCell ref="CD43:CD44"/>
    <mergeCell ref="CE43:CE44"/>
    <mergeCell ref="BO44:BQ44"/>
    <mergeCell ref="BR44:BY44"/>
    <mergeCell ref="BF42:BK44"/>
    <mergeCell ref="BB41:BE44"/>
    <mergeCell ref="BL41:CL41"/>
    <mergeCell ref="CJ43:CJ44"/>
    <mergeCell ref="BL42:BY43"/>
    <mergeCell ref="BZ42:CL42"/>
    <mergeCell ref="CK43:CK44"/>
    <mergeCell ref="C46:L46"/>
    <mergeCell ref="M46:N46"/>
    <mergeCell ref="O46:Y46"/>
    <mergeCell ref="AA46:AB46"/>
    <mergeCell ref="AC46:AM46"/>
    <mergeCell ref="AH43:AH44"/>
    <mergeCell ref="C41:F44"/>
    <mergeCell ref="G41:L41"/>
    <mergeCell ref="M41:AM41"/>
    <mergeCell ref="P44:R44"/>
    <mergeCell ref="S44:Z44"/>
    <mergeCell ref="AL43:AL44"/>
    <mergeCell ref="AM43:AM44"/>
    <mergeCell ref="AA43:AA44"/>
    <mergeCell ref="AB43:AB44"/>
    <mergeCell ref="AC43:AC44"/>
    <mergeCell ref="AE43:AE44"/>
    <mergeCell ref="AF43:AF44"/>
    <mergeCell ref="G42:L44"/>
    <mergeCell ref="M42:W43"/>
    <mergeCell ref="X42:Z43"/>
    <mergeCell ref="AA42:AM42"/>
    <mergeCell ref="AG43:AG44"/>
    <mergeCell ref="BZ43:BZ44"/>
    <mergeCell ref="AI43:AI44"/>
    <mergeCell ref="AJ43:AJ44"/>
    <mergeCell ref="AK43:AK44"/>
    <mergeCell ref="G39:L39"/>
    <mergeCell ref="M39:AA39"/>
    <mergeCell ref="AB39:AE39"/>
    <mergeCell ref="AF39:AL40"/>
    <mergeCell ref="AD43:AD44"/>
    <mergeCell ref="BF41:BK41"/>
    <mergeCell ref="BE36:CL37"/>
    <mergeCell ref="E38:E40"/>
    <mergeCell ref="F38:F40"/>
    <mergeCell ref="G38:L38"/>
    <mergeCell ref="M38:AA38"/>
    <mergeCell ref="CA38:CD38"/>
    <mergeCell ref="CE38:CL38"/>
    <mergeCell ref="CA39:CD39"/>
    <mergeCell ref="CE39:CK40"/>
    <mergeCell ref="BX40:BZ40"/>
    <mergeCell ref="CA40:CD40"/>
    <mergeCell ref="BL39:BZ39"/>
    <mergeCell ref="BF38:BK38"/>
    <mergeCell ref="BL38:BZ38"/>
    <mergeCell ref="G40:L40"/>
    <mergeCell ref="Y40:AA40"/>
    <mergeCell ref="AB40:AE40"/>
    <mergeCell ref="BF40:BK40"/>
    <mergeCell ref="BD38:BD40"/>
    <mergeCell ref="BE38:BE40"/>
    <mergeCell ref="AB38:AE38"/>
    <mergeCell ref="AF38:AM38"/>
    <mergeCell ref="BF39:BK39"/>
    <mergeCell ref="C35:K35"/>
    <mergeCell ref="L35:R35"/>
    <mergeCell ref="S35:U35"/>
    <mergeCell ref="V35:W35"/>
    <mergeCell ref="X35:AC35"/>
    <mergeCell ref="AD35:AL35"/>
    <mergeCell ref="C36:E36"/>
    <mergeCell ref="F36:AM37"/>
    <mergeCell ref="BB36:BD36"/>
    <mergeCell ref="CC35:CK35"/>
    <mergeCell ref="L34:R34"/>
    <mergeCell ref="S34:U34"/>
    <mergeCell ref="V34:W34"/>
    <mergeCell ref="X34:AC34"/>
    <mergeCell ref="AD34:AL34"/>
    <mergeCell ref="BB34:BJ34"/>
    <mergeCell ref="BW34:CB34"/>
    <mergeCell ref="CC34:CK34"/>
    <mergeCell ref="BB35:BJ35"/>
    <mergeCell ref="BK35:BQ35"/>
    <mergeCell ref="CM29:CM44"/>
    <mergeCell ref="G30:L31"/>
    <mergeCell ref="M30:W31"/>
    <mergeCell ref="X30:Z31"/>
    <mergeCell ref="AA30:AM30"/>
    <mergeCell ref="BF30:BK31"/>
    <mergeCell ref="BL30:BY31"/>
    <mergeCell ref="BR35:BT35"/>
    <mergeCell ref="BU35:BV35"/>
    <mergeCell ref="BW35:CB35"/>
    <mergeCell ref="BB32:BJ32"/>
    <mergeCell ref="BK32:BQ32"/>
    <mergeCell ref="BR32:BT32"/>
    <mergeCell ref="BU32:BV32"/>
    <mergeCell ref="BW32:CB32"/>
    <mergeCell ref="BK34:BQ34"/>
    <mergeCell ref="BR34:BT34"/>
    <mergeCell ref="BU34:BV34"/>
    <mergeCell ref="C33:K33"/>
    <mergeCell ref="L33:R33"/>
    <mergeCell ref="S33:U33"/>
    <mergeCell ref="BL29:CL29"/>
    <mergeCell ref="S32:U32"/>
    <mergeCell ref="V32:W32"/>
    <mergeCell ref="C21:L21"/>
    <mergeCell ref="M21:N21"/>
    <mergeCell ref="V33:W33"/>
    <mergeCell ref="X33:AC33"/>
    <mergeCell ref="AD33:AL33"/>
    <mergeCell ref="BZ30:CL30"/>
    <mergeCell ref="C32:K32"/>
    <mergeCell ref="L32:R32"/>
    <mergeCell ref="X32:AC32"/>
    <mergeCell ref="AD32:AM32"/>
    <mergeCell ref="CI22:CL22"/>
    <mergeCell ref="H27:J27"/>
    <mergeCell ref="K27:L27"/>
    <mergeCell ref="O27:AG27"/>
    <mergeCell ref="BG27:BI27"/>
    <mergeCell ref="BJ27:BK27"/>
    <mergeCell ref="BN27:CF27"/>
    <mergeCell ref="C29:F31"/>
    <mergeCell ref="G29:L29"/>
    <mergeCell ref="M29:AM29"/>
    <mergeCell ref="AN29:AN44"/>
    <mergeCell ref="BB29:BE31"/>
    <mergeCell ref="BF29:BK29"/>
    <mergeCell ref="C34:K34"/>
    <mergeCell ref="BB33:BJ33"/>
    <mergeCell ref="BK33:BQ33"/>
    <mergeCell ref="BR33:BT33"/>
    <mergeCell ref="BU33:BV33"/>
    <mergeCell ref="BW33:CB33"/>
    <mergeCell ref="CC33:CK33"/>
    <mergeCell ref="CC32:CL32"/>
    <mergeCell ref="O21:Y21"/>
    <mergeCell ref="AA21:AB21"/>
    <mergeCell ref="AC21:AM21"/>
    <mergeCell ref="BB21:BK21"/>
    <mergeCell ref="BL21:BM21"/>
    <mergeCell ref="BN21:BX21"/>
    <mergeCell ref="BZ21:CA21"/>
    <mergeCell ref="CB21:CL21"/>
    <mergeCell ref="BL16:CL16"/>
    <mergeCell ref="G17:L19"/>
    <mergeCell ref="M17:W18"/>
    <mergeCell ref="X17:Z18"/>
    <mergeCell ref="AA17:AM17"/>
    <mergeCell ref="CL18:CL19"/>
    <mergeCell ref="P19:R19"/>
    <mergeCell ref="S19:Z19"/>
    <mergeCell ref="BO19:BQ19"/>
    <mergeCell ref="BR19:BY19"/>
    <mergeCell ref="AF18:AF19"/>
    <mergeCell ref="AG18:AG19"/>
    <mergeCell ref="CI18:CI19"/>
    <mergeCell ref="CJ18:CJ19"/>
    <mergeCell ref="CK18:CK19"/>
    <mergeCell ref="CC18:CC19"/>
    <mergeCell ref="CD18:CD19"/>
    <mergeCell ref="CE18:CE19"/>
    <mergeCell ref="CF18:CF19"/>
    <mergeCell ref="BZ18:BZ19"/>
    <mergeCell ref="CA18:CA19"/>
    <mergeCell ref="CB18:CB19"/>
    <mergeCell ref="CG18:CG19"/>
    <mergeCell ref="CH18:CH19"/>
    <mergeCell ref="C16:F19"/>
    <mergeCell ref="G16:L16"/>
    <mergeCell ref="M16:AM16"/>
    <mergeCell ref="BB16:BE19"/>
    <mergeCell ref="AL18:AL19"/>
    <mergeCell ref="AM18:AM19"/>
    <mergeCell ref="BL14:BZ14"/>
    <mergeCell ref="CA14:CD14"/>
    <mergeCell ref="BF17:BK19"/>
    <mergeCell ref="BL17:BY18"/>
    <mergeCell ref="BZ17:CL17"/>
    <mergeCell ref="AA18:AA19"/>
    <mergeCell ref="AB18:AB19"/>
    <mergeCell ref="AC18:AC19"/>
    <mergeCell ref="AD18:AD19"/>
    <mergeCell ref="AE18:AE19"/>
    <mergeCell ref="BE13:BE15"/>
    <mergeCell ref="BF13:BK13"/>
    <mergeCell ref="AH18:AH19"/>
    <mergeCell ref="AI18:AI19"/>
    <mergeCell ref="AJ18:AJ19"/>
    <mergeCell ref="AK18:AK19"/>
    <mergeCell ref="BF16:BK16"/>
    <mergeCell ref="BF15:BK15"/>
    <mergeCell ref="C11:E11"/>
    <mergeCell ref="F11:AM12"/>
    <mergeCell ref="BB11:BD11"/>
    <mergeCell ref="BE11:CL12"/>
    <mergeCell ref="C10:K10"/>
    <mergeCell ref="L10:R10"/>
    <mergeCell ref="S10:U10"/>
    <mergeCell ref="V10:W10"/>
    <mergeCell ref="E13:E15"/>
    <mergeCell ref="F13:F15"/>
    <mergeCell ref="G13:L13"/>
    <mergeCell ref="M13:AA13"/>
    <mergeCell ref="AB13:AE13"/>
    <mergeCell ref="AF13:AM13"/>
    <mergeCell ref="G15:L15"/>
    <mergeCell ref="Y15:AA15"/>
    <mergeCell ref="AB15:AE15"/>
    <mergeCell ref="CE13:CL13"/>
    <mergeCell ref="G14:L14"/>
    <mergeCell ref="M14:AA14"/>
    <mergeCell ref="AB14:AE14"/>
    <mergeCell ref="AF14:AL15"/>
    <mergeCell ref="BF14:BK14"/>
    <mergeCell ref="CE14:CK15"/>
    <mergeCell ref="BB9:BJ9"/>
    <mergeCell ref="BK9:BQ9"/>
    <mergeCell ref="BL13:BZ13"/>
    <mergeCell ref="BU10:BV10"/>
    <mergeCell ref="BU9:BV9"/>
    <mergeCell ref="BW9:CB9"/>
    <mergeCell ref="BU7:BV7"/>
    <mergeCell ref="BW7:CB7"/>
    <mergeCell ref="BR9:BT9"/>
    <mergeCell ref="CA13:CD13"/>
    <mergeCell ref="BW10:CB10"/>
    <mergeCell ref="CC10:CK10"/>
    <mergeCell ref="CC9:CK9"/>
    <mergeCell ref="V8:W8"/>
    <mergeCell ref="X8:AC8"/>
    <mergeCell ref="AD8:AL8"/>
    <mergeCell ref="AD7:AM7"/>
    <mergeCell ref="CM4:CM19"/>
    <mergeCell ref="G5:L6"/>
    <mergeCell ref="M5:W6"/>
    <mergeCell ref="X5:Z6"/>
    <mergeCell ref="AA5:AM5"/>
    <mergeCell ref="BF5:BK6"/>
    <mergeCell ref="BL5:BY6"/>
    <mergeCell ref="BK7:BQ7"/>
    <mergeCell ref="BR7:BT7"/>
    <mergeCell ref="CC7:CL7"/>
    <mergeCell ref="BX15:BZ15"/>
    <mergeCell ref="CA15:CD15"/>
    <mergeCell ref="BZ5:CL5"/>
    <mergeCell ref="X10:AC10"/>
    <mergeCell ref="AD10:AL10"/>
    <mergeCell ref="BB10:BJ10"/>
    <mergeCell ref="BK10:BQ10"/>
    <mergeCell ref="BR10:BT10"/>
    <mergeCell ref="X9:AC9"/>
    <mergeCell ref="AD9:AL9"/>
    <mergeCell ref="H2:J2"/>
    <mergeCell ref="K2:L2"/>
    <mergeCell ref="O2:AG2"/>
    <mergeCell ref="BG2:BI2"/>
    <mergeCell ref="BB7:BJ7"/>
    <mergeCell ref="AN4:AN19"/>
    <mergeCell ref="BB4:BE6"/>
    <mergeCell ref="BF4:BK4"/>
    <mergeCell ref="BD13:BD15"/>
    <mergeCell ref="BJ2:BK2"/>
    <mergeCell ref="C9:K9"/>
    <mergeCell ref="L9:R9"/>
    <mergeCell ref="S9:U9"/>
    <mergeCell ref="L7:R7"/>
    <mergeCell ref="S7:U7"/>
    <mergeCell ref="V7:W7"/>
    <mergeCell ref="V9:W9"/>
    <mergeCell ref="C7:K7"/>
    <mergeCell ref="C4:F6"/>
    <mergeCell ref="G4:L4"/>
    <mergeCell ref="M4:AM4"/>
    <mergeCell ref="C8:K8"/>
    <mergeCell ref="L8:R8"/>
    <mergeCell ref="S8:U8"/>
    <mergeCell ref="BN2:CF2"/>
    <mergeCell ref="X7:AC7"/>
    <mergeCell ref="BL4:CL4"/>
    <mergeCell ref="BR8:BT8"/>
    <mergeCell ref="BU8:BV8"/>
    <mergeCell ref="BW8:CB8"/>
    <mergeCell ref="CC8:CK8"/>
    <mergeCell ref="BB8:BJ8"/>
    <mergeCell ref="BK8:BQ8"/>
  </mergeCells>
  <phoneticPr fontId="1"/>
  <printOptions horizontalCentered="1" verticalCentered="1"/>
  <pageMargins left="0" right="0" top="0" bottom="0" header="0" footer="0"/>
  <pageSetup paperSize="9" scale="78" orientation="landscape" blackAndWhite="1" horizontalDpi="360" verticalDpi="360" r:id="rId1"/>
  <headerFooter alignWithMargins="0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S59"/>
  <sheetViews>
    <sheetView showGridLines="0" showZeros="0" zoomScale="80" zoomScaleNormal="80" zoomScaleSheetLayoutView="80" workbookViewId="0">
      <selection activeCell="BG48" sqref="BG48"/>
    </sheetView>
  </sheetViews>
  <sheetFormatPr defaultRowHeight="13.5" x14ac:dyDescent="0.15"/>
  <cols>
    <col min="1" max="1" width="1.25" style="2" customWidth="1"/>
    <col min="2" max="12" width="1.5" style="2" customWidth="1"/>
    <col min="13" max="25" width="2.75" style="2" customWidth="1"/>
    <col min="26" max="26" width="0.125" style="2" customWidth="1"/>
    <col min="27" max="27" width="0.625" style="2" customWidth="1"/>
    <col min="28" max="40" width="2.375" style="2" customWidth="1"/>
    <col min="41" max="41" width="2.125" style="2" customWidth="1"/>
    <col min="42" max="53" width="0.625" style="2" customWidth="1"/>
    <col min="54" max="54" width="1.25" style="2" customWidth="1"/>
    <col min="55" max="64" width="1.5" style="2" customWidth="1"/>
    <col min="65" max="77" width="2.75" style="2" customWidth="1"/>
    <col min="78" max="78" width="0.125" style="2" customWidth="1"/>
    <col min="79" max="79" width="0.625" style="2" customWidth="1"/>
    <col min="80" max="92" width="2.375" style="2" customWidth="1"/>
    <col min="93" max="93" width="2.125" style="2" customWidth="1"/>
    <col min="94" max="106" width="1.25" style="2" customWidth="1"/>
    <col min="107" max="16384" width="9" style="2"/>
  </cols>
  <sheetData>
    <row r="1" spans="1:95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</row>
    <row r="2" spans="1:95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664" t="str">
        <f>不動産譲受け調書2!H2</f>
        <v>令和</v>
      </c>
      <c r="I2" s="664"/>
      <c r="J2" s="664"/>
      <c r="K2" s="665" t="str">
        <f>'報酬、料金の調書1'!I2</f>
        <v>7</v>
      </c>
      <c r="L2" s="666"/>
      <c r="M2" s="140" t="s">
        <v>14</v>
      </c>
      <c r="N2" s="65"/>
      <c r="O2" s="140" t="s">
        <v>99</v>
      </c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91"/>
      <c r="AJ2" s="91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640" t="str">
        <f>H2</f>
        <v>令和</v>
      </c>
      <c r="BI2" s="640"/>
      <c r="BJ2" s="640"/>
      <c r="BK2" s="635" t="str">
        <f>K2</f>
        <v>7</v>
      </c>
      <c r="BL2" s="636"/>
      <c r="BM2" s="139" t="s">
        <v>14</v>
      </c>
      <c r="BN2" s="17"/>
      <c r="BO2" s="139" t="s">
        <v>99</v>
      </c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1"/>
      <c r="CJ2" s="11"/>
      <c r="CK2" s="11"/>
      <c r="CL2" s="11"/>
      <c r="CM2" s="11"/>
      <c r="CN2" s="11"/>
      <c r="CO2" s="11"/>
      <c r="CP2" s="11"/>
      <c r="CQ2" s="11"/>
    </row>
    <row r="3" spans="1:95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</row>
    <row r="4" spans="1:95" s="12" customFormat="1" ht="27.75" customHeight="1" x14ac:dyDescent="0.15">
      <c r="A4" s="90"/>
      <c r="B4" s="90"/>
      <c r="C4" s="246" t="s">
        <v>102</v>
      </c>
      <c r="D4" s="529"/>
      <c r="E4" s="529"/>
      <c r="F4" s="529"/>
      <c r="G4" s="531" t="s">
        <v>103</v>
      </c>
      <c r="H4" s="532"/>
      <c r="I4" s="532"/>
      <c r="J4" s="532"/>
      <c r="K4" s="532"/>
      <c r="L4" s="533"/>
      <c r="M4" s="524" t="s">
        <v>23</v>
      </c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24"/>
      <c r="AN4" s="534"/>
      <c r="AO4" s="472" t="s">
        <v>50</v>
      </c>
      <c r="AP4" s="90"/>
      <c r="AQ4" s="90"/>
      <c r="AR4" s="90"/>
      <c r="AS4" s="90"/>
      <c r="AT4" s="90"/>
      <c r="AU4" s="90"/>
      <c r="AV4" s="11"/>
      <c r="AW4" s="11"/>
      <c r="AX4" s="11"/>
      <c r="AY4" s="11"/>
      <c r="AZ4" s="11"/>
      <c r="BA4" s="11"/>
      <c r="BB4" s="11"/>
      <c r="BC4" s="263" t="s">
        <v>102</v>
      </c>
      <c r="BD4" s="383"/>
      <c r="BE4" s="383"/>
      <c r="BF4" s="383"/>
      <c r="BG4" s="386" t="s">
        <v>103</v>
      </c>
      <c r="BH4" s="387"/>
      <c r="BI4" s="387"/>
      <c r="BJ4" s="387"/>
      <c r="BK4" s="387"/>
      <c r="BL4" s="388"/>
      <c r="BM4" s="625" t="str">
        <f>M4</f>
        <v>〇〇市〇〇区〇〇町1丁目1番1号</v>
      </c>
      <c r="BN4" s="625"/>
      <c r="BO4" s="625"/>
      <c r="BP4" s="625"/>
      <c r="BQ4" s="625"/>
      <c r="BR4" s="625"/>
      <c r="BS4" s="625"/>
      <c r="BT4" s="625"/>
      <c r="BU4" s="625"/>
      <c r="BV4" s="625"/>
      <c r="BW4" s="625"/>
      <c r="BX4" s="625"/>
      <c r="BY4" s="625"/>
      <c r="BZ4" s="625"/>
      <c r="CA4" s="625"/>
      <c r="CB4" s="625"/>
      <c r="CC4" s="625"/>
      <c r="CD4" s="625"/>
      <c r="CE4" s="625"/>
      <c r="CF4" s="625"/>
      <c r="CG4" s="625"/>
      <c r="CH4" s="625"/>
      <c r="CI4" s="625"/>
      <c r="CJ4" s="625"/>
      <c r="CK4" s="625"/>
      <c r="CL4" s="625"/>
      <c r="CM4" s="625"/>
      <c r="CN4" s="626"/>
      <c r="CO4" s="470" t="s">
        <v>50</v>
      </c>
      <c r="CP4" s="11"/>
      <c r="CQ4" s="11"/>
    </row>
    <row r="5" spans="1:95" s="12" customFormat="1" ht="11.25" customHeight="1" x14ac:dyDescent="0.15">
      <c r="A5" s="90"/>
      <c r="B5" s="90"/>
      <c r="C5" s="307"/>
      <c r="D5" s="530"/>
      <c r="E5" s="530"/>
      <c r="F5" s="530"/>
      <c r="G5" s="538" t="s">
        <v>110</v>
      </c>
      <c r="H5" s="539"/>
      <c r="I5" s="539"/>
      <c r="J5" s="539"/>
      <c r="K5" s="539"/>
      <c r="L5" s="540"/>
      <c r="M5" s="772" t="s">
        <v>24</v>
      </c>
      <c r="N5" s="773"/>
      <c r="O5" s="773"/>
      <c r="P5" s="773"/>
      <c r="Q5" s="773"/>
      <c r="R5" s="773"/>
      <c r="S5" s="773"/>
      <c r="T5" s="773"/>
      <c r="U5" s="773"/>
      <c r="V5" s="773"/>
      <c r="W5" s="773"/>
      <c r="X5" s="773"/>
      <c r="Y5" s="698">
        <v>1234567890123</v>
      </c>
      <c r="Z5" s="698"/>
      <c r="AA5" s="699"/>
      <c r="AB5" s="572" t="s">
        <v>39</v>
      </c>
      <c r="AC5" s="572"/>
      <c r="AD5" s="572"/>
      <c r="AE5" s="572"/>
      <c r="AF5" s="572"/>
      <c r="AG5" s="572"/>
      <c r="AH5" s="572"/>
      <c r="AI5" s="572"/>
      <c r="AJ5" s="572"/>
      <c r="AK5" s="572"/>
      <c r="AL5" s="572"/>
      <c r="AM5" s="572"/>
      <c r="AN5" s="573"/>
      <c r="AO5" s="473"/>
      <c r="AP5" s="90"/>
      <c r="AQ5" s="90"/>
      <c r="AR5" s="90"/>
      <c r="AS5" s="90"/>
      <c r="AT5" s="90"/>
      <c r="AU5" s="90"/>
      <c r="AV5" s="11"/>
      <c r="AW5" s="11"/>
      <c r="AX5" s="11"/>
      <c r="AY5" s="11"/>
      <c r="AZ5" s="11"/>
      <c r="BA5" s="11"/>
      <c r="BB5" s="11"/>
      <c r="BC5" s="288"/>
      <c r="BD5" s="384"/>
      <c r="BE5" s="384"/>
      <c r="BF5" s="384"/>
      <c r="BG5" s="510" t="s">
        <v>110</v>
      </c>
      <c r="BH5" s="511"/>
      <c r="BI5" s="511"/>
      <c r="BJ5" s="511"/>
      <c r="BK5" s="511"/>
      <c r="BL5" s="512"/>
      <c r="BM5" s="625" t="str">
        <f>M5</f>
        <v>山田　太郎</v>
      </c>
      <c r="BN5" s="625"/>
      <c r="BO5" s="625"/>
      <c r="BP5" s="625"/>
      <c r="BQ5" s="625"/>
      <c r="BR5" s="625"/>
      <c r="BS5" s="625"/>
      <c r="BT5" s="625"/>
      <c r="BU5" s="625"/>
      <c r="BV5" s="625"/>
      <c r="BW5" s="625"/>
      <c r="BX5" s="625"/>
      <c r="BY5" s="625"/>
      <c r="BZ5" s="625"/>
      <c r="CA5" s="626"/>
      <c r="CB5" s="593" t="s">
        <v>39</v>
      </c>
      <c r="CC5" s="593"/>
      <c r="CD5" s="593"/>
      <c r="CE5" s="593"/>
      <c r="CF5" s="593"/>
      <c r="CG5" s="593"/>
      <c r="CH5" s="593"/>
      <c r="CI5" s="593"/>
      <c r="CJ5" s="593"/>
      <c r="CK5" s="593"/>
      <c r="CL5" s="593"/>
      <c r="CM5" s="593"/>
      <c r="CN5" s="594"/>
      <c r="CO5" s="471"/>
      <c r="CP5" s="11"/>
      <c r="CQ5" s="11"/>
    </row>
    <row r="6" spans="1:95" s="12" customFormat="1" ht="17.45" customHeight="1" x14ac:dyDescent="0.15">
      <c r="A6" s="90"/>
      <c r="B6" s="90"/>
      <c r="C6" s="307"/>
      <c r="D6" s="530"/>
      <c r="E6" s="530"/>
      <c r="F6" s="530"/>
      <c r="G6" s="541"/>
      <c r="H6" s="542"/>
      <c r="I6" s="542"/>
      <c r="J6" s="542"/>
      <c r="K6" s="542"/>
      <c r="L6" s="553"/>
      <c r="M6" s="774"/>
      <c r="N6" s="775"/>
      <c r="O6" s="775"/>
      <c r="P6" s="775"/>
      <c r="Q6" s="775"/>
      <c r="R6" s="775"/>
      <c r="S6" s="775"/>
      <c r="T6" s="775"/>
      <c r="U6" s="775"/>
      <c r="V6" s="775"/>
      <c r="W6" s="775"/>
      <c r="X6" s="775"/>
      <c r="Y6" s="707"/>
      <c r="Z6" s="707"/>
      <c r="AA6" s="708"/>
      <c r="AB6" s="127" t="str">
        <f>IF(OR(Y5=0,LEN(Y5)-12&lt;=0),"",MID(Y5,LEN(Y5)-12,1))</f>
        <v>1</v>
      </c>
      <c r="AC6" s="128" t="str">
        <f>IF(OR(Y5=0,LEN(Y5)-11&lt;=0),"",MID(Y5,LEN(Y5)-11,1))</f>
        <v>2</v>
      </c>
      <c r="AD6" s="126" t="str">
        <f>IF(OR(Y5=0,LEN(Y5)-10&lt;=0),"",MID(Y5,LEN(Y5)-10,1))</f>
        <v>3</v>
      </c>
      <c r="AE6" s="126" t="str">
        <f>IF(OR(Y5=0,LEN(Y5)-9&lt;=0),"",MID(Y5,LEN(Y5)-9,1))</f>
        <v>4</v>
      </c>
      <c r="AF6" s="127" t="str">
        <f>IF(OR(Y5=0,LEN(Y5)-8&lt;=0),"",MID(Y5,LEN(Y5)-8,1))</f>
        <v>5</v>
      </c>
      <c r="AG6" s="128" t="str">
        <f>IF(OR(Y5=0,LEN(Y5)-7&lt;=0),"",MID(Y5,LEN(Y5)-7,1))</f>
        <v>6</v>
      </c>
      <c r="AH6" s="126" t="str">
        <f>IF(OR(Y5=0,LEN(Y5)-6&lt;=0),"",MID(Y5,LEN(Y5)-6,1))</f>
        <v>7</v>
      </c>
      <c r="AI6" s="126" t="str">
        <f>IF(OR(Y5=0,LEN(Y5)-5&lt;=0),"",MID(Y5,LEN(Y5)-5,1))</f>
        <v>8</v>
      </c>
      <c r="AJ6" s="127" t="str">
        <f>IF(OR(Y5=0,LEN(Y5)-4&lt;=0),"",MID(Y5,LEN(Y5)-4,1))</f>
        <v>9</v>
      </c>
      <c r="AK6" s="128" t="str">
        <f>IF(OR(Y5=0,LEN(Y5)-3&lt;=0),"",MID(Y5,LEN(Y5)-3,1))</f>
        <v>0</v>
      </c>
      <c r="AL6" s="126" t="str">
        <f>IF(OR(Y5=0,LEN(Y5)-2&lt;=0),"",MID(Y5,LEN(Y5)-2,1))</f>
        <v>1</v>
      </c>
      <c r="AM6" s="126" t="str">
        <f>IF(OR(Y5=0,LEN(Y5)-1&lt;=0),"",MID(Y5,LEN(Y5)-1,1))</f>
        <v>2</v>
      </c>
      <c r="AN6" s="144" t="str">
        <f>RIGHT(Y5,1)</f>
        <v>3</v>
      </c>
      <c r="AO6" s="472"/>
      <c r="AP6" s="90"/>
      <c r="AQ6" s="90"/>
      <c r="AR6" s="90"/>
      <c r="AS6" s="90"/>
      <c r="AT6" s="90"/>
      <c r="AU6" s="90"/>
      <c r="AV6" s="11"/>
      <c r="AW6" s="11"/>
      <c r="AX6" s="11"/>
      <c r="AY6" s="11"/>
      <c r="AZ6" s="11"/>
      <c r="BA6" s="11"/>
      <c r="BB6" s="11"/>
      <c r="BC6" s="288"/>
      <c r="BD6" s="384"/>
      <c r="BE6" s="384"/>
      <c r="BF6" s="384"/>
      <c r="BG6" s="513"/>
      <c r="BH6" s="514"/>
      <c r="BI6" s="514"/>
      <c r="BJ6" s="514"/>
      <c r="BK6" s="514"/>
      <c r="BL6" s="515"/>
      <c r="BM6" s="627"/>
      <c r="BN6" s="627"/>
      <c r="BO6" s="627"/>
      <c r="BP6" s="627"/>
      <c r="BQ6" s="627"/>
      <c r="BR6" s="627"/>
      <c r="BS6" s="627"/>
      <c r="BT6" s="627"/>
      <c r="BU6" s="627"/>
      <c r="BV6" s="627"/>
      <c r="BW6" s="627"/>
      <c r="BX6" s="627"/>
      <c r="BY6" s="627"/>
      <c r="BZ6" s="627"/>
      <c r="CA6" s="628"/>
      <c r="CB6" s="129"/>
      <c r="CC6" s="133"/>
      <c r="CD6" s="116"/>
      <c r="CE6" s="116"/>
      <c r="CF6" s="129"/>
      <c r="CG6" s="133"/>
      <c r="CH6" s="116"/>
      <c r="CI6" s="116"/>
      <c r="CJ6" s="129"/>
      <c r="CK6" s="133"/>
      <c r="CL6" s="116"/>
      <c r="CM6" s="116"/>
      <c r="CN6" s="129"/>
      <c r="CO6" s="470"/>
      <c r="CP6" s="11"/>
      <c r="CQ6" s="11"/>
    </row>
    <row r="7" spans="1:95" s="12" customFormat="1" ht="20.100000000000001" customHeight="1" x14ac:dyDescent="0.15">
      <c r="A7" s="90"/>
      <c r="B7" s="90"/>
      <c r="C7" s="252" t="s">
        <v>76</v>
      </c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4"/>
      <c r="U7" s="730" t="s">
        <v>75</v>
      </c>
      <c r="V7" s="731"/>
      <c r="W7" s="731"/>
      <c r="X7" s="731"/>
      <c r="Y7" s="731"/>
      <c r="Z7" s="731"/>
      <c r="AA7" s="731"/>
      <c r="AB7" s="731"/>
      <c r="AC7" s="731"/>
      <c r="AD7" s="732"/>
      <c r="AE7" s="252" t="s">
        <v>66</v>
      </c>
      <c r="AF7" s="253"/>
      <c r="AG7" s="253"/>
      <c r="AH7" s="253"/>
      <c r="AI7" s="253"/>
      <c r="AJ7" s="253"/>
      <c r="AK7" s="253"/>
      <c r="AL7" s="253"/>
      <c r="AM7" s="253"/>
      <c r="AN7" s="254"/>
      <c r="AO7" s="472"/>
      <c r="AP7" s="90"/>
      <c r="AQ7" s="90"/>
      <c r="AR7" s="90"/>
      <c r="AS7" s="90"/>
      <c r="AT7" s="90"/>
      <c r="AU7" s="90"/>
      <c r="AV7" s="11"/>
      <c r="AW7" s="11"/>
      <c r="AX7" s="11"/>
      <c r="AY7" s="11"/>
      <c r="AZ7" s="11"/>
      <c r="BA7" s="11"/>
      <c r="BB7" s="11"/>
      <c r="BC7" s="236" t="s">
        <v>76</v>
      </c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8"/>
      <c r="BU7" s="622" t="s">
        <v>75</v>
      </c>
      <c r="BV7" s="623"/>
      <c r="BW7" s="623"/>
      <c r="BX7" s="623"/>
      <c r="BY7" s="623"/>
      <c r="BZ7" s="623"/>
      <c r="CA7" s="623"/>
      <c r="CB7" s="623"/>
      <c r="CC7" s="623"/>
      <c r="CD7" s="624"/>
      <c r="CE7" s="236" t="s">
        <v>66</v>
      </c>
      <c r="CF7" s="237"/>
      <c r="CG7" s="237"/>
      <c r="CH7" s="237"/>
      <c r="CI7" s="237"/>
      <c r="CJ7" s="237"/>
      <c r="CK7" s="237"/>
      <c r="CL7" s="237"/>
      <c r="CM7" s="237"/>
      <c r="CN7" s="238"/>
      <c r="CO7" s="470"/>
      <c r="CP7" s="11"/>
      <c r="CQ7" s="11"/>
    </row>
    <row r="8" spans="1:95" s="12" customFormat="1" ht="26.1" customHeight="1" x14ac:dyDescent="0.15">
      <c r="A8" s="90"/>
      <c r="B8" s="90"/>
      <c r="C8" s="516" t="s">
        <v>81</v>
      </c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8"/>
      <c r="U8" s="702" t="s">
        <v>77</v>
      </c>
      <c r="V8" s="703"/>
      <c r="W8" s="703"/>
      <c r="X8" s="703"/>
      <c r="Y8" s="703"/>
      <c r="Z8" s="703"/>
      <c r="AA8" s="703"/>
      <c r="AB8" s="703"/>
      <c r="AC8" s="703"/>
      <c r="AD8" s="704"/>
      <c r="AE8" s="705">
        <v>2160000</v>
      </c>
      <c r="AF8" s="706"/>
      <c r="AG8" s="706"/>
      <c r="AH8" s="706"/>
      <c r="AI8" s="706"/>
      <c r="AJ8" s="706"/>
      <c r="AK8" s="706"/>
      <c r="AL8" s="706"/>
      <c r="AM8" s="706"/>
      <c r="AN8" s="102" t="s">
        <v>9</v>
      </c>
      <c r="AO8" s="472"/>
      <c r="AP8" s="90"/>
      <c r="AQ8" s="90"/>
      <c r="AR8" s="90"/>
      <c r="AS8" s="90"/>
      <c r="AT8" s="90"/>
      <c r="AU8" s="90"/>
      <c r="AV8" s="11"/>
      <c r="AW8" s="11"/>
      <c r="AX8" s="11"/>
      <c r="AY8" s="11"/>
      <c r="AZ8" s="11"/>
      <c r="BA8" s="11"/>
      <c r="BB8" s="11"/>
      <c r="BC8" s="394" t="str">
        <f>C8</f>
        <v>譲　　渡</v>
      </c>
      <c r="BD8" s="395"/>
      <c r="BE8" s="395"/>
      <c r="BF8" s="395"/>
      <c r="BG8" s="395"/>
      <c r="BH8" s="395"/>
      <c r="BI8" s="395"/>
      <c r="BJ8" s="395"/>
      <c r="BK8" s="395"/>
      <c r="BL8" s="395"/>
      <c r="BM8" s="395"/>
      <c r="BN8" s="395"/>
      <c r="BO8" s="395"/>
      <c r="BP8" s="395"/>
      <c r="BQ8" s="395"/>
      <c r="BR8" s="395"/>
      <c r="BS8" s="395"/>
      <c r="BT8" s="396"/>
      <c r="BU8" s="619" t="str">
        <f>U8</f>
        <v>・             ・</v>
      </c>
      <c r="BV8" s="620"/>
      <c r="BW8" s="620"/>
      <c r="BX8" s="620"/>
      <c r="BY8" s="620"/>
      <c r="BZ8" s="620"/>
      <c r="CA8" s="620"/>
      <c r="CB8" s="620"/>
      <c r="CC8" s="620"/>
      <c r="CD8" s="621"/>
      <c r="CE8" s="724">
        <f>AE8</f>
        <v>2160000</v>
      </c>
      <c r="CF8" s="725"/>
      <c r="CG8" s="725"/>
      <c r="CH8" s="725"/>
      <c r="CI8" s="725"/>
      <c r="CJ8" s="725"/>
      <c r="CK8" s="725"/>
      <c r="CL8" s="725"/>
      <c r="CM8" s="725"/>
      <c r="CN8" s="51" t="s">
        <v>9</v>
      </c>
      <c r="CO8" s="470"/>
      <c r="CP8" s="11"/>
      <c r="CQ8" s="11"/>
    </row>
    <row r="9" spans="1:95" s="12" customFormat="1" ht="26.1" customHeight="1" x14ac:dyDescent="0.15">
      <c r="A9" s="90"/>
      <c r="B9" s="90"/>
      <c r="C9" s="516"/>
      <c r="D9" s="517"/>
      <c r="E9" s="517"/>
      <c r="F9" s="517"/>
      <c r="G9" s="517"/>
      <c r="H9" s="517"/>
      <c r="I9" s="517"/>
      <c r="J9" s="517"/>
      <c r="K9" s="517"/>
      <c r="L9" s="517"/>
      <c r="M9" s="517"/>
      <c r="N9" s="517"/>
      <c r="O9" s="517"/>
      <c r="P9" s="517"/>
      <c r="Q9" s="517"/>
      <c r="R9" s="517"/>
      <c r="S9" s="517"/>
      <c r="T9" s="518"/>
      <c r="U9" s="702" t="s">
        <v>77</v>
      </c>
      <c r="V9" s="703"/>
      <c r="W9" s="703"/>
      <c r="X9" s="703"/>
      <c r="Y9" s="703"/>
      <c r="Z9" s="703"/>
      <c r="AA9" s="703"/>
      <c r="AB9" s="703"/>
      <c r="AC9" s="703"/>
      <c r="AD9" s="704"/>
      <c r="AE9" s="705">
        <v>1920000</v>
      </c>
      <c r="AF9" s="706"/>
      <c r="AG9" s="706"/>
      <c r="AH9" s="706"/>
      <c r="AI9" s="706"/>
      <c r="AJ9" s="706"/>
      <c r="AK9" s="706"/>
      <c r="AL9" s="706"/>
      <c r="AM9" s="706"/>
      <c r="AN9" s="95"/>
      <c r="AO9" s="472"/>
      <c r="AP9" s="90"/>
      <c r="AQ9" s="90"/>
      <c r="AR9" s="90"/>
      <c r="AS9" s="90"/>
      <c r="AT9" s="90"/>
      <c r="AU9" s="90"/>
      <c r="AV9" s="11"/>
      <c r="AW9" s="11"/>
      <c r="AX9" s="11"/>
      <c r="AY9" s="11"/>
      <c r="AZ9" s="11"/>
      <c r="BA9" s="11"/>
      <c r="BB9" s="11"/>
      <c r="BC9" s="394"/>
      <c r="BD9" s="395"/>
      <c r="BE9" s="395"/>
      <c r="BF9" s="395"/>
      <c r="BG9" s="395"/>
      <c r="BH9" s="395"/>
      <c r="BI9" s="395"/>
      <c r="BJ9" s="395"/>
      <c r="BK9" s="395"/>
      <c r="BL9" s="395"/>
      <c r="BM9" s="395"/>
      <c r="BN9" s="395"/>
      <c r="BO9" s="395"/>
      <c r="BP9" s="395"/>
      <c r="BQ9" s="395"/>
      <c r="BR9" s="395"/>
      <c r="BS9" s="395"/>
      <c r="BT9" s="396"/>
      <c r="BU9" s="619" t="str">
        <f>U9</f>
        <v>・             ・</v>
      </c>
      <c r="BV9" s="620"/>
      <c r="BW9" s="620"/>
      <c r="BX9" s="620"/>
      <c r="BY9" s="620"/>
      <c r="BZ9" s="620"/>
      <c r="CA9" s="620"/>
      <c r="CB9" s="620"/>
      <c r="CC9" s="620"/>
      <c r="CD9" s="621"/>
      <c r="CE9" s="724">
        <f>AE9</f>
        <v>1920000</v>
      </c>
      <c r="CF9" s="725"/>
      <c r="CG9" s="725"/>
      <c r="CH9" s="725"/>
      <c r="CI9" s="725"/>
      <c r="CJ9" s="725"/>
      <c r="CK9" s="725"/>
      <c r="CL9" s="725"/>
      <c r="CM9" s="725"/>
      <c r="CN9" s="26"/>
      <c r="CO9" s="470"/>
      <c r="CP9" s="11"/>
      <c r="CQ9" s="11"/>
    </row>
    <row r="10" spans="1:95" s="12" customFormat="1" ht="20.100000000000001" customHeight="1" x14ac:dyDescent="0.15">
      <c r="A10" s="90"/>
      <c r="B10" s="90"/>
      <c r="C10" s="741" t="s">
        <v>115</v>
      </c>
      <c r="D10" s="755"/>
      <c r="E10" s="755"/>
      <c r="F10" s="755"/>
      <c r="G10" s="755"/>
      <c r="H10" s="755"/>
      <c r="I10" s="756"/>
      <c r="J10" s="644" t="s">
        <v>62</v>
      </c>
      <c r="K10" s="645"/>
      <c r="L10" s="645"/>
      <c r="M10" s="645"/>
      <c r="N10" s="646"/>
      <c r="O10" s="644" t="s">
        <v>84</v>
      </c>
      <c r="P10" s="645"/>
      <c r="Q10" s="645"/>
      <c r="R10" s="645"/>
      <c r="S10" s="645"/>
      <c r="T10" s="645"/>
      <c r="U10" s="645"/>
      <c r="V10" s="645"/>
      <c r="W10" s="646"/>
      <c r="X10" s="641" t="s">
        <v>78</v>
      </c>
      <c r="Y10" s="642"/>
      <c r="Z10" s="642"/>
      <c r="AA10" s="642"/>
      <c r="AB10" s="642"/>
      <c r="AC10" s="642"/>
      <c r="AD10" s="643"/>
      <c r="AE10" s="252" t="s">
        <v>79</v>
      </c>
      <c r="AF10" s="253"/>
      <c r="AG10" s="253"/>
      <c r="AH10" s="253"/>
      <c r="AI10" s="253"/>
      <c r="AJ10" s="253"/>
      <c r="AK10" s="253"/>
      <c r="AL10" s="253"/>
      <c r="AM10" s="253"/>
      <c r="AN10" s="254"/>
      <c r="AO10" s="472"/>
      <c r="AP10" s="90"/>
      <c r="AQ10" s="90"/>
      <c r="AR10" s="90"/>
      <c r="AS10" s="90"/>
      <c r="AT10" s="90"/>
      <c r="AU10" s="90"/>
      <c r="AV10" s="11"/>
      <c r="AW10" s="11"/>
      <c r="AX10" s="11"/>
      <c r="AY10" s="11"/>
      <c r="AZ10" s="11"/>
      <c r="BA10" s="11"/>
      <c r="BB10" s="11"/>
      <c r="BC10" s="763" t="s">
        <v>115</v>
      </c>
      <c r="BD10" s="764"/>
      <c r="BE10" s="764"/>
      <c r="BF10" s="764"/>
      <c r="BG10" s="764"/>
      <c r="BH10" s="764"/>
      <c r="BI10" s="765"/>
      <c r="BJ10" s="629" t="s">
        <v>62</v>
      </c>
      <c r="BK10" s="630"/>
      <c r="BL10" s="630"/>
      <c r="BM10" s="630"/>
      <c r="BN10" s="631"/>
      <c r="BO10" s="629" t="s">
        <v>84</v>
      </c>
      <c r="BP10" s="630"/>
      <c r="BQ10" s="630"/>
      <c r="BR10" s="630"/>
      <c r="BS10" s="630"/>
      <c r="BT10" s="630"/>
      <c r="BU10" s="630"/>
      <c r="BV10" s="630"/>
      <c r="BW10" s="631"/>
      <c r="BX10" s="632" t="s">
        <v>78</v>
      </c>
      <c r="BY10" s="633"/>
      <c r="BZ10" s="633"/>
      <c r="CA10" s="633"/>
      <c r="CB10" s="633"/>
      <c r="CC10" s="633"/>
      <c r="CD10" s="634"/>
      <c r="CE10" s="236" t="s">
        <v>79</v>
      </c>
      <c r="CF10" s="237"/>
      <c r="CG10" s="237"/>
      <c r="CH10" s="237"/>
      <c r="CI10" s="237"/>
      <c r="CJ10" s="237"/>
      <c r="CK10" s="237"/>
      <c r="CL10" s="237"/>
      <c r="CM10" s="237"/>
      <c r="CN10" s="238"/>
      <c r="CO10" s="470"/>
      <c r="CP10" s="11"/>
      <c r="CQ10" s="11"/>
    </row>
    <row r="11" spans="1:95" s="12" customFormat="1" ht="26.1" customHeight="1" x14ac:dyDescent="0.15">
      <c r="A11" s="90"/>
      <c r="B11" s="90"/>
      <c r="C11" s="757"/>
      <c r="D11" s="758"/>
      <c r="E11" s="758"/>
      <c r="F11" s="758"/>
      <c r="G11" s="758"/>
      <c r="H11" s="758"/>
      <c r="I11" s="759"/>
      <c r="J11" s="727" t="s">
        <v>82</v>
      </c>
      <c r="K11" s="728"/>
      <c r="L11" s="728"/>
      <c r="M11" s="728"/>
      <c r="N11" s="729"/>
      <c r="O11" s="727" t="s">
        <v>83</v>
      </c>
      <c r="P11" s="728"/>
      <c r="Q11" s="728"/>
      <c r="R11" s="728"/>
      <c r="S11" s="728"/>
      <c r="T11" s="728"/>
      <c r="U11" s="728"/>
      <c r="V11" s="728"/>
      <c r="W11" s="729"/>
      <c r="X11" s="647"/>
      <c r="Y11" s="648"/>
      <c r="Z11" s="648"/>
      <c r="AA11" s="648"/>
      <c r="AB11" s="648"/>
      <c r="AC11" s="648"/>
      <c r="AD11" s="649"/>
      <c r="AE11" s="650">
        <v>1234567</v>
      </c>
      <c r="AF11" s="651"/>
      <c r="AG11" s="651"/>
      <c r="AH11" s="651"/>
      <c r="AI11" s="651"/>
      <c r="AJ11" s="651"/>
      <c r="AK11" s="651"/>
      <c r="AL11" s="651"/>
      <c r="AM11" s="651"/>
      <c r="AN11" s="106" t="s">
        <v>9</v>
      </c>
      <c r="AO11" s="472"/>
      <c r="AP11" s="90"/>
      <c r="AQ11" s="90"/>
      <c r="AR11" s="90"/>
      <c r="AS11" s="90"/>
      <c r="AT11" s="90"/>
      <c r="AU11" s="90"/>
      <c r="AV11" s="11"/>
      <c r="AW11" s="11"/>
      <c r="AX11" s="11"/>
      <c r="AY11" s="11"/>
      <c r="AZ11" s="11"/>
      <c r="BA11" s="11"/>
      <c r="BB11" s="11"/>
      <c r="BC11" s="766"/>
      <c r="BD11" s="767"/>
      <c r="BE11" s="767"/>
      <c r="BF11" s="767"/>
      <c r="BG11" s="767"/>
      <c r="BH11" s="767"/>
      <c r="BI11" s="768"/>
      <c r="BJ11" s="637" t="str">
        <f>J11</f>
        <v>土　地</v>
      </c>
      <c r="BK11" s="638"/>
      <c r="BL11" s="638"/>
      <c r="BM11" s="638"/>
      <c r="BN11" s="639"/>
      <c r="BO11" s="637" t="str">
        <f>O11</f>
        <v>〇〇市〇〇区〇〇町1丁目1番1号</v>
      </c>
      <c r="BP11" s="638"/>
      <c r="BQ11" s="638"/>
      <c r="BR11" s="638"/>
      <c r="BS11" s="638"/>
      <c r="BT11" s="638"/>
      <c r="BU11" s="638"/>
      <c r="BV11" s="638"/>
      <c r="BW11" s="639"/>
      <c r="BX11" s="655">
        <f>X11</f>
        <v>0</v>
      </c>
      <c r="BY11" s="656"/>
      <c r="BZ11" s="656"/>
      <c r="CA11" s="656"/>
      <c r="CB11" s="656"/>
      <c r="CC11" s="656"/>
      <c r="CD11" s="657"/>
      <c r="CE11" s="724">
        <f>AE11</f>
        <v>1234567</v>
      </c>
      <c r="CF11" s="725"/>
      <c r="CG11" s="725"/>
      <c r="CH11" s="725"/>
      <c r="CI11" s="725"/>
      <c r="CJ11" s="725"/>
      <c r="CK11" s="725"/>
      <c r="CL11" s="725"/>
      <c r="CM11" s="725"/>
      <c r="CN11" s="61" t="s">
        <v>9</v>
      </c>
      <c r="CO11" s="470"/>
      <c r="CP11" s="11"/>
      <c r="CQ11" s="11"/>
    </row>
    <row r="12" spans="1:95" s="12" customFormat="1" ht="26.1" customHeight="1" x14ac:dyDescent="0.15">
      <c r="A12" s="90"/>
      <c r="B12" s="90"/>
      <c r="C12" s="760"/>
      <c r="D12" s="761"/>
      <c r="E12" s="761"/>
      <c r="F12" s="761"/>
      <c r="G12" s="761"/>
      <c r="H12" s="761"/>
      <c r="I12" s="762"/>
      <c r="J12" s="727"/>
      <c r="K12" s="728"/>
      <c r="L12" s="728"/>
      <c r="M12" s="728"/>
      <c r="N12" s="729"/>
      <c r="O12" s="727"/>
      <c r="P12" s="728"/>
      <c r="Q12" s="728"/>
      <c r="R12" s="728"/>
      <c r="S12" s="728"/>
      <c r="T12" s="728"/>
      <c r="U12" s="728"/>
      <c r="V12" s="728"/>
      <c r="W12" s="729"/>
      <c r="X12" s="647"/>
      <c r="Y12" s="648"/>
      <c r="Z12" s="648"/>
      <c r="AA12" s="648"/>
      <c r="AB12" s="648"/>
      <c r="AC12" s="648"/>
      <c r="AD12" s="649"/>
      <c r="AE12" s="650"/>
      <c r="AF12" s="651"/>
      <c r="AG12" s="651"/>
      <c r="AH12" s="651"/>
      <c r="AI12" s="651"/>
      <c r="AJ12" s="651"/>
      <c r="AK12" s="651"/>
      <c r="AL12" s="651"/>
      <c r="AM12" s="651"/>
      <c r="AN12" s="107"/>
      <c r="AO12" s="472"/>
      <c r="AP12" s="90"/>
      <c r="AQ12" s="90"/>
      <c r="AR12" s="90"/>
      <c r="AS12" s="90"/>
      <c r="AT12" s="90"/>
      <c r="AU12" s="90"/>
      <c r="AV12" s="11"/>
      <c r="AW12" s="11"/>
      <c r="AX12" s="11"/>
      <c r="AY12" s="11"/>
      <c r="AZ12" s="11"/>
      <c r="BA12" s="11"/>
      <c r="BB12" s="11"/>
      <c r="BC12" s="769"/>
      <c r="BD12" s="770"/>
      <c r="BE12" s="770"/>
      <c r="BF12" s="770"/>
      <c r="BG12" s="770"/>
      <c r="BH12" s="770"/>
      <c r="BI12" s="771"/>
      <c r="BJ12" s="637">
        <f>J12</f>
        <v>0</v>
      </c>
      <c r="BK12" s="638"/>
      <c r="BL12" s="638"/>
      <c r="BM12" s="638"/>
      <c r="BN12" s="639"/>
      <c r="BO12" s="637">
        <f>O12</f>
        <v>0</v>
      </c>
      <c r="BP12" s="638"/>
      <c r="BQ12" s="638"/>
      <c r="BR12" s="638"/>
      <c r="BS12" s="638"/>
      <c r="BT12" s="638"/>
      <c r="BU12" s="638"/>
      <c r="BV12" s="638"/>
      <c r="BW12" s="639"/>
      <c r="BX12" s="655">
        <f>X12</f>
        <v>0</v>
      </c>
      <c r="BY12" s="656"/>
      <c r="BZ12" s="656"/>
      <c r="CA12" s="656"/>
      <c r="CB12" s="656"/>
      <c r="CC12" s="656"/>
      <c r="CD12" s="657"/>
      <c r="CE12" s="724">
        <f>AE12</f>
        <v>0</v>
      </c>
      <c r="CF12" s="725"/>
      <c r="CG12" s="725"/>
      <c r="CH12" s="725"/>
      <c r="CI12" s="725"/>
      <c r="CJ12" s="725"/>
      <c r="CK12" s="725"/>
      <c r="CL12" s="725"/>
      <c r="CM12" s="725"/>
      <c r="CN12" s="60"/>
      <c r="CO12" s="470"/>
      <c r="CP12" s="11"/>
      <c r="CQ12" s="11"/>
    </row>
    <row r="13" spans="1:95" s="12" customFormat="1" ht="15.95" customHeight="1" x14ac:dyDescent="0.15">
      <c r="A13" s="90"/>
      <c r="B13" s="90"/>
      <c r="C13" s="597" t="s">
        <v>80</v>
      </c>
      <c r="D13" s="598"/>
      <c r="E13" s="598"/>
      <c r="F13" s="598"/>
      <c r="G13" s="735"/>
      <c r="H13" s="735"/>
      <c r="I13" s="735"/>
      <c r="J13" s="735"/>
      <c r="K13" s="735"/>
      <c r="L13" s="735"/>
      <c r="M13" s="735"/>
      <c r="N13" s="735"/>
      <c r="O13" s="735"/>
      <c r="P13" s="735"/>
      <c r="Q13" s="735"/>
      <c r="R13" s="735"/>
      <c r="S13" s="735"/>
      <c r="T13" s="735"/>
      <c r="U13" s="735"/>
      <c r="V13" s="735"/>
      <c r="W13" s="735"/>
      <c r="X13" s="735"/>
      <c r="Y13" s="735"/>
      <c r="Z13" s="735"/>
      <c r="AA13" s="735"/>
      <c r="AB13" s="735"/>
      <c r="AC13" s="735"/>
      <c r="AD13" s="735"/>
      <c r="AE13" s="735"/>
      <c r="AF13" s="735"/>
      <c r="AG13" s="735"/>
      <c r="AH13" s="735"/>
      <c r="AI13" s="735"/>
      <c r="AJ13" s="735"/>
      <c r="AK13" s="735"/>
      <c r="AL13" s="735"/>
      <c r="AM13" s="735"/>
      <c r="AN13" s="736"/>
      <c r="AO13" s="472"/>
      <c r="AP13" s="90"/>
      <c r="AQ13" s="90"/>
      <c r="AR13" s="90"/>
      <c r="AS13" s="90"/>
      <c r="AT13" s="90"/>
      <c r="AU13" s="90"/>
      <c r="AV13" s="11"/>
      <c r="AW13" s="11"/>
      <c r="AX13" s="11"/>
      <c r="AY13" s="11"/>
      <c r="AZ13" s="11"/>
      <c r="BA13" s="11"/>
      <c r="BB13" s="11"/>
      <c r="BC13" s="603" t="s">
        <v>80</v>
      </c>
      <c r="BD13" s="604"/>
      <c r="BE13" s="604"/>
      <c r="BF13" s="604"/>
      <c r="BG13" s="667">
        <f>G13</f>
        <v>0</v>
      </c>
      <c r="BH13" s="667"/>
      <c r="BI13" s="667"/>
      <c r="BJ13" s="667"/>
      <c r="BK13" s="667"/>
      <c r="BL13" s="667"/>
      <c r="BM13" s="667"/>
      <c r="BN13" s="667"/>
      <c r="BO13" s="667"/>
      <c r="BP13" s="667"/>
      <c r="BQ13" s="667"/>
      <c r="BR13" s="667"/>
      <c r="BS13" s="667"/>
      <c r="BT13" s="667"/>
      <c r="BU13" s="667"/>
      <c r="BV13" s="667"/>
      <c r="BW13" s="667"/>
      <c r="BX13" s="667"/>
      <c r="BY13" s="667"/>
      <c r="BZ13" s="667"/>
      <c r="CA13" s="667"/>
      <c r="CB13" s="667"/>
      <c r="CC13" s="667"/>
      <c r="CD13" s="667"/>
      <c r="CE13" s="667"/>
      <c r="CF13" s="667"/>
      <c r="CG13" s="667"/>
      <c r="CH13" s="667"/>
      <c r="CI13" s="667"/>
      <c r="CJ13" s="667"/>
      <c r="CK13" s="667"/>
      <c r="CL13" s="667"/>
      <c r="CM13" s="667"/>
      <c r="CN13" s="668"/>
      <c r="CO13" s="470"/>
      <c r="CP13" s="11"/>
      <c r="CQ13" s="11"/>
    </row>
    <row r="14" spans="1:95" s="12" customFormat="1" ht="15.95" customHeight="1" x14ac:dyDescent="0.15">
      <c r="A14" s="90"/>
      <c r="B14" s="90"/>
      <c r="C14" s="108"/>
      <c r="D14" s="109"/>
      <c r="E14" s="109"/>
      <c r="F14" s="109"/>
      <c r="G14" s="737"/>
      <c r="H14" s="737"/>
      <c r="I14" s="737"/>
      <c r="J14" s="737"/>
      <c r="K14" s="737"/>
      <c r="L14" s="737"/>
      <c r="M14" s="737"/>
      <c r="N14" s="737"/>
      <c r="O14" s="737"/>
      <c r="P14" s="737"/>
      <c r="Q14" s="737"/>
      <c r="R14" s="737"/>
      <c r="S14" s="737"/>
      <c r="T14" s="737"/>
      <c r="U14" s="737"/>
      <c r="V14" s="737"/>
      <c r="W14" s="737"/>
      <c r="X14" s="737"/>
      <c r="Y14" s="737"/>
      <c r="Z14" s="737"/>
      <c r="AA14" s="737"/>
      <c r="AB14" s="737"/>
      <c r="AC14" s="737"/>
      <c r="AD14" s="737"/>
      <c r="AE14" s="737"/>
      <c r="AF14" s="737"/>
      <c r="AG14" s="737"/>
      <c r="AH14" s="737"/>
      <c r="AI14" s="737"/>
      <c r="AJ14" s="737"/>
      <c r="AK14" s="737"/>
      <c r="AL14" s="737"/>
      <c r="AM14" s="737"/>
      <c r="AN14" s="738"/>
      <c r="AO14" s="472"/>
      <c r="AP14" s="90"/>
      <c r="AQ14" s="90"/>
      <c r="AR14" s="90"/>
      <c r="AS14" s="90"/>
      <c r="AT14" s="90"/>
      <c r="AU14" s="90"/>
      <c r="AV14" s="11"/>
      <c r="AW14" s="11"/>
      <c r="AX14" s="11"/>
      <c r="AY14" s="11"/>
      <c r="AZ14" s="11"/>
      <c r="BA14" s="11"/>
      <c r="BB14" s="11"/>
      <c r="BC14" s="56"/>
      <c r="BD14" s="57"/>
      <c r="BE14" s="57"/>
      <c r="BF14" s="57"/>
      <c r="BG14" s="669"/>
      <c r="BH14" s="669"/>
      <c r="BI14" s="669"/>
      <c r="BJ14" s="669"/>
      <c r="BK14" s="669"/>
      <c r="BL14" s="669"/>
      <c r="BM14" s="669"/>
      <c r="BN14" s="669"/>
      <c r="BO14" s="669"/>
      <c r="BP14" s="669"/>
      <c r="BQ14" s="669"/>
      <c r="BR14" s="669"/>
      <c r="BS14" s="669"/>
      <c r="BT14" s="669"/>
      <c r="BU14" s="669"/>
      <c r="BV14" s="669"/>
      <c r="BW14" s="669"/>
      <c r="BX14" s="669"/>
      <c r="BY14" s="669"/>
      <c r="BZ14" s="669"/>
      <c r="CA14" s="669"/>
      <c r="CB14" s="669"/>
      <c r="CC14" s="669"/>
      <c r="CD14" s="669"/>
      <c r="CE14" s="669"/>
      <c r="CF14" s="669"/>
      <c r="CG14" s="669"/>
      <c r="CH14" s="669"/>
      <c r="CI14" s="669"/>
      <c r="CJ14" s="669"/>
      <c r="CK14" s="669"/>
      <c r="CL14" s="669"/>
      <c r="CM14" s="669"/>
      <c r="CN14" s="670"/>
      <c r="CO14" s="470"/>
      <c r="CP14" s="11"/>
      <c r="CQ14" s="11"/>
    </row>
    <row r="15" spans="1:95" s="12" customFormat="1" ht="15.95" customHeight="1" x14ac:dyDescent="0.15">
      <c r="A15" s="90"/>
      <c r="B15" s="90"/>
      <c r="C15" s="110"/>
      <c r="D15" s="111"/>
      <c r="E15" s="111"/>
      <c r="F15" s="111"/>
      <c r="G15" s="739"/>
      <c r="H15" s="739"/>
      <c r="I15" s="739"/>
      <c r="J15" s="739"/>
      <c r="K15" s="739"/>
      <c r="L15" s="739"/>
      <c r="M15" s="739"/>
      <c r="N15" s="739"/>
      <c r="O15" s="739"/>
      <c r="P15" s="739"/>
      <c r="Q15" s="739"/>
      <c r="R15" s="739"/>
      <c r="S15" s="739"/>
      <c r="T15" s="739"/>
      <c r="U15" s="739"/>
      <c r="V15" s="739"/>
      <c r="W15" s="739"/>
      <c r="X15" s="739"/>
      <c r="Y15" s="739"/>
      <c r="Z15" s="739"/>
      <c r="AA15" s="739"/>
      <c r="AB15" s="739"/>
      <c r="AC15" s="739"/>
      <c r="AD15" s="739"/>
      <c r="AE15" s="739"/>
      <c r="AF15" s="739"/>
      <c r="AG15" s="739"/>
      <c r="AH15" s="739"/>
      <c r="AI15" s="739"/>
      <c r="AJ15" s="739"/>
      <c r="AK15" s="739"/>
      <c r="AL15" s="739"/>
      <c r="AM15" s="739"/>
      <c r="AN15" s="740"/>
      <c r="AO15" s="472"/>
      <c r="AP15" s="90"/>
      <c r="AQ15" s="90"/>
      <c r="AR15" s="90"/>
      <c r="AS15" s="90"/>
      <c r="AT15" s="90"/>
      <c r="AU15" s="90"/>
      <c r="AV15" s="11"/>
      <c r="AW15" s="11"/>
      <c r="AX15" s="11"/>
      <c r="AY15" s="11"/>
      <c r="AZ15" s="11"/>
      <c r="BA15" s="11"/>
      <c r="BB15" s="11"/>
      <c r="BC15" s="58"/>
      <c r="BD15" s="59"/>
      <c r="BE15" s="59"/>
      <c r="BF15" s="59"/>
      <c r="BG15" s="671"/>
      <c r="BH15" s="671"/>
      <c r="BI15" s="671"/>
      <c r="BJ15" s="671"/>
      <c r="BK15" s="671"/>
      <c r="BL15" s="671"/>
      <c r="BM15" s="671"/>
      <c r="BN15" s="671"/>
      <c r="BO15" s="671"/>
      <c r="BP15" s="671"/>
      <c r="BQ15" s="671"/>
      <c r="BR15" s="671"/>
      <c r="BS15" s="671"/>
      <c r="BT15" s="671"/>
      <c r="BU15" s="671"/>
      <c r="BV15" s="671"/>
      <c r="BW15" s="671"/>
      <c r="BX15" s="671"/>
      <c r="BY15" s="671"/>
      <c r="BZ15" s="671"/>
      <c r="CA15" s="671"/>
      <c r="CB15" s="671"/>
      <c r="CC15" s="671"/>
      <c r="CD15" s="671"/>
      <c r="CE15" s="671"/>
      <c r="CF15" s="671"/>
      <c r="CG15" s="671"/>
      <c r="CH15" s="671"/>
      <c r="CI15" s="671"/>
      <c r="CJ15" s="671"/>
      <c r="CK15" s="671"/>
      <c r="CL15" s="671"/>
      <c r="CM15" s="671"/>
      <c r="CN15" s="672"/>
      <c r="CO15" s="470"/>
      <c r="CP15" s="11"/>
      <c r="CQ15" s="11"/>
    </row>
    <row r="16" spans="1:95" s="12" customFormat="1" ht="28.9" customHeight="1" x14ac:dyDescent="0.15">
      <c r="A16" s="90"/>
      <c r="B16" s="90"/>
      <c r="C16" s="544" t="s">
        <v>41</v>
      </c>
      <c r="D16" s="545"/>
      <c r="E16" s="545"/>
      <c r="F16" s="546"/>
      <c r="G16" s="661" t="s">
        <v>103</v>
      </c>
      <c r="H16" s="662"/>
      <c r="I16" s="662"/>
      <c r="J16" s="662"/>
      <c r="K16" s="662"/>
      <c r="L16" s="663"/>
      <c r="M16" s="675" t="str">
        <f>'報酬、料金の調書1'!K22</f>
        <v>〇〇〇市〇〇〇町〇丁目〇-〇</v>
      </c>
      <c r="N16" s="676"/>
      <c r="O16" s="676"/>
      <c r="P16" s="676"/>
      <c r="Q16" s="676"/>
      <c r="R16" s="676"/>
      <c r="S16" s="676"/>
      <c r="T16" s="676"/>
      <c r="U16" s="676"/>
      <c r="V16" s="676"/>
      <c r="W16" s="676"/>
      <c r="X16" s="676"/>
      <c r="Y16" s="676"/>
      <c r="Z16" s="676"/>
      <c r="AA16" s="676"/>
      <c r="AB16" s="676"/>
      <c r="AC16" s="676"/>
      <c r="AD16" s="676"/>
      <c r="AE16" s="676"/>
      <c r="AF16" s="676"/>
      <c r="AG16" s="676"/>
      <c r="AH16" s="676"/>
      <c r="AI16" s="676"/>
      <c r="AJ16" s="676"/>
      <c r="AK16" s="676"/>
      <c r="AL16" s="676"/>
      <c r="AM16" s="676"/>
      <c r="AN16" s="677"/>
      <c r="AO16" s="472"/>
      <c r="AP16" s="90"/>
      <c r="AQ16" s="90"/>
      <c r="AR16" s="90"/>
      <c r="AS16" s="90"/>
      <c r="AT16" s="90"/>
      <c r="AU16" s="90"/>
      <c r="AV16" s="11"/>
      <c r="AW16" s="11"/>
      <c r="AX16" s="11"/>
      <c r="AY16" s="11"/>
      <c r="AZ16" s="11"/>
      <c r="BA16" s="11"/>
      <c r="BB16" s="11"/>
      <c r="BC16" s="678" t="s">
        <v>41</v>
      </c>
      <c r="BD16" s="379"/>
      <c r="BE16" s="379"/>
      <c r="BF16" s="679"/>
      <c r="BG16" s="652" t="s">
        <v>103</v>
      </c>
      <c r="BH16" s="653"/>
      <c r="BI16" s="653"/>
      <c r="BJ16" s="653"/>
      <c r="BK16" s="653"/>
      <c r="BL16" s="654"/>
      <c r="BM16" s="712" t="str">
        <f>M16</f>
        <v>〇〇〇市〇〇〇町〇丁目〇-〇</v>
      </c>
      <c r="BN16" s="713"/>
      <c r="BO16" s="713"/>
      <c r="BP16" s="713"/>
      <c r="BQ16" s="713"/>
      <c r="BR16" s="713"/>
      <c r="BS16" s="713"/>
      <c r="BT16" s="713"/>
      <c r="BU16" s="713"/>
      <c r="BV16" s="713"/>
      <c r="BW16" s="713"/>
      <c r="BX16" s="713"/>
      <c r="BY16" s="713"/>
      <c r="BZ16" s="713"/>
      <c r="CA16" s="713"/>
      <c r="CB16" s="713"/>
      <c r="CC16" s="713"/>
      <c r="CD16" s="713"/>
      <c r="CE16" s="713"/>
      <c r="CF16" s="713"/>
      <c r="CG16" s="713"/>
      <c r="CH16" s="713"/>
      <c r="CI16" s="713"/>
      <c r="CJ16" s="713"/>
      <c r="CK16" s="713"/>
      <c r="CL16" s="713"/>
      <c r="CM16" s="713"/>
      <c r="CN16" s="714"/>
      <c r="CO16" s="470"/>
      <c r="CP16" s="11"/>
      <c r="CQ16" s="11"/>
    </row>
    <row r="17" spans="1:97" s="12" customFormat="1" ht="11.25" customHeight="1" x14ac:dyDescent="0.15">
      <c r="A17" s="90"/>
      <c r="B17" s="90"/>
      <c r="C17" s="547"/>
      <c r="D17" s="548"/>
      <c r="E17" s="548"/>
      <c r="F17" s="658"/>
      <c r="G17" s="685" t="s">
        <v>104</v>
      </c>
      <c r="H17" s="686"/>
      <c r="I17" s="686"/>
      <c r="J17" s="686"/>
      <c r="K17" s="686"/>
      <c r="L17" s="687"/>
      <c r="M17" s="694" t="str">
        <f>'報酬、料金の調書1'!K24</f>
        <v>国税産業　株式会社</v>
      </c>
      <c r="N17" s="695"/>
      <c r="O17" s="695"/>
      <c r="P17" s="695"/>
      <c r="Q17" s="695"/>
      <c r="R17" s="695"/>
      <c r="S17" s="695"/>
      <c r="T17" s="695"/>
      <c r="U17" s="695"/>
      <c r="V17" s="695"/>
      <c r="W17" s="695"/>
      <c r="X17" s="695"/>
      <c r="Y17" s="698" t="str">
        <f>[1]合計表!$F$14</f>
        <v>1234567890123</v>
      </c>
      <c r="Z17" s="698"/>
      <c r="AA17" s="699"/>
      <c r="AB17" s="571" t="s">
        <v>39</v>
      </c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2"/>
      <c r="AN17" s="573"/>
      <c r="AO17" s="473"/>
      <c r="AP17" s="90"/>
      <c r="AQ17" s="90"/>
      <c r="AR17" s="90"/>
      <c r="AS17" s="90"/>
      <c r="AT17" s="90"/>
      <c r="AU17" s="90"/>
      <c r="AV17" s="11"/>
      <c r="AW17" s="11"/>
      <c r="AX17" s="11"/>
      <c r="AY17" s="11"/>
      <c r="AZ17" s="11"/>
      <c r="BA17" s="11"/>
      <c r="BB17" s="11"/>
      <c r="BC17" s="680"/>
      <c r="BD17" s="681"/>
      <c r="BE17" s="681"/>
      <c r="BF17" s="682"/>
      <c r="BG17" s="715" t="s">
        <v>104</v>
      </c>
      <c r="BH17" s="716"/>
      <c r="BI17" s="716"/>
      <c r="BJ17" s="716"/>
      <c r="BK17" s="716"/>
      <c r="BL17" s="717"/>
      <c r="BM17" s="625" t="str">
        <f>M17</f>
        <v>国税産業　株式会社</v>
      </c>
      <c r="BN17" s="625"/>
      <c r="BO17" s="625"/>
      <c r="BP17" s="625"/>
      <c r="BQ17" s="625"/>
      <c r="BR17" s="625"/>
      <c r="BS17" s="625"/>
      <c r="BT17" s="625"/>
      <c r="BU17" s="625"/>
      <c r="BV17" s="625"/>
      <c r="BW17" s="625"/>
      <c r="BX17" s="625"/>
      <c r="BY17" s="625"/>
      <c r="BZ17" s="625"/>
      <c r="CA17" s="626"/>
      <c r="CB17" s="592" t="s">
        <v>39</v>
      </c>
      <c r="CC17" s="593"/>
      <c r="CD17" s="593"/>
      <c r="CE17" s="593"/>
      <c r="CF17" s="593"/>
      <c r="CG17" s="593"/>
      <c r="CH17" s="593"/>
      <c r="CI17" s="593"/>
      <c r="CJ17" s="593"/>
      <c r="CK17" s="593"/>
      <c r="CL17" s="593"/>
      <c r="CM17" s="593"/>
      <c r="CN17" s="594"/>
      <c r="CO17" s="471"/>
      <c r="CP17" s="11"/>
      <c r="CQ17" s="11"/>
    </row>
    <row r="18" spans="1:97" s="12" customFormat="1" ht="9.6" customHeight="1" x14ac:dyDescent="0.15">
      <c r="A18" s="90"/>
      <c r="B18" s="90"/>
      <c r="C18" s="547"/>
      <c r="D18" s="548"/>
      <c r="E18" s="548"/>
      <c r="F18" s="658"/>
      <c r="G18" s="688"/>
      <c r="H18" s="689"/>
      <c r="I18" s="689"/>
      <c r="J18" s="689"/>
      <c r="K18" s="689"/>
      <c r="L18" s="690"/>
      <c r="M18" s="696"/>
      <c r="N18" s="697"/>
      <c r="O18" s="697"/>
      <c r="P18" s="697"/>
      <c r="Q18" s="697"/>
      <c r="R18" s="697"/>
      <c r="S18" s="697"/>
      <c r="T18" s="697"/>
      <c r="U18" s="697"/>
      <c r="V18" s="697"/>
      <c r="W18" s="697"/>
      <c r="X18" s="697"/>
      <c r="Y18" s="700"/>
      <c r="Z18" s="700"/>
      <c r="AA18" s="701"/>
      <c r="AB18" s="202" t="str">
        <f>IF(OR(Y17=0,LEN(Y17)-12&lt;=0),"",MID(Y17,LEN(Y17)-12,1))</f>
        <v>1</v>
      </c>
      <c r="AC18" s="416" t="str">
        <f>IF(OR(Y17=0,LEN(Y17)-11&lt;=0),"",MID(Y17,LEN(Y17)-11,1))</f>
        <v>2</v>
      </c>
      <c r="AD18" s="206" t="str">
        <f>IF(OR(Y17=0,LEN(Y17)-10&lt;=0),"",MID(Y17,LEN(Y17)-10,1))</f>
        <v>3</v>
      </c>
      <c r="AE18" s="206" t="str">
        <f>IF(OR(Y17=0,LEN(Y17)-9&lt;=0),"",MID(Y17,LEN(Y17)-9,1))</f>
        <v>4</v>
      </c>
      <c r="AF18" s="202" t="str">
        <f>IF(OR(Y17=0,LEN(Y17)-8&lt;=0),"",MID(Y17,LEN(Y17)-8,1))</f>
        <v>5</v>
      </c>
      <c r="AG18" s="416" t="str">
        <f>IF(OR(Y17=0,LEN(Y17)-7&lt;=0),"",MID(Y17,LEN(Y17)-7,1))</f>
        <v>6</v>
      </c>
      <c r="AH18" s="206" t="str">
        <f>IF(OR(Y17=0,LEN(Y17)-6&lt;=0),"",MID(Y17,LEN(Y17)-6,1))</f>
        <v>7</v>
      </c>
      <c r="AI18" s="206" t="str">
        <f>IF(OR(Y17=0,LEN(Y17)-5&lt;=0),"",MID(Y17,LEN(Y17)-5,1))</f>
        <v>8</v>
      </c>
      <c r="AJ18" s="202" t="str">
        <f>IF(OR(Y17=0,LEN(Y17)-4&lt;=0),"",MID(Y17,LEN(Y17)-4,1))</f>
        <v>9</v>
      </c>
      <c r="AK18" s="416" t="str">
        <f>IF(OR(Y17=0,LEN(Y17)-3&lt;=0),"",MID(Y17,LEN(Y17)-3,1))</f>
        <v>0</v>
      </c>
      <c r="AL18" s="206" t="str">
        <f>IF(OR(Y17=0,LEN(Y17)-2&lt;=0),"",MID(Y17,LEN(Y17)-2,1))</f>
        <v>1</v>
      </c>
      <c r="AM18" s="206" t="str">
        <f>IF(OR(Y17=0,LEN(Y17)-1&lt;=0),"",MID(Y17,LEN(Y17)-1,1))</f>
        <v>2</v>
      </c>
      <c r="AN18" s="311" t="str">
        <f>RIGHT(Y17,1)</f>
        <v>3</v>
      </c>
      <c r="AO18" s="472"/>
      <c r="AP18" s="90"/>
      <c r="AQ18" s="90"/>
      <c r="AR18" s="90"/>
      <c r="AS18" s="90"/>
      <c r="AT18" s="90"/>
      <c r="AU18" s="90"/>
      <c r="AV18" s="11"/>
      <c r="AW18" s="11"/>
      <c r="AX18" s="11"/>
      <c r="AY18" s="11"/>
      <c r="AZ18" s="11"/>
      <c r="BA18" s="11"/>
      <c r="BB18" s="11"/>
      <c r="BC18" s="680"/>
      <c r="BD18" s="681"/>
      <c r="BE18" s="681"/>
      <c r="BF18" s="682"/>
      <c r="BG18" s="718"/>
      <c r="BH18" s="719"/>
      <c r="BI18" s="719"/>
      <c r="BJ18" s="719"/>
      <c r="BK18" s="719"/>
      <c r="BL18" s="720"/>
      <c r="BM18" s="627"/>
      <c r="BN18" s="627"/>
      <c r="BO18" s="627"/>
      <c r="BP18" s="627"/>
      <c r="BQ18" s="627"/>
      <c r="BR18" s="627"/>
      <c r="BS18" s="627"/>
      <c r="BT18" s="627"/>
      <c r="BU18" s="627"/>
      <c r="BV18" s="627"/>
      <c r="BW18" s="627"/>
      <c r="BX18" s="627"/>
      <c r="BY18" s="627"/>
      <c r="BZ18" s="627"/>
      <c r="CA18" s="628"/>
      <c r="CB18" s="286"/>
      <c r="CC18" s="282"/>
      <c r="CD18" s="284"/>
      <c r="CE18" s="284"/>
      <c r="CF18" s="286"/>
      <c r="CG18" s="282"/>
      <c r="CH18" s="284"/>
      <c r="CI18" s="284"/>
      <c r="CJ18" s="286"/>
      <c r="CK18" s="282"/>
      <c r="CL18" s="284"/>
      <c r="CM18" s="284"/>
      <c r="CN18" s="315"/>
      <c r="CO18" s="470"/>
      <c r="CP18" s="11"/>
      <c r="CQ18" s="11"/>
    </row>
    <row r="19" spans="1:97" s="12" customFormat="1" ht="11.85" customHeight="1" x14ac:dyDescent="0.15">
      <c r="A19" s="90"/>
      <c r="B19" s="90"/>
      <c r="C19" s="659"/>
      <c r="D19" s="492"/>
      <c r="E19" s="492"/>
      <c r="F19" s="660"/>
      <c r="G19" s="691"/>
      <c r="H19" s="692"/>
      <c r="I19" s="692"/>
      <c r="J19" s="692"/>
      <c r="K19" s="692"/>
      <c r="L19" s="693"/>
      <c r="M19" s="81"/>
      <c r="N19" s="81"/>
      <c r="O19" s="81"/>
      <c r="P19" s="492" t="s">
        <v>11</v>
      </c>
      <c r="Q19" s="492"/>
      <c r="R19" s="492"/>
      <c r="S19" s="492"/>
      <c r="T19" s="673" t="str">
        <f>'報酬、料金の調書1'!R26</f>
        <v>03-1234-5678</v>
      </c>
      <c r="U19" s="673"/>
      <c r="V19" s="673"/>
      <c r="W19" s="673"/>
      <c r="X19" s="673"/>
      <c r="Y19" s="673"/>
      <c r="Z19" s="673"/>
      <c r="AA19" s="674"/>
      <c r="AB19" s="203"/>
      <c r="AC19" s="417"/>
      <c r="AD19" s="207"/>
      <c r="AE19" s="207"/>
      <c r="AF19" s="203"/>
      <c r="AG19" s="417"/>
      <c r="AH19" s="207"/>
      <c r="AI19" s="207"/>
      <c r="AJ19" s="203"/>
      <c r="AK19" s="417"/>
      <c r="AL19" s="207"/>
      <c r="AM19" s="207"/>
      <c r="AN19" s="312"/>
      <c r="AO19" s="472"/>
      <c r="AP19" s="90"/>
      <c r="AQ19" s="90"/>
      <c r="AR19" s="90"/>
      <c r="AS19" s="90"/>
      <c r="AT19" s="90"/>
      <c r="AU19" s="90"/>
      <c r="AV19" s="11"/>
      <c r="AW19" s="11"/>
      <c r="AX19" s="11"/>
      <c r="AY19" s="11"/>
      <c r="AZ19" s="11"/>
      <c r="BA19" s="11"/>
      <c r="BB19" s="11"/>
      <c r="BC19" s="683"/>
      <c r="BD19" s="310"/>
      <c r="BE19" s="310"/>
      <c r="BF19" s="684"/>
      <c r="BG19" s="721"/>
      <c r="BH19" s="722"/>
      <c r="BI19" s="722"/>
      <c r="BJ19" s="722"/>
      <c r="BK19" s="722"/>
      <c r="BL19" s="723"/>
      <c r="BM19" s="15"/>
      <c r="BN19" s="15"/>
      <c r="BO19" s="15"/>
      <c r="BP19" s="310" t="s">
        <v>11</v>
      </c>
      <c r="BQ19" s="310"/>
      <c r="BR19" s="310"/>
      <c r="BS19" s="310"/>
      <c r="BT19" s="444" t="str">
        <f>T19</f>
        <v>03-1234-5678</v>
      </c>
      <c r="BU19" s="444"/>
      <c r="BV19" s="444"/>
      <c r="BW19" s="444"/>
      <c r="BX19" s="444"/>
      <c r="BY19" s="444"/>
      <c r="BZ19" s="444"/>
      <c r="CA19" s="445"/>
      <c r="CB19" s="287"/>
      <c r="CC19" s="283"/>
      <c r="CD19" s="285"/>
      <c r="CE19" s="285"/>
      <c r="CF19" s="287"/>
      <c r="CG19" s="283"/>
      <c r="CH19" s="285"/>
      <c r="CI19" s="285"/>
      <c r="CJ19" s="287"/>
      <c r="CK19" s="283"/>
      <c r="CL19" s="285"/>
      <c r="CM19" s="285"/>
      <c r="CN19" s="316"/>
      <c r="CO19" s="470"/>
      <c r="CP19" s="11"/>
      <c r="CQ19" s="11"/>
    </row>
    <row r="20" spans="1:97" s="12" customFormat="1" ht="3" customHeight="1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</row>
    <row r="21" spans="1:97" s="12" customFormat="1" ht="12.95" customHeight="1" x14ac:dyDescent="0.15">
      <c r="A21" s="90"/>
      <c r="B21" s="90"/>
      <c r="C21" s="453" t="s">
        <v>51</v>
      </c>
      <c r="D21" s="414"/>
      <c r="E21" s="414"/>
      <c r="F21" s="414"/>
      <c r="G21" s="414"/>
      <c r="H21" s="414"/>
      <c r="I21" s="414"/>
      <c r="J21" s="414"/>
      <c r="K21" s="414"/>
      <c r="L21" s="454"/>
      <c r="M21" s="453" t="s">
        <v>22</v>
      </c>
      <c r="N21" s="454"/>
      <c r="O21" s="413"/>
      <c r="P21" s="414"/>
      <c r="Q21" s="414"/>
      <c r="R21" s="414"/>
      <c r="S21" s="414"/>
      <c r="T21" s="414"/>
      <c r="U21" s="414"/>
      <c r="V21" s="414"/>
      <c r="W21" s="414"/>
      <c r="X21" s="414"/>
      <c r="Y21" s="414"/>
      <c r="Z21" s="454"/>
      <c r="AA21" s="99"/>
      <c r="AB21" s="253" t="s">
        <v>13</v>
      </c>
      <c r="AC21" s="253"/>
      <c r="AD21" s="413"/>
      <c r="AE21" s="414"/>
      <c r="AF21" s="414"/>
      <c r="AG21" s="414"/>
      <c r="AH21" s="414"/>
      <c r="AI21" s="414"/>
      <c r="AJ21" s="414"/>
      <c r="AK21" s="414"/>
      <c r="AL21" s="414"/>
      <c r="AM21" s="414"/>
      <c r="AN21" s="415"/>
      <c r="AO21" s="90"/>
      <c r="AP21" s="90"/>
      <c r="AQ21" s="90"/>
      <c r="AR21" s="90"/>
      <c r="AS21" s="90"/>
      <c r="AT21" s="90"/>
      <c r="AU21" s="90"/>
      <c r="AV21" s="11"/>
      <c r="AW21" s="11"/>
      <c r="AX21" s="11"/>
      <c r="AY21" s="11"/>
      <c r="AZ21" s="11"/>
      <c r="BA21" s="11"/>
      <c r="BB21" s="11"/>
      <c r="BC21" s="380" t="s">
        <v>51</v>
      </c>
      <c r="BD21" s="381"/>
      <c r="BE21" s="381"/>
      <c r="BF21" s="381"/>
      <c r="BG21" s="381"/>
      <c r="BH21" s="381"/>
      <c r="BI21" s="381"/>
      <c r="BJ21" s="381"/>
      <c r="BK21" s="381"/>
      <c r="BL21" s="382"/>
      <c r="BM21" s="380" t="s">
        <v>22</v>
      </c>
      <c r="BN21" s="382"/>
      <c r="BO21" s="389"/>
      <c r="BP21" s="381"/>
      <c r="BQ21" s="381"/>
      <c r="BR21" s="381"/>
      <c r="BS21" s="381"/>
      <c r="BT21" s="381"/>
      <c r="BU21" s="381"/>
      <c r="BV21" s="381"/>
      <c r="BW21" s="381"/>
      <c r="BX21" s="381"/>
      <c r="BY21" s="381"/>
      <c r="BZ21" s="382"/>
      <c r="CA21" s="29"/>
      <c r="CB21" s="237" t="s">
        <v>13</v>
      </c>
      <c r="CC21" s="237"/>
      <c r="CD21" s="389"/>
      <c r="CE21" s="381"/>
      <c r="CF21" s="381"/>
      <c r="CG21" s="381"/>
      <c r="CH21" s="381"/>
      <c r="CI21" s="381"/>
      <c r="CJ21" s="381"/>
      <c r="CK21" s="381"/>
      <c r="CL21" s="381"/>
      <c r="CM21" s="381"/>
      <c r="CN21" s="390"/>
      <c r="CO21" s="11"/>
      <c r="CP21" s="11"/>
      <c r="CQ21" s="11"/>
    </row>
    <row r="22" spans="1:97" s="12" customFormat="1" ht="3.95" customHeight="1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379"/>
      <c r="CL22" s="379"/>
      <c r="CM22" s="379"/>
      <c r="CN22" s="379"/>
      <c r="CO22" s="11"/>
      <c r="CP22" s="11"/>
      <c r="CQ22" s="11"/>
    </row>
    <row r="23" spans="1:97" s="12" customFormat="1" ht="3.95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24"/>
      <c r="CL23" s="24"/>
      <c r="CM23" s="24"/>
      <c r="CN23" s="24"/>
      <c r="CO23" s="11"/>
      <c r="CP23" s="11"/>
      <c r="CQ23" s="11"/>
    </row>
    <row r="24" spans="1:97" s="12" customFormat="1" ht="3.95" customHeight="1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24"/>
      <c r="CL24" s="24"/>
      <c r="CM24" s="24"/>
      <c r="CN24" s="24"/>
      <c r="CO24" s="11"/>
      <c r="CP24" s="11"/>
      <c r="CQ24" s="11"/>
    </row>
    <row r="25" spans="1:97" s="12" customFormat="1" ht="3.95" customHeight="1" x14ac:dyDescent="0.1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24"/>
      <c r="CL25" s="24"/>
      <c r="CM25" s="24"/>
      <c r="CN25" s="24"/>
      <c r="CO25" s="11"/>
      <c r="CP25" s="11"/>
      <c r="CQ25" s="11"/>
    </row>
    <row r="26" spans="1:97" s="12" customFormat="1" ht="3.95" customHeight="1" x14ac:dyDescent="0.1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5"/>
      <c r="AW26" s="5"/>
      <c r="AX26" s="5"/>
      <c r="AY26" s="5"/>
      <c r="AZ26" s="5"/>
      <c r="BA26" s="5"/>
      <c r="BB26" s="5"/>
      <c r="BC26" s="13"/>
      <c r="BD26" s="13"/>
    </row>
    <row r="27" spans="1:97" s="12" customFormat="1" ht="3.95" customHeight="1" x14ac:dyDescent="0.1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5"/>
      <c r="AW27" s="5"/>
      <c r="AX27" s="5"/>
      <c r="AY27" s="5"/>
      <c r="AZ27" s="5"/>
      <c r="BA27" s="5"/>
      <c r="BB27" s="5"/>
      <c r="BC27" s="13"/>
      <c r="BD27" s="13"/>
    </row>
    <row r="28" spans="1:97" s="12" customFormat="1" ht="3.95" customHeight="1" x14ac:dyDescent="0.1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5"/>
      <c r="AW28" s="5"/>
      <c r="AX28" s="5"/>
      <c r="AY28" s="5"/>
      <c r="AZ28" s="5"/>
      <c r="BA28" s="5"/>
      <c r="BB28" s="5"/>
      <c r="BC28" s="13"/>
      <c r="BD28" s="13"/>
    </row>
    <row r="29" spans="1:97" s="12" customFormat="1" ht="3.95" customHeight="1" x14ac:dyDescent="0.1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4"/>
      <c r="AW29" s="14"/>
      <c r="AX29" s="14"/>
      <c r="AY29" s="14"/>
      <c r="AZ29" s="14"/>
      <c r="BA29" s="14"/>
      <c r="BB29" s="14"/>
    </row>
    <row r="30" spans="1:97" s="12" customFormat="1" ht="19.899999999999999" customHeight="1" x14ac:dyDescent="0.15">
      <c r="A30" s="90"/>
      <c r="B30" s="90"/>
      <c r="C30" s="90"/>
      <c r="D30" s="90"/>
      <c r="E30" s="90"/>
      <c r="F30" s="90"/>
      <c r="G30" s="90"/>
      <c r="H30" s="664" t="str">
        <f>H2</f>
        <v>令和</v>
      </c>
      <c r="I30" s="664"/>
      <c r="J30" s="664"/>
      <c r="K30" s="665" t="str">
        <f>K2</f>
        <v>7</v>
      </c>
      <c r="L30" s="666"/>
      <c r="M30" s="140" t="s">
        <v>14</v>
      </c>
      <c r="N30" s="65"/>
      <c r="O30" s="140" t="s">
        <v>99</v>
      </c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91"/>
      <c r="AJ30" s="91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640" t="str">
        <f>H2</f>
        <v>令和</v>
      </c>
      <c r="BI30" s="640"/>
      <c r="BJ30" s="640"/>
      <c r="BK30" s="635" t="str">
        <f>K30</f>
        <v>7</v>
      </c>
      <c r="BL30" s="636"/>
      <c r="BM30" s="139" t="s">
        <v>14</v>
      </c>
      <c r="BN30" s="17"/>
      <c r="BO30" s="139" t="s">
        <v>99</v>
      </c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1"/>
      <c r="CJ30" s="11"/>
      <c r="CK30" s="11"/>
      <c r="CL30" s="11"/>
      <c r="CM30" s="11"/>
      <c r="CN30" s="11"/>
      <c r="CO30" s="5"/>
      <c r="CP30" s="5"/>
      <c r="CR30" s="11"/>
      <c r="CS30" s="11"/>
    </row>
    <row r="31" spans="1:97" s="12" customFormat="1" ht="3.95" customHeight="1" x14ac:dyDescent="0.1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5"/>
      <c r="CP31" s="5"/>
      <c r="CR31" s="11"/>
      <c r="CS31" s="11"/>
    </row>
    <row r="32" spans="1:97" s="12" customFormat="1" ht="27.75" customHeight="1" x14ac:dyDescent="0.15">
      <c r="A32" s="90"/>
      <c r="B32" s="90"/>
      <c r="C32" s="246" t="s">
        <v>102</v>
      </c>
      <c r="D32" s="529"/>
      <c r="E32" s="529"/>
      <c r="F32" s="529"/>
      <c r="G32" s="531" t="s">
        <v>103</v>
      </c>
      <c r="H32" s="532"/>
      <c r="I32" s="532"/>
      <c r="J32" s="532"/>
      <c r="K32" s="532"/>
      <c r="L32" s="533"/>
      <c r="M32" s="695" t="str">
        <f>M4</f>
        <v>〇〇市〇〇区〇〇町1丁目1番1号</v>
      </c>
      <c r="N32" s="695"/>
      <c r="O32" s="695"/>
      <c r="P32" s="695"/>
      <c r="Q32" s="695"/>
      <c r="R32" s="695"/>
      <c r="S32" s="695"/>
      <c r="T32" s="695"/>
      <c r="U32" s="695"/>
      <c r="V32" s="695"/>
      <c r="W32" s="695"/>
      <c r="X32" s="695"/>
      <c r="Y32" s="695"/>
      <c r="Z32" s="695"/>
      <c r="AA32" s="695"/>
      <c r="AB32" s="695"/>
      <c r="AC32" s="695"/>
      <c r="AD32" s="695"/>
      <c r="AE32" s="695"/>
      <c r="AF32" s="695"/>
      <c r="AG32" s="695"/>
      <c r="AH32" s="695"/>
      <c r="AI32" s="695"/>
      <c r="AJ32" s="695"/>
      <c r="AK32" s="695"/>
      <c r="AL32" s="695"/>
      <c r="AM32" s="695"/>
      <c r="AN32" s="726"/>
      <c r="AO32" s="472" t="s">
        <v>50</v>
      </c>
      <c r="AP32" s="90"/>
      <c r="AQ32" s="90"/>
      <c r="AR32" s="90"/>
      <c r="AS32" s="90"/>
      <c r="AT32" s="90"/>
      <c r="AU32" s="90"/>
      <c r="AV32" s="11"/>
      <c r="AW32" s="11"/>
      <c r="AX32" s="11"/>
      <c r="AY32" s="11"/>
      <c r="AZ32" s="11"/>
      <c r="BA32" s="11"/>
      <c r="BB32" s="11"/>
      <c r="BC32" s="263" t="s">
        <v>102</v>
      </c>
      <c r="BD32" s="383"/>
      <c r="BE32" s="383"/>
      <c r="BF32" s="383"/>
      <c r="BG32" s="386" t="s">
        <v>103</v>
      </c>
      <c r="BH32" s="387"/>
      <c r="BI32" s="387"/>
      <c r="BJ32" s="387"/>
      <c r="BK32" s="387"/>
      <c r="BL32" s="388"/>
      <c r="BM32" s="625" t="str">
        <f>M32</f>
        <v>〇〇市〇〇区〇〇町1丁目1番1号</v>
      </c>
      <c r="BN32" s="625"/>
      <c r="BO32" s="625"/>
      <c r="BP32" s="625"/>
      <c r="BQ32" s="625"/>
      <c r="BR32" s="625"/>
      <c r="BS32" s="625"/>
      <c r="BT32" s="625"/>
      <c r="BU32" s="625"/>
      <c r="BV32" s="625"/>
      <c r="BW32" s="625"/>
      <c r="BX32" s="625"/>
      <c r="BY32" s="625"/>
      <c r="BZ32" s="625"/>
      <c r="CA32" s="625"/>
      <c r="CB32" s="625"/>
      <c r="CC32" s="625"/>
      <c r="CD32" s="625"/>
      <c r="CE32" s="625"/>
      <c r="CF32" s="625"/>
      <c r="CG32" s="625"/>
      <c r="CH32" s="625"/>
      <c r="CI32" s="625"/>
      <c r="CJ32" s="625"/>
      <c r="CK32" s="625"/>
      <c r="CL32" s="625"/>
      <c r="CM32" s="625"/>
      <c r="CN32" s="626"/>
      <c r="CO32" s="470" t="s">
        <v>50</v>
      </c>
      <c r="CP32" s="5"/>
      <c r="CR32" s="11"/>
      <c r="CS32" s="11"/>
    </row>
    <row r="33" spans="1:97" s="12" customFormat="1" ht="11.25" customHeight="1" x14ac:dyDescent="0.15">
      <c r="A33" s="90"/>
      <c r="B33" s="90"/>
      <c r="C33" s="307"/>
      <c r="D33" s="530"/>
      <c r="E33" s="530"/>
      <c r="F33" s="530"/>
      <c r="G33" s="538" t="s">
        <v>110</v>
      </c>
      <c r="H33" s="539"/>
      <c r="I33" s="539"/>
      <c r="J33" s="539"/>
      <c r="K33" s="539"/>
      <c r="L33" s="540"/>
      <c r="M33" s="694" t="str">
        <f>M5</f>
        <v>山田　太郎</v>
      </c>
      <c r="N33" s="695"/>
      <c r="O33" s="695"/>
      <c r="P33" s="695"/>
      <c r="Q33" s="695"/>
      <c r="R33" s="695"/>
      <c r="S33" s="695"/>
      <c r="T33" s="695"/>
      <c r="U33" s="695"/>
      <c r="V33" s="695"/>
      <c r="W33" s="695"/>
      <c r="X33" s="695"/>
      <c r="Y33" s="698">
        <v>123456789012</v>
      </c>
      <c r="Z33" s="698"/>
      <c r="AA33" s="699"/>
      <c r="AB33" s="571" t="s">
        <v>39</v>
      </c>
      <c r="AC33" s="572"/>
      <c r="AD33" s="572"/>
      <c r="AE33" s="572"/>
      <c r="AF33" s="572"/>
      <c r="AG33" s="572"/>
      <c r="AH33" s="572"/>
      <c r="AI33" s="572"/>
      <c r="AJ33" s="572"/>
      <c r="AK33" s="572"/>
      <c r="AL33" s="572"/>
      <c r="AM33" s="572"/>
      <c r="AN33" s="573"/>
      <c r="AO33" s="473"/>
      <c r="AP33" s="90"/>
      <c r="AQ33" s="90"/>
      <c r="AR33" s="90"/>
      <c r="AS33" s="90"/>
      <c r="AT33" s="90"/>
      <c r="AU33" s="90"/>
      <c r="AV33" s="11"/>
      <c r="AW33" s="11"/>
      <c r="AX33" s="11"/>
      <c r="AY33" s="11"/>
      <c r="AZ33" s="11"/>
      <c r="BA33" s="11"/>
      <c r="BB33" s="11"/>
      <c r="BC33" s="288"/>
      <c r="BD33" s="384"/>
      <c r="BE33" s="384"/>
      <c r="BF33" s="384"/>
      <c r="BG33" s="510" t="s">
        <v>110</v>
      </c>
      <c r="BH33" s="511"/>
      <c r="BI33" s="511"/>
      <c r="BJ33" s="511"/>
      <c r="BK33" s="511"/>
      <c r="BL33" s="512"/>
      <c r="BM33" s="733" t="str">
        <f>M33</f>
        <v>山田　太郎</v>
      </c>
      <c r="BN33" s="625"/>
      <c r="BO33" s="625"/>
      <c r="BP33" s="625"/>
      <c r="BQ33" s="625"/>
      <c r="BR33" s="625"/>
      <c r="BS33" s="625"/>
      <c r="BT33" s="625"/>
      <c r="BU33" s="625"/>
      <c r="BV33" s="625"/>
      <c r="BW33" s="625"/>
      <c r="BX33" s="625"/>
      <c r="BY33" s="625"/>
      <c r="BZ33" s="625"/>
      <c r="CA33" s="626"/>
      <c r="CB33" s="592" t="s">
        <v>39</v>
      </c>
      <c r="CC33" s="593"/>
      <c r="CD33" s="593"/>
      <c r="CE33" s="593"/>
      <c r="CF33" s="593"/>
      <c r="CG33" s="593"/>
      <c r="CH33" s="593"/>
      <c r="CI33" s="593"/>
      <c r="CJ33" s="593"/>
      <c r="CK33" s="593"/>
      <c r="CL33" s="593"/>
      <c r="CM33" s="593"/>
      <c r="CN33" s="594"/>
      <c r="CO33" s="471"/>
      <c r="CP33" s="5"/>
      <c r="CR33" s="11"/>
      <c r="CS33" s="11"/>
    </row>
    <row r="34" spans="1:97" s="12" customFormat="1" ht="17.45" customHeight="1" x14ac:dyDescent="0.15">
      <c r="A34" s="90"/>
      <c r="B34" s="90"/>
      <c r="C34" s="307"/>
      <c r="D34" s="530"/>
      <c r="E34" s="530"/>
      <c r="F34" s="530"/>
      <c r="G34" s="541"/>
      <c r="H34" s="542"/>
      <c r="I34" s="542"/>
      <c r="J34" s="542"/>
      <c r="K34" s="542"/>
      <c r="L34" s="543"/>
      <c r="M34" s="750"/>
      <c r="N34" s="751"/>
      <c r="O34" s="751"/>
      <c r="P34" s="751"/>
      <c r="Q34" s="751"/>
      <c r="R34" s="751"/>
      <c r="S34" s="751"/>
      <c r="T34" s="751"/>
      <c r="U34" s="751"/>
      <c r="V34" s="751"/>
      <c r="W34" s="751"/>
      <c r="X34" s="751"/>
      <c r="Y34" s="707"/>
      <c r="Z34" s="707"/>
      <c r="AA34" s="708"/>
      <c r="AB34" s="127" t="str">
        <f>IF(OR(Y33=0,LEN(Y33)-12&lt;=0),"",MID(Y33,LEN(Y33)-12,1))</f>
        <v/>
      </c>
      <c r="AC34" s="128" t="str">
        <f>IF(OR(Y33=0,LEN(Y33)-11&lt;=0),"",MID(Y33,LEN(Y33)-11,1))</f>
        <v>1</v>
      </c>
      <c r="AD34" s="126" t="str">
        <f>IF(OR(Y33=0,LEN(Y33)-10&lt;=0),"",MID(Y33,LEN(Y33)-10,1))</f>
        <v>2</v>
      </c>
      <c r="AE34" s="126" t="str">
        <f>IF(OR(Y33=0,LEN(Y33)-9&lt;=0),"",MID(Y33,LEN(Y33)-9,1))</f>
        <v>3</v>
      </c>
      <c r="AF34" s="127" t="str">
        <f>IF(OR(Y33=0,LEN(Y33)-8&lt;=0),"",MID(Y33,LEN(Y33)-8,1))</f>
        <v>4</v>
      </c>
      <c r="AG34" s="128" t="str">
        <f>IF(OR(Y33=0,LEN(Y33)-7&lt;=0),"",MID(Y33,LEN(Y33)-7,1))</f>
        <v>5</v>
      </c>
      <c r="AH34" s="126" t="str">
        <f>IF(OR(Y33=0,LEN(Y33)-6&lt;=0),"",MID(Y33,LEN(Y33)-6,1))</f>
        <v>6</v>
      </c>
      <c r="AI34" s="126" t="str">
        <f>IF(OR(Y33=0,LEN(Y33)-5&lt;=0),"",MID(Y33,LEN(Y33)-5,1))</f>
        <v>7</v>
      </c>
      <c r="AJ34" s="127" t="str">
        <f>IF(OR(Y33=0,LEN(Y33)-4&lt;=0),"",MID(Y33,LEN(Y33)-4,1))</f>
        <v>8</v>
      </c>
      <c r="AK34" s="128" t="str">
        <f>IF(OR(Y33=0,LEN(Y33)-3&lt;=0),"",MID(Y33,LEN(Y33)-3,1))</f>
        <v>9</v>
      </c>
      <c r="AL34" s="126" t="str">
        <f>IF(OR(Y33=0,LEN(Y33)-2&lt;=0),"",MID(Y33,LEN(Y33)-2,1))</f>
        <v>0</v>
      </c>
      <c r="AM34" s="126" t="str">
        <f>IF(OR(Y33=0,LEN(Y33)-1&lt;=0),"",MID(Y33,LEN(Y33)-1,1))</f>
        <v>1</v>
      </c>
      <c r="AN34" s="144" t="str">
        <f>RIGHT(Y33,1)</f>
        <v>2</v>
      </c>
      <c r="AO34" s="472"/>
      <c r="AP34" s="90"/>
      <c r="AQ34" s="90"/>
      <c r="AR34" s="90"/>
      <c r="AS34" s="90"/>
      <c r="AT34" s="90"/>
      <c r="AU34" s="90"/>
      <c r="AV34" s="11"/>
      <c r="AW34" s="11"/>
      <c r="AX34" s="11"/>
      <c r="AY34" s="11"/>
      <c r="AZ34" s="11"/>
      <c r="BA34" s="11"/>
      <c r="BB34" s="11"/>
      <c r="BC34" s="288"/>
      <c r="BD34" s="384"/>
      <c r="BE34" s="384"/>
      <c r="BF34" s="384"/>
      <c r="BG34" s="513"/>
      <c r="BH34" s="514"/>
      <c r="BI34" s="514"/>
      <c r="BJ34" s="514"/>
      <c r="BK34" s="514"/>
      <c r="BL34" s="515"/>
      <c r="BM34" s="734"/>
      <c r="BN34" s="627"/>
      <c r="BO34" s="627"/>
      <c r="BP34" s="627"/>
      <c r="BQ34" s="627"/>
      <c r="BR34" s="627"/>
      <c r="BS34" s="627"/>
      <c r="BT34" s="627"/>
      <c r="BU34" s="627"/>
      <c r="BV34" s="627"/>
      <c r="BW34" s="627"/>
      <c r="BX34" s="627"/>
      <c r="BY34" s="627"/>
      <c r="BZ34" s="627"/>
      <c r="CA34" s="628"/>
      <c r="CB34" s="129"/>
      <c r="CC34" s="133"/>
      <c r="CD34" s="116"/>
      <c r="CE34" s="116"/>
      <c r="CF34" s="129"/>
      <c r="CG34" s="133"/>
      <c r="CH34" s="116"/>
      <c r="CI34" s="116"/>
      <c r="CJ34" s="129"/>
      <c r="CK34" s="133"/>
      <c r="CL34" s="116"/>
      <c r="CM34" s="116"/>
      <c r="CN34" s="129"/>
      <c r="CO34" s="470"/>
      <c r="CP34" s="5"/>
      <c r="CR34" s="11"/>
      <c r="CS34" s="11"/>
    </row>
    <row r="35" spans="1:97" s="12" customFormat="1" ht="20.100000000000001" customHeight="1" x14ac:dyDescent="0.15">
      <c r="A35" s="90"/>
      <c r="B35" s="90"/>
      <c r="C35" s="252" t="s">
        <v>76</v>
      </c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4"/>
      <c r="U35" s="730" t="s">
        <v>75</v>
      </c>
      <c r="V35" s="731"/>
      <c r="W35" s="731"/>
      <c r="X35" s="731"/>
      <c r="Y35" s="731"/>
      <c r="Z35" s="731"/>
      <c r="AA35" s="731"/>
      <c r="AB35" s="731"/>
      <c r="AC35" s="731"/>
      <c r="AD35" s="732"/>
      <c r="AE35" s="252" t="s">
        <v>66</v>
      </c>
      <c r="AF35" s="253"/>
      <c r="AG35" s="253"/>
      <c r="AH35" s="253"/>
      <c r="AI35" s="253"/>
      <c r="AJ35" s="253"/>
      <c r="AK35" s="253"/>
      <c r="AL35" s="253"/>
      <c r="AM35" s="253"/>
      <c r="AN35" s="254"/>
      <c r="AO35" s="472"/>
      <c r="AP35" s="90"/>
      <c r="AQ35" s="90"/>
      <c r="AR35" s="90"/>
      <c r="AS35" s="90"/>
      <c r="AT35" s="90"/>
      <c r="AU35" s="90"/>
      <c r="AV35" s="11"/>
      <c r="AW35" s="11"/>
      <c r="AX35" s="11"/>
      <c r="AY35" s="11"/>
      <c r="AZ35" s="11"/>
      <c r="BA35" s="11"/>
      <c r="BB35" s="11"/>
      <c r="BC35" s="236" t="s">
        <v>76</v>
      </c>
      <c r="BD35" s="237"/>
      <c r="BE35" s="237"/>
      <c r="BF35" s="237"/>
      <c r="BG35" s="237"/>
      <c r="BH35" s="237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8"/>
      <c r="BU35" s="622" t="s">
        <v>75</v>
      </c>
      <c r="BV35" s="623"/>
      <c r="BW35" s="623"/>
      <c r="BX35" s="623"/>
      <c r="BY35" s="623"/>
      <c r="BZ35" s="623"/>
      <c r="CA35" s="623"/>
      <c r="CB35" s="623"/>
      <c r="CC35" s="623"/>
      <c r="CD35" s="624"/>
      <c r="CE35" s="236" t="s">
        <v>66</v>
      </c>
      <c r="CF35" s="237"/>
      <c r="CG35" s="237"/>
      <c r="CH35" s="237"/>
      <c r="CI35" s="237"/>
      <c r="CJ35" s="237"/>
      <c r="CK35" s="237"/>
      <c r="CL35" s="237"/>
      <c r="CM35" s="237"/>
      <c r="CN35" s="238"/>
      <c r="CO35" s="470"/>
      <c r="CP35" s="5"/>
      <c r="CR35" s="11"/>
      <c r="CS35" s="11"/>
    </row>
    <row r="36" spans="1:97" s="12" customFormat="1" ht="26.1" customHeight="1" x14ac:dyDescent="0.15">
      <c r="A36" s="90"/>
      <c r="B36" s="90"/>
      <c r="C36" s="516" t="s">
        <v>81</v>
      </c>
      <c r="D36" s="517"/>
      <c r="E36" s="517"/>
      <c r="F36" s="517"/>
      <c r="G36" s="517"/>
      <c r="H36" s="517"/>
      <c r="I36" s="517"/>
      <c r="J36" s="517"/>
      <c r="K36" s="517"/>
      <c r="L36" s="517"/>
      <c r="M36" s="517"/>
      <c r="N36" s="517"/>
      <c r="O36" s="517"/>
      <c r="P36" s="517"/>
      <c r="Q36" s="517"/>
      <c r="R36" s="517"/>
      <c r="S36" s="517"/>
      <c r="T36" s="518"/>
      <c r="U36" s="702" t="s">
        <v>77</v>
      </c>
      <c r="V36" s="703"/>
      <c r="W36" s="703"/>
      <c r="X36" s="703"/>
      <c r="Y36" s="703"/>
      <c r="Z36" s="703"/>
      <c r="AA36" s="703"/>
      <c r="AB36" s="703"/>
      <c r="AC36" s="703"/>
      <c r="AD36" s="704"/>
      <c r="AE36" s="705">
        <v>2160000</v>
      </c>
      <c r="AF36" s="706"/>
      <c r="AG36" s="706"/>
      <c r="AH36" s="706"/>
      <c r="AI36" s="706"/>
      <c r="AJ36" s="706"/>
      <c r="AK36" s="706"/>
      <c r="AL36" s="706"/>
      <c r="AM36" s="706"/>
      <c r="AN36" s="102" t="s">
        <v>9</v>
      </c>
      <c r="AO36" s="472"/>
      <c r="AP36" s="90"/>
      <c r="AQ36" s="90"/>
      <c r="AR36" s="90"/>
      <c r="AS36" s="90"/>
      <c r="AT36" s="90"/>
      <c r="AU36" s="90"/>
      <c r="AV36" s="11"/>
      <c r="AW36" s="11"/>
      <c r="AX36" s="11"/>
      <c r="AY36" s="11"/>
      <c r="AZ36" s="11"/>
      <c r="BA36" s="11"/>
      <c r="BB36" s="11"/>
      <c r="BC36" s="394" t="str">
        <f>C36</f>
        <v>譲　　渡</v>
      </c>
      <c r="BD36" s="395"/>
      <c r="BE36" s="395"/>
      <c r="BF36" s="395"/>
      <c r="BG36" s="395"/>
      <c r="BH36" s="395"/>
      <c r="BI36" s="395"/>
      <c r="BJ36" s="395"/>
      <c r="BK36" s="395"/>
      <c r="BL36" s="395"/>
      <c r="BM36" s="395"/>
      <c r="BN36" s="395"/>
      <c r="BO36" s="395"/>
      <c r="BP36" s="395"/>
      <c r="BQ36" s="395"/>
      <c r="BR36" s="395"/>
      <c r="BS36" s="395"/>
      <c r="BT36" s="396"/>
      <c r="BU36" s="619" t="str">
        <f>U36</f>
        <v>・             ・</v>
      </c>
      <c r="BV36" s="620"/>
      <c r="BW36" s="620"/>
      <c r="BX36" s="620"/>
      <c r="BY36" s="620"/>
      <c r="BZ36" s="620"/>
      <c r="CA36" s="620"/>
      <c r="CB36" s="620"/>
      <c r="CC36" s="620"/>
      <c r="CD36" s="621"/>
      <c r="CE36" s="724">
        <f>AE36</f>
        <v>2160000</v>
      </c>
      <c r="CF36" s="725"/>
      <c r="CG36" s="725"/>
      <c r="CH36" s="725"/>
      <c r="CI36" s="725"/>
      <c r="CJ36" s="725"/>
      <c r="CK36" s="725"/>
      <c r="CL36" s="725"/>
      <c r="CM36" s="725"/>
      <c r="CN36" s="51" t="s">
        <v>9</v>
      </c>
      <c r="CO36" s="470"/>
      <c r="CP36" s="5"/>
      <c r="CR36" s="11"/>
      <c r="CS36" s="11"/>
    </row>
    <row r="37" spans="1:97" s="12" customFormat="1" ht="26.1" customHeight="1" x14ac:dyDescent="0.15">
      <c r="A37" s="90"/>
      <c r="B37" s="90"/>
      <c r="C37" s="516"/>
      <c r="D37" s="517"/>
      <c r="E37" s="517"/>
      <c r="F37" s="517"/>
      <c r="G37" s="517"/>
      <c r="H37" s="517"/>
      <c r="I37" s="517"/>
      <c r="J37" s="517"/>
      <c r="K37" s="517"/>
      <c r="L37" s="517"/>
      <c r="M37" s="517"/>
      <c r="N37" s="517"/>
      <c r="O37" s="517"/>
      <c r="P37" s="517"/>
      <c r="Q37" s="517"/>
      <c r="R37" s="517"/>
      <c r="S37" s="517"/>
      <c r="T37" s="518"/>
      <c r="U37" s="702" t="s">
        <v>77</v>
      </c>
      <c r="V37" s="703"/>
      <c r="W37" s="703"/>
      <c r="X37" s="703"/>
      <c r="Y37" s="703"/>
      <c r="Z37" s="703"/>
      <c r="AA37" s="703"/>
      <c r="AB37" s="703"/>
      <c r="AC37" s="703"/>
      <c r="AD37" s="704"/>
      <c r="AE37" s="705">
        <v>1920000</v>
      </c>
      <c r="AF37" s="706"/>
      <c r="AG37" s="706"/>
      <c r="AH37" s="706"/>
      <c r="AI37" s="706"/>
      <c r="AJ37" s="706"/>
      <c r="AK37" s="706"/>
      <c r="AL37" s="706"/>
      <c r="AM37" s="706"/>
      <c r="AN37" s="95"/>
      <c r="AO37" s="472"/>
      <c r="AP37" s="90"/>
      <c r="AQ37" s="90"/>
      <c r="AR37" s="90"/>
      <c r="AS37" s="90"/>
      <c r="AT37" s="90"/>
      <c r="AU37" s="90"/>
      <c r="AV37" s="11"/>
      <c r="AW37" s="11"/>
      <c r="AX37" s="11"/>
      <c r="AY37" s="11"/>
      <c r="AZ37" s="11"/>
      <c r="BA37" s="11"/>
      <c r="BB37" s="11"/>
      <c r="BC37" s="394"/>
      <c r="BD37" s="395"/>
      <c r="BE37" s="395"/>
      <c r="BF37" s="395"/>
      <c r="BG37" s="395"/>
      <c r="BH37" s="395"/>
      <c r="BI37" s="395"/>
      <c r="BJ37" s="395"/>
      <c r="BK37" s="395"/>
      <c r="BL37" s="395"/>
      <c r="BM37" s="395"/>
      <c r="BN37" s="395"/>
      <c r="BO37" s="395"/>
      <c r="BP37" s="395"/>
      <c r="BQ37" s="395"/>
      <c r="BR37" s="395"/>
      <c r="BS37" s="395"/>
      <c r="BT37" s="396"/>
      <c r="BU37" s="619" t="str">
        <f>U37</f>
        <v>・             ・</v>
      </c>
      <c r="BV37" s="620"/>
      <c r="BW37" s="620"/>
      <c r="BX37" s="620"/>
      <c r="BY37" s="620"/>
      <c r="BZ37" s="620"/>
      <c r="CA37" s="620"/>
      <c r="CB37" s="620"/>
      <c r="CC37" s="620"/>
      <c r="CD37" s="621"/>
      <c r="CE37" s="724">
        <f>AE37</f>
        <v>1920000</v>
      </c>
      <c r="CF37" s="725"/>
      <c r="CG37" s="725"/>
      <c r="CH37" s="725"/>
      <c r="CI37" s="725"/>
      <c r="CJ37" s="725"/>
      <c r="CK37" s="725"/>
      <c r="CL37" s="725"/>
      <c r="CM37" s="725"/>
      <c r="CN37" s="26"/>
      <c r="CO37" s="470"/>
      <c r="CP37" s="5"/>
      <c r="CR37" s="11"/>
      <c r="CS37" s="11"/>
    </row>
    <row r="38" spans="1:97" s="12" customFormat="1" ht="20.100000000000001" customHeight="1" x14ac:dyDescent="0.15">
      <c r="A38" s="90"/>
      <c r="B38" s="90"/>
      <c r="C38" s="741" t="s">
        <v>115</v>
      </c>
      <c r="D38" s="742"/>
      <c r="E38" s="742"/>
      <c r="F38" s="742"/>
      <c r="G38" s="742"/>
      <c r="H38" s="742"/>
      <c r="I38" s="743"/>
      <c r="J38" s="644" t="s">
        <v>62</v>
      </c>
      <c r="K38" s="645"/>
      <c r="L38" s="645"/>
      <c r="M38" s="645"/>
      <c r="N38" s="646"/>
      <c r="O38" s="644" t="s">
        <v>85</v>
      </c>
      <c r="P38" s="645"/>
      <c r="Q38" s="645"/>
      <c r="R38" s="645"/>
      <c r="S38" s="645"/>
      <c r="T38" s="645"/>
      <c r="U38" s="645"/>
      <c r="V38" s="645"/>
      <c r="W38" s="646"/>
      <c r="X38" s="252" t="s">
        <v>78</v>
      </c>
      <c r="Y38" s="253"/>
      <c r="Z38" s="253"/>
      <c r="AA38" s="253"/>
      <c r="AB38" s="253"/>
      <c r="AC38" s="253"/>
      <c r="AD38" s="254"/>
      <c r="AE38" s="252" t="s">
        <v>79</v>
      </c>
      <c r="AF38" s="253"/>
      <c r="AG38" s="253"/>
      <c r="AH38" s="253"/>
      <c r="AI38" s="253"/>
      <c r="AJ38" s="253"/>
      <c r="AK38" s="253"/>
      <c r="AL38" s="253"/>
      <c r="AM38" s="253"/>
      <c r="AN38" s="254"/>
      <c r="AO38" s="472"/>
      <c r="AP38" s="90"/>
      <c r="AQ38" s="90"/>
      <c r="AR38" s="90"/>
      <c r="AS38" s="90"/>
      <c r="AT38" s="90"/>
      <c r="AU38" s="90"/>
      <c r="AV38" s="11"/>
      <c r="AW38" s="11"/>
      <c r="AX38" s="11"/>
      <c r="AY38" s="11"/>
      <c r="AZ38" s="11"/>
      <c r="BA38" s="11"/>
      <c r="BB38" s="11"/>
      <c r="BC38" s="763" t="s">
        <v>115</v>
      </c>
      <c r="BD38" s="764"/>
      <c r="BE38" s="764"/>
      <c r="BF38" s="764"/>
      <c r="BG38" s="764"/>
      <c r="BH38" s="764"/>
      <c r="BI38" s="765"/>
      <c r="BJ38" s="629" t="s">
        <v>62</v>
      </c>
      <c r="BK38" s="630"/>
      <c r="BL38" s="630"/>
      <c r="BM38" s="630"/>
      <c r="BN38" s="631"/>
      <c r="BO38" s="629" t="s">
        <v>85</v>
      </c>
      <c r="BP38" s="630"/>
      <c r="BQ38" s="630"/>
      <c r="BR38" s="630"/>
      <c r="BS38" s="630"/>
      <c r="BT38" s="630"/>
      <c r="BU38" s="630"/>
      <c r="BV38" s="630"/>
      <c r="BW38" s="631"/>
      <c r="BX38" s="632" t="s">
        <v>78</v>
      </c>
      <c r="BY38" s="633"/>
      <c r="BZ38" s="633"/>
      <c r="CA38" s="633"/>
      <c r="CB38" s="633"/>
      <c r="CC38" s="633"/>
      <c r="CD38" s="634"/>
      <c r="CE38" s="236" t="s">
        <v>79</v>
      </c>
      <c r="CF38" s="237"/>
      <c r="CG38" s="237"/>
      <c r="CH38" s="237"/>
      <c r="CI38" s="237"/>
      <c r="CJ38" s="237"/>
      <c r="CK38" s="237"/>
      <c r="CL38" s="237"/>
      <c r="CM38" s="237"/>
      <c r="CN38" s="238"/>
      <c r="CO38" s="470"/>
      <c r="CP38" s="5"/>
      <c r="CR38" s="11"/>
      <c r="CS38" s="11"/>
    </row>
    <row r="39" spans="1:97" s="12" customFormat="1" ht="26.1" customHeight="1" x14ac:dyDescent="0.15">
      <c r="A39" s="90"/>
      <c r="B39" s="90"/>
      <c r="C39" s="744"/>
      <c r="D39" s="745"/>
      <c r="E39" s="745"/>
      <c r="F39" s="745"/>
      <c r="G39" s="745"/>
      <c r="H39" s="745"/>
      <c r="I39" s="746"/>
      <c r="J39" s="727" t="s">
        <v>82</v>
      </c>
      <c r="K39" s="728"/>
      <c r="L39" s="728"/>
      <c r="M39" s="728"/>
      <c r="N39" s="729"/>
      <c r="O39" s="727" t="s">
        <v>83</v>
      </c>
      <c r="P39" s="728"/>
      <c r="Q39" s="728"/>
      <c r="R39" s="728"/>
      <c r="S39" s="728"/>
      <c r="T39" s="728"/>
      <c r="U39" s="728"/>
      <c r="V39" s="728"/>
      <c r="W39" s="729"/>
      <c r="X39" s="709"/>
      <c r="Y39" s="710"/>
      <c r="Z39" s="710"/>
      <c r="AA39" s="710"/>
      <c r="AB39" s="710"/>
      <c r="AC39" s="710"/>
      <c r="AD39" s="711"/>
      <c r="AE39" s="705">
        <v>1234567</v>
      </c>
      <c r="AF39" s="706"/>
      <c r="AG39" s="706"/>
      <c r="AH39" s="706"/>
      <c r="AI39" s="706"/>
      <c r="AJ39" s="706"/>
      <c r="AK39" s="706"/>
      <c r="AL39" s="706"/>
      <c r="AM39" s="706"/>
      <c r="AN39" s="106" t="s">
        <v>9</v>
      </c>
      <c r="AO39" s="472"/>
      <c r="AP39" s="90"/>
      <c r="AQ39" s="90"/>
      <c r="AR39" s="90"/>
      <c r="AS39" s="90"/>
      <c r="AT39" s="90"/>
      <c r="AU39" s="90"/>
      <c r="AV39" s="11"/>
      <c r="AW39" s="11"/>
      <c r="AX39" s="11"/>
      <c r="AY39" s="11"/>
      <c r="AZ39" s="11"/>
      <c r="BA39" s="11"/>
      <c r="BB39" s="11"/>
      <c r="BC39" s="766"/>
      <c r="BD39" s="767"/>
      <c r="BE39" s="767"/>
      <c r="BF39" s="767"/>
      <c r="BG39" s="767"/>
      <c r="BH39" s="767"/>
      <c r="BI39" s="768"/>
      <c r="BJ39" s="637" t="str">
        <f>J39</f>
        <v>土　地</v>
      </c>
      <c r="BK39" s="638"/>
      <c r="BL39" s="638"/>
      <c r="BM39" s="638"/>
      <c r="BN39" s="639"/>
      <c r="BO39" s="637" t="str">
        <f>O39</f>
        <v>〇〇市〇〇区〇〇町1丁目1番1号</v>
      </c>
      <c r="BP39" s="638"/>
      <c r="BQ39" s="638"/>
      <c r="BR39" s="638"/>
      <c r="BS39" s="638"/>
      <c r="BT39" s="638"/>
      <c r="BU39" s="638"/>
      <c r="BV39" s="638"/>
      <c r="BW39" s="639"/>
      <c r="BX39" s="655">
        <f>X39</f>
        <v>0</v>
      </c>
      <c r="BY39" s="656"/>
      <c r="BZ39" s="656"/>
      <c r="CA39" s="656"/>
      <c r="CB39" s="656"/>
      <c r="CC39" s="656"/>
      <c r="CD39" s="657"/>
      <c r="CE39" s="724">
        <f>AE39</f>
        <v>1234567</v>
      </c>
      <c r="CF39" s="725"/>
      <c r="CG39" s="725"/>
      <c r="CH39" s="725"/>
      <c r="CI39" s="725"/>
      <c r="CJ39" s="725"/>
      <c r="CK39" s="725"/>
      <c r="CL39" s="725"/>
      <c r="CM39" s="725"/>
      <c r="CN39" s="61" t="s">
        <v>9</v>
      </c>
      <c r="CO39" s="470"/>
      <c r="CP39" s="5"/>
      <c r="CR39" s="11"/>
      <c r="CS39" s="11"/>
    </row>
    <row r="40" spans="1:97" s="12" customFormat="1" ht="26.1" customHeight="1" x14ac:dyDescent="0.15">
      <c r="A40" s="90"/>
      <c r="B40" s="90"/>
      <c r="C40" s="747"/>
      <c r="D40" s="748"/>
      <c r="E40" s="748"/>
      <c r="F40" s="748"/>
      <c r="G40" s="748"/>
      <c r="H40" s="748"/>
      <c r="I40" s="749"/>
      <c r="J40" s="752"/>
      <c r="K40" s="753"/>
      <c r="L40" s="753"/>
      <c r="M40" s="753"/>
      <c r="N40" s="754"/>
      <c r="O40" s="752"/>
      <c r="P40" s="753"/>
      <c r="Q40" s="753"/>
      <c r="R40" s="753"/>
      <c r="S40" s="753"/>
      <c r="T40" s="753"/>
      <c r="U40" s="753"/>
      <c r="V40" s="753"/>
      <c r="W40" s="754"/>
      <c r="X40" s="709"/>
      <c r="Y40" s="710"/>
      <c r="Z40" s="710"/>
      <c r="AA40" s="710"/>
      <c r="AB40" s="710"/>
      <c r="AC40" s="710"/>
      <c r="AD40" s="711"/>
      <c r="AE40" s="705"/>
      <c r="AF40" s="706"/>
      <c r="AG40" s="706"/>
      <c r="AH40" s="706"/>
      <c r="AI40" s="706"/>
      <c r="AJ40" s="706"/>
      <c r="AK40" s="706"/>
      <c r="AL40" s="706"/>
      <c r="AM40" s="706"/>
      <c r="AN40" s="107"/>
      <c r="AO40" s="472"/>
      <c r="AP40" s="90"/>
      <c r="AQ40" s="90"/>
      <c r="AR40" s="90"/>
      <c r="AS40" s="90"/>
      <c r="AT40" s="90"/>
      <c r="AU40" s="90"/>
      <c r="AV40" s="11"/>
      <c r="AW40" s="11"/>
      <c r="AX40" s="11"/>
      <c r="AY40" s="11"/>
      <c r="AZ40" s="11"/>
      <c r="BA40" s="11"/>
      <c r="BB40" s="11"/>
      <c r="BC40" s="769"/>
      <c r="BD40" s="770"/>
      <c r="BE40" s="770"/>
      <c r="BF40" s="770"/>
      <c r="BG40" s="770"/>
      <c r="BH40" s="770"/>
      <c r="BI40" s="771"/>
      <c r="BJ40" s="637">
        <f>J40</f>
        <v>0</v>
      </c>
      <c r="BK40" s="638"/>
      <c r="BL40" s="638"/>
      <c r="BM40" s="638"/>
      <c r="BN40" s="639"/>
      <c r="BO40" s="637">
        <f>O40</f>
        <v>0</v>
      </c>
      <c r="BP40" s="638"/>
      <c r="BQ40" s="638"/>
      <c r="BR40" s="638"/>
      <c r="BS40" s="638"/>
      <c r="BT40" s="638"/>
      <c r="BU40" s="638"/>
      <c r="BV40" s="638"/>
      <c r="BW40" s="639"/>
      <c r="BX40" s="655">
        <f>X40</f>
        <v>0</v>
      </c>
      <c r="BY40" s="656"/>
      <c r="BZ40" s="656"/>
      <c r="CA40" s="656"/>
      <c r="CB40" s="656"/>
      <c r="CC40" s="656"/>
      <c r="CD40" s="657"/>
      <c r="CE40" s="724">
        <f>AE40</f>
        <v>0</v>
      </c>
      <c r="CF40" s="725"/>
      <c r="CG40" s="725"/>
      <c r="CH40" s="725"/>
      <c r="CI40" s="725"/>
      <c r="CJ40" s="725"/>
      <c r="CK40" s="725"/>
      <c r="CL40" s="725"/>
      <c r="CM40" s="725"/>
      <c r="CN40" s="60"/>
      <c r="CO40" s="470"/>
      <c r="CP40" s="5"/>
      <c r="CR40" s="11"/>
      <c r="CS40" s="11"/>
    </row>
    <row r="41" spans="1:97" s="12" customFormat="1" ht="15.95" customHeight="1" x14ac:dyDescent="0.15">
      <c r="A41" s="90"/>
      <c r="B41" s="90"/>
      <c r="C41" s="597" t="s">
        <v>80</v>
      </c>
      <c r="D41" s="598"/>
      <c r="E41" s="598"/>
      <c r="F41" s="598"/>
      <c r="G41" s="735"/>
      <c r="H41" s="735"/>
      <c r="I41" s="735"/>
      <c r="J41" s="735"/>
      <c r="K41" s="735"/>
      <c r="L41" s="735"/>
      <c r="M41" s="735"/>
      <c r="N41" s="735"/>
      <c r="O41" s="735"/>
      <c r="P41" s="735"/>
      <c r="Q41" s="735"/>
      <c r="R41" s="735"/>
      <c r="S41" s="735"/>
      <c r="T41" s="735"/>
      <c r="U41" s="735"/>
      <c r="V41" s="735"/>
      <c r="W41" s="735"/>
      <c r="X41" s="735"/>
      <c r="Y41" s="735"/>
      <c r="Z41" s="735"/>
      <c r="AA41" s="735"/>
      <c r="AB41" s="735"/>
      <c r="AC41" s="735"/>
      <c r="AD41" s="735"/>
      <c r="AE41" s="735"/>
      <c r="AF41" s="735"/>
      <c r="AG41" s="735"/>
      <c r="AH41" s="735"/>
      <c r="AI41" s="735"/>
      <c r="AJ41" s="735"/>
      <c r="AK41" s="735"/>
      <c r="AL41" s="735"/>
      <c r="AM41" s="735"/>
      <c r="AN41" s="736"/>
      <c r="AO41" s="472"/>
      <c r="AP41" s="90"/>
      <c r="AQ41" s="90"/>
      <c r="AR41" s="90"/>
      <c r="AS41" s="90"/>
      <c r="AT41" s="90"/>
      <c r="AU41" s="90"/>
      <c r="AV41" s="11"/>
      <c r="AW41" s="11"/>
      <c r="AX41" s="11"/>
      <c r="AY41" s="11"/>
      <c r="AZ41" s="11"/>
      <c r="BA41" s="11"/>
      <c r="BB41" s="11"/>
      <c r="BC41" s="603" t="s">
        <v>80</v>
      </c>
      <c r="BD41" s="604"/>
      <c r="BE41" s="604"/>
      <c r="BF41" s="604"/>
      <c r="BG41" s="667">
        <f>G41</f>
        <v>0</v>
      </c>
      <c r="BH41" s="667"/>
      <c r="BI41" s="667"/>
      <c r="BJ41" s="667"/>
      <c r="BK41" s="667"/>
      <c r="BL41" s="667"/>
      <c r="BM41" s="667"/>
      <c r="BN41" s="667"/>
      <c r="BO41" s="667"/>
      <c r="BP41" s="667"/>
      <c r="BQ41" s="667"/>
      <c r="BR41" s="667"/>
      <c r="BS41" s="667"/>
      <c r="BT41" s="667"/>
      <c r="BU41" s="667"/>
      <c r="BV41" s="667"/>
      <c r="BW41" s="667"/>
      <c r="BX41" s="667"/>
      <c r="BY41" s="667"/>
      <c r="BZ41" s="667"/>
      <c r="CA41" s="667"/>
      <c r="CB41" s="667"/>
      <c r="CC41" s="667"/>
      <c r="CD41" s="667"/>
      <c r="CE41" s="667"/>
      <c r="CF41" s="667"/>
      <c r="CG41" s="667"/>
      <c r="CH41" s="667"/>
      <c r="CI41" s="667"/>
      <c r="CJ41" s="667"/>
      <c r="CK41" s="667"/>
      <c r="CL41" s="667"/>
      <c r="CM41" s="667"/>
      <c r="CN41" s="668"/>
      <c r="CO41" s="470"/>
      <c r="CP41" s="5"/>
      <c r="CR41" s="11"/>
      <c r="CS41" s="11"/>
    </row>
    <row r="42" spans="1:97" s="12" customFormat="1" ht="15.95" customHeight="1" x14ac:dyDescent="0.15">
      <c r="A42" s="90"/>
      <c r="B42" s="90"/>
      <c r="C42" s="108"/>
      <c r="D42" s="109"/>
      <c r="E42" s="109"/>
      <c r="F42" s="109"/>
      <c r="G42" s="737"/>
      <c r="H42" s="737"/>
      <c r="I42" s="737"/>
      <c r="J42" s="737"/>
      <c r="K42" s="737"/>
      <c r="L42" s="737"/>
      <c r="M42" s="737"/>
      <c r="N42" s="737"/>
      <c r="O42" s="737"/>
      <c r="P42" s="737"/>
      <c r="Q42" s="737"/>
      <c r="R42" s="737"/>
      <c r="S42" s="737"/>
      <c r="T42" s="737"/>
      <c r="U42" s="737"/>
      <c r="V42" s="737"/>
      <c r="W42" s="737"/>
      <c r="X42" s="737"/>
      <c r="Y42" s="737"/>
      <c r="Z42" s="737"/>
      <c r="AA42" s="737"/>
      <c r="AB42" s="737"/>
      <c r="AC42" s="737"/>
      <c r="AD42" s="737"/>
      <c r="AE42" s="737"/>
      <c r="AF42" s="737"/>
      <c r="AG42" s="737"/>
      <c r="AH42" s="737"/>
      <c r="AI42" s="737"/>
      <c r="AJ42" s="737"/>
      <c r="AK42" s="737"/>
      <c r="AL42" s="737"/>
      <c r="AM42" s="737"/>
      <c r="AN42" s="738"/>
      <c r="AO42" s="472"/>
      <c r="AP42" s="90"/>
      <c r="AQ42" s="90"/>
      <c r="AR42" s="90"/>
      <c r="AS42" s="90"/>
      <c r="AT42" s="90"/>
      <c r="AU42" s="90"/>
      <c r="AV42" s="11"/>
      <c r="AW42" s="11"/>
      <c r="AX42" s="11"/>
      <c r="AY42" s="11"/>
      <c r="AZ42" s="11"/>
      <c r="BA42" s="11"/>
      <c r="BB42" s="11"/>
      <c r="BC42" s="56"/>
      <c r="BD42" s="57"/>
      <c r="BE42" s="57"/>
      <c r="BF42" s="57"/>
      <c r="BG42" s="669"/>
      <c r="BH42" s="669"/>
      <c r="BI42" s="669"/>
      <c r="BJ42" s="669"/>
      <c r="BK42" s="669"/>
      <c r="BL42" s="669"/>
      <c r="BM42" s="669"/>
      <c r="BN42" s="669"/>
      <c r="BO42" s="669"/>
      <c r="BP42" s="669"/>
      <c r="BQ42" s="669"/>
      <c r="BR42" s="669"/>
      <c r="BS42" s="669"/>
      <c r="BT42" s="669"/>
      <c r="BU42" s="669"/>
      <c r="BV42" s="669"/>
      <c r="BW42" s="669"/>
      <c r="BX42" s="669"/>
      <c r="BY42" s="669"/>
      <c r="BZ42" s="669"/>
      <c r="CA42" s="669"/>
      <c r="CB42" s="669"/>
      <c r="CC42" s="669"/>
      <c r="CD42" s="669"/>
      <c r="CE42" s="669"/>
      <c r="CF42" s="669"/>
      <c r="CG42" s="669"/>
      <c r="CH42" s="669"/>
      <c r="CI42" s="669"/>
      <c r="CJ42" s="669"/>
      <c r="CK42" s="669"/>
      <c r="CL42" s="669"/>
      <c r="CM42" s="669"/>
      <c r="CN42" s="670"/>
      <c r="CO42" s="470"/>
      <c r="CP42" s="5"/>
      <c r="CR42" s="11"/>
      <c r="CS42" s="11"/>
    </row>
    <row r="43" spans="1:97" s="12" customFormat="1" ht="15.95" customHeight="1" x14ac:dyDescent="0.15">
      <c r="A43" s="90"/>
      <c r="B43" s="90"/>
      <c r="C43" s="110"/>
      <c r="D43" s="111"/>
      <c r="E43" s="111"/>
      <c r="F43" s="111"/>
      <c r="G43" s="739"/>
      <c r="H43" s="739"/>
      <c r="I43" s="739"/>
      <c r="J43" s="739"/>
      <c r="K43" s="739"/>
      <c r="L43" s="739"/>
      <c r="M43" s="739"/>
      <c r="N43" s="739"/>
      <c r="O43" s="739"/>
      <c r="P43" s="739"/>
      <c r="Q43" s="739"/>
      <c r="R43" s="739"/>
      <c r="S43" s="739"/>
      <c r="T43" s="739"/>
      <c r="U43" s="739"/>
      <c r="V43" s="739"/>
      <c r="W43" s="739"/>
      <c r="X43" s="739"/>
      <c r="Y43" s="739"/>
      <c r="Z43" s="739"/>
      <c r="AA43" s="739"/>
      <c r="AB43" s="739"/>
      <c r="AC43" s="739"/>
      <c r="AD43" s="739"/>
      <c r="AE43" s="739"/>
      <c r="AF43" s="739"/>
      <c r="AG43" s="739"/>
      <c r="AH43" s="739"/>
      <c r="AI43" s="739"/>
      <c r="AJ43" s="739"/>
      <c r="AK43" s="739"/>
      <c r="AL43" s="739"/>
      <c r="AM43" s="739"/>
      <c r="AN43" s="740"/>
      <c r="AO43" s="472"/>
      <c r="AP43" s="90"/>
      <c r="AQ43" s="90"/>
      <c r="AR43" s="90"/>
      <c r="AS43" s="90"/>
      <c r="AT43" s="90"/>
      <c r="AU43" s="90"/>
      <c r="AV43" s="11"/>
      <c r="AW43" s="11"/>
      <c r="AX43" s="11"/>
      <c r="AY43" s="11"/>
      <c r="AZ43" s="11"/>
      <c r="BA43" s="11"/>
      <c r="BB43" s="11"/>
      <c r="BC43" s="58"/>
      <c r="BD43" s="59"/>
      <c r="BE43" s="59"/>
      <c r="BF43" s="59"/>
      <c r="BG43" s="671"/>
      <c r="BH43" s="671"/>
      <c r="BI43" s="671"/>
      <c r="BJ43" s="671"/>
      <c r="BK43" s="671"/>
      <c r="BL43" s="671"/>
      <c r="BM43" s="671"/>
      <c r="BN43" s="671"/>
      <c r="BO43" s="671"/>
      <c r="BP43" s="671"/>
      <c r="BQ43" s="671"/>
      <c r="BR43" s="671"/>
      <c r="BS43" s="671"/>
      <c r="BT43" s="671"/>
      <c r="BU43" s="671"/>
      <c r="BV43" s="671"/>
      <c r="BW43" s="671"/>
      <c r="BX43" s="671"/>
      <c r="BY43" s="671"/>
      <c r="BZ43" s="671"/>
      <c r="CA43" s="671"/>
      <c r="CB43" s="671"/>
      <c r="CC43" s="671"/>
      <c r="CD43" s="671"/>
      <c r="CE43" s="671"/>
      <c r="CF43" s="671"/>
      <c r="CG43" s="671"/>
      <c r="CH43" s="671"/>
      <c r="CI43" s="671"/>
      <c r="CJ43" s="671"/>
      <c r="CK43" s="671"/>
      <c r="CL43" s="671"/>
      <c r="CM43" s="671"/>
      <c r="CN43" s="672"/>
      <c r="CO43" s="470"/>
      <c r="CP43" s="5"/>
      <c r="CR43" s="11"/>
      <c r="CS43" s="11"/>
    </row>
    <row r="44" spans="1:97" s="12" customFormat="1" ht="28.9" customHeight="1" x14ac:dyDescent="0.15">
      <c r="A44" s="90"/>
      <c r="B44" s="90"/>
      <c r="C44" s="544" t="s">
        <v>41</v>
      </c>
      <c r="D44" s="545"/>
      <c r="E44" s="545"/>
      <c r="F44" s="546"/>
      <c r="G44" s="661" t="s">
        <v>103</v>
      </c>
      <c r="H44" s="662"/>
      <c r="I44" s="662"/>
      <c r="J44" s="662"/>
      <c r="K44" s="662"/>
      <c r="L44" s="663"/>
      <c r="M44" s="675" t="str">
        <f>M16</f>
        <v>〇〇〇市〇〇〇町〇丁目〇-〇</v>
      </c>
      <c r="N44" s="676"/>
      <c r="O44" s="676"/>
      <c r="P44" s="676"/>
      <c r="Q44" s="676"/>
      <c r="R44" s="676"/>
      <c r="S44" s="676"/>
      <c r="T44" s="676"/>
      <c r="U44" s="676"/>
      <c r="V44" s="676"/>
      <c r="W44" s="676"/>
      <c r="X44" s="676"/>
      <c r="Y44" s="676"/>
      <c r="Z44" s="676"/>
      <c r="AA44" s="676"/>
      <c r="AB44" s="676"/>
      <c r="AC44" s="676"/>
      <c r="AD44" s="676"/>
      <c r="AE44" s="676"/>
      <c r="AF44" s="676"/>
      <c r="AG44" s="676"/>
      <c r="AH44" s="676"/>
      <c r="AI44" s="676"/>
      <c r="AJ44" s="676"/>
      <c r="AK44" s="676"/>
      <c r="AL44" s="676"/>
      <c r="AM44" s="676"/>
      <c r="AN44" s="677"/>
      <c r="AO44" s="472"/>
      <c r="AP44" s="90"/>
      <c r="AQ44" s="90"/>
      <c r="AR44" s="90"/>
      <c r="AS44" s="90"/>
      <c r="AT44" s="90"/>
      <c r="AU44" s="90"/>
      <c r="AV44" s="11"/>
      <c r="AW44" s="11"/>
      <c r="AX44" s="11"/>
      <c r="AY44" s="11"/>
      <c r="AZ44" s="11"/>
      <c r="BA44" s="11"/>
      <c r="BB44" s="11"/>
      <c r="BC44" s="678" t="s">
        <v>41</v>
      </c>
      <c r="BD44" s="379"/>
      <c r="BE44" s="379"/>
      <c r="BF44" s="679"/>
      <c r="BG44" s="652" t="s">
        <v>103</v>
      </c>
      <c r="BH44" s="653"/>
      <c r="BI44" s="653"/>
      <c r="BJ44" s="653"/>
      <c r="BK44" s="653"/>
      <c r="BL44" s="654"/>
      <c r="BM44" s="712" t="str">
        <f>M44</f>
        <v>〇〇〇市〇〇〇町〇丁目〇-〇</v>
      </c>
      <c r="BN44" s="713"/>
      <c r="BO44" s="713"/>
      <c r="BP44" s="713"/>
      <c r="BQ44" s="713"/>
      <c r="BR44" s="713"/>
      <c r="BS44" s="713"/>
      <c r="BT44" s="713"/>
      <c r="BU44" s="713"/>
      <c r="BV44" s="713"/>
      <c r="BW44" s="713"/>
      <c r="BX44" s="713"/>
      <c r="BY44" s="713"/>
      <c r="BZ44" s="713"/>
      <c r="CA44" s="713"/>
      <c r="CB44" s="713"/>
      <c r="CC44" s="713"/>
      <c r="CD44" s="713"/>
      <c r="CE44" s="713"/>
      <c r="CF44" s="713"/>
      <c r="CG44" s="713"/>
      <c r="CH44" s="713"/>
      <c r="CI44" s="713"/>
      <c r="CJ44" s="713"/>
      <c r="CK44" s="713"/>
      <c r="CL44" s="713"/>
      <c r="CM44" s="713"/>
      <c r="CN44" s="714"/>
      <c r="CO44" s="470"/>
      <c r="CP44" s="5"/>
      <c r="CR44" s="11"/>
      <c r="CS44" s="11"/>
    </row>
    <row r="45" spans="1:97" s="12" customFormat="1" ht="11.25" customHeight="1" x14ac:dyDescent="0.15">
      <c r="A45" s="90"/>
      <c r="B45" s="90"/>
      <c r="C45" s="547"/>
      <c r="D45" s="548"/>
      <c r="E45" s="548"/>
      <c r="F45" s="658"/>
      <c r="G45" s="685" t="s">
        <v>104</v>
      </c>
      <c r="H45" s="686"/>
      <c r="I45" s="686"/>
      <c r="J45" s="686"/>
      <c r="K45" s="686"/>
      <c r="L45" s="687"/>
      <c r="M45" s="694" t="str">
        <f>M17</f>
        <v>国税産業　株式会社</v>
      </c>
      <c r="N45" s="695"/>
      <c r="O45" s="695"/>
      <c r="P45" s="695"/>
      <c r="Q45" s="695"/>
      <c r="R45" s="695"/>
      <c r="S45" s="695"/>
      <c r="T45" s="695"/>
      <c r="U45" s="695"/>
      <c r="V45" s="695"/>
      <c r="W45" s="695"/>
      <c r="X45" s="695"/>
      <c r="Y45" s="698" t="str">
        <f>[1]合計表!$F$14</f>
        <v>1234567890123</v>
      </c>
      <c r="Z45" s="698"/>
      <c r="AA45" s="699"/>
      <c r="AB45" s="571" t="s">
        <v>39</v>
      </c>
      <c r="AC45" s="572"/>
      <c r="AD45" s="572"/>
      <c r="AE45" s="572"/>
      <c r="AF45" s="572"/>
      <c r="AG45" s="572"/>
      <c r="AH45" s="572"/>
      <c r="AI45" s="572"/>
      <c r="AJ45" s="572"/>
      <c r="AK45" s="572"/>
      <c r="AL45" s="572"/>
      <c r="AM45" s="572"/>
      <c r="AN45" s="573"/>
      <c r="AO45" s="472"/>
      <c r="AP45" s="90"/>
      <c r="AQ45" s="90"/>
      <c r="AR45" s="90"/>
      <c r="AS45" s="90"/>
      <c r="AT45" s="90"/>
      <c r="AU45" s="90"/>
      <c r="AV45" s="11"/>
      <c r="AW45" s="11"/>
      <c r="AX45" s="11"/>
      <c r="AY45" s="11"/>
      <c r="AZ45" s="11"/>
      <c r="BA45" s="11"/>
      <c r="BB45" s="11"/>
      <c r="BC45" s="680"/>
      <c r="BD45" s="681"/>
      <c r="BE45" s="681"/>
      <c r="BF45" s="682"/>
      <c r="BG45" s="715" t="s">
        <v>104</v>
      </c>
      <c r="BH45" s="716"/>
      <c r="BI45" s="716"/>
      <c r="BJ45" s="716"/>
      <c r="BK45" s="716"/>
      <c r="BL45" s="717"/>
      <c r="BM45" s="625" t="str">
        <f>M45</f>
        <v>国税産業　株式会社</v>
      </c>
      <c r="BN45" s="625"/>
      <c r="BO45" s="625"/>
      <c r="BP45" s="625"/>
      <c r="BQ45" s="625"/>
      <c r="BR45" s="625"/>
      <c r="BS45" s="625"/>
      <c r="BT45" s="625"/>
      <c r="BU45" s="625"/>
      <c r="BV45" s="625"/>
      <c r="BW45" s="625"/>
      <c r="BX45" s="625"/>
      <c r="BY45" s="625"/>
      <c r="BZ45" s="625"/>
      <c r="CA45" s="626"/>
      <c r="CB45" s="592" t="s">
        <v>39</v>
      </c>
      <c r="CC45" s="593"/>
      <c r="CD45" s="593"/>
      <c r="CE45" s="593"/>
      <c r="CF45" s="593"/>
      <c r="CG45" s="593"/>
      <c r="CH45" s="593"/>
      <c r="CI45" s="593"/>
      <c r="CJ45" s="593"/>
      <c r="CK45" s="593"/>
      <c r="CL45" s="593"/>
      <c r="CM45" s="593"/>
      <c r="CN45" s="594"/>
      <c r="CO45" s="470"/>
      <c r="CP45" s="5"/>
      <c r="CR45" s="11"/>
      <c r="CS45" s="11"/>
    </row>
    <row r="46" spans="1:97" s="12" customFormat="1" ht="9.6" customHeight="1" x14ac:dyDescent="0.15">
      <c r="A46" s="90"/>
      <c r="B46" s="90"/>
      <c r="C46" s="547"/>
      <c r="D46" s="548"/>
      <c r="E46" s="548"/>
      <c r="F46" s="658"/>
      <c r="G46" s="688"/>
      <c r="H46" s="689"/>
      <c r="I46" s="689"/>
      <c r="J46" s="689"/>
      <c r="K46" s="689"/>
      <c r="L46" s="690"/>
      <c r="M46" s="696"/>
      <c r="N46" s="697"/>
      <c r="O46" s="697"/>
      <c r="P46" s="697"/>
      <c r="Q46" s="697"/>
      <c r="R46" s="697"/>
      <c r="S46" s="697"/>
      <c r="T46" s="697"/>
      <c r="U46" s="697"/>
      <c r="V46" s="697"/>
      <c r="W46" s="697"/>
      <c r="X46" s="697"/>
      <c r="Y46" s="700"/>
      <c r="Z46" s="700"/>
      <c r="AA46" s="701"/>
      <c r="AB46" s="561" t="str">
        <f>IF(OR(Y45=0,LEN(Y45)-12&lt;=0),"",MID(Y45,LEN(Y45)-12,1))</f>
        <v>1</v>
      </c>
      <c r="AC46" s="204" t="str">
        <f>IF(OR(Y45=0,LEN(Y45)-11&lt;=0),"",MID(Y45,LEN(Y45)-11,1))</f>
        <v>2</v>
      </c>
      <c r="AD46" s="206" t="str">
        <f>IF(OR(Y45=0,LEN(Y45)-10&lt;=0),"",MID(Y45,LEN(Y45)-10,1))</f>
        <v>3</v>
      </c>
      <c r="AE46" s="206" t="str">
        <f>IF(OR(Y45=0,LEN(Y45)-9&lt;=0),"",MID(Y45,LEN(Y45)-9,1))</f>
        <v>4</v>
      </c>
      <c r="AF46" s="202" t="str">
        <f>IF(OR(Y45=0,LEN(Y45)-8&lt;=0),"",MID(Y45,LEN(Y45)-8,1))</f>
        <v>5</v>
      </c>
      <c r="AG46" s="204" t="str">
        <f>IF(OR(Y45=0,LEN(Y45)-7&lt;=0),"",MID(Y45,LEN(Y45)-7,1))</f>
        <v>6</v>
      </c>
      <c r="AH46" s="206" t="str">
        <f>IF(OR(Y45=0,LEN(Y45)-6&lt;=0),"",MID(Y45,LEN(Y45)-6,1))</f>
        <v>7</v>
      </c>
      <c r="AI46" s="206" t="str">
        <f>IF(OR(Y45=0,LEN(Y45)-5&lt;=0),"",MID(Y45,LEN(Y45)-5,1))</f>
        <v>8</v>
      </c>
      <c r="AJ46" s="202" t="str">
        <f>IF(OR(Y45=0,LEN(Y45)-4&lt;=0),"",MID(Y45,LEN(Y45)-4,1))</f>
        <v>9</v>
      </c>
      <c r="AK46" s="204" t="str">
        <f>IF(OR(Y45=0,LEN(Y45)-3&lt;=0),"",MID(Y45,LEN(Y45)-3,1))</f>
        <v>0</v>
      </c>
      <c r="AL46" s="206" t="str">
        <f>IF(OR(Y45=0,LEN(Y45)-2&lt;=0),"",MID(Y45,LEN(Y45)-2,1))</f>
        <v>1</v>
      </c>
      <c r="AM46" s="206" t="str">
        <f>IF(OR(Y45=0,LEN(Y45)-1&lt;=0),"",MID(Y45,LEN(Y45)-1,1))</f>
        <v>2</v>
      </c>
      <c r="AN46" s="311" t="str">
        <f>RIGHT(Y45,1)</f>
        <v>3</v>
      </c>
      <c r="AO46" s="472"/>
      <c r="AP46" s="90"/>
      <c r="AQ46" s="90"/>
      <c r="AR46" s="90"/>
      <c r="AS46" s="90"/>
      <c r="AT46" s="90"/>
      <c r="AU46" s="90"/>
      <c r="AV46" s="11"/>
      <c r="AW46" s="11"/>
      <c r="AX46" s="11"/>
      <c r="AY46" s="11"/>
      <c r="AZ46" s="11"/>
      <c r="BA46" s="11"/>
      <c r="BB46" s="11"/>
      <c r="BC46" s="680"/>
      <c r="BD46" s="681"/>
      <c r="BE46" s="681"/>
      <c r="BF46" s="682"/>
      <c r="BG46" s="718"/>
      <c r="BH46" s="719"/>
      <c r="BI46" s="719"/>
      <c r="BJ46" s="719"/>
      <c r="BK46" s="719"/>
      <c r="BL46" s="720"/>
      <c r="BM46" s="627"/>
      <c r="BN46" s="627"/>
      <c r="BO46" s="627"/>
      <c r="BP46" s="627"/>
      <c r="BQ46" s="627"/>
      <c r="BR46" s="627"/>
      <c r="BS46" s="627"/>
      <c r="BT46" s="627"/>
      <c r="BU46" s="627"/>
      <c r="BV46" s="627"/>
      <c r="BW46" s="627"/>
      <c r="BX46" s="627"/>
      <c r="BY46" s="627"/>
      <c r="BZ46" s="627"/>
      <c r="CA46" s="628"/>
      <c r="CB46" s="446"/>
      <c r="CC46" s="282"/>
      <c r="CD46" s="284"/>
      <c r="CE46" s="284"/>
      <c r="CF46" s="286"/>
      <c r="CG46" s="282"/>
      <c r="CH46" s="284"/>
      <c r="CI46" s="284"/>
      <c r="CJ46" s="286"/>
      <c r="CK46" s="282"/>
      <c r="CL46" s="284"/>
      <c r="CM46" s="284"/>
      <c r="CN46" s="315"/>
      <c r="CO46" s="470"/>
      <c r="CP46" s="5"/>
      <c r="CR46" s="11"/>
      <c r="CS46" s="11"/>
    </row>
    <row r="47" spans="1:97" s="12" customFormat="1" ht="11.85" customHeight="1" x14ac:dyDescent="0.15">
      <c r="A47" s="90"/>
      <c r="B47" s="90"/>
      <c r="C47" s="659"/>
      <c r="D47" s="492"/>
      <c r="E47" s="492"/>
      <c r="F47" s="660"/>
      <c r="G47" s="691"/>
      <c r="H47" s="692"/>
      <c r="I47" s="692"/>
      <c r="J47" s="692"/>
      <c r="K47" s="692"/>
      <c r="L47" s="693"/>
      <c r="M47" s="81"/>
      <c r="N47" s="81"/>
      <c r="O47" s="81"/>
      <c r="P47" s="492" t="s">
        <v>11</v>
      </c>
      <c r="Q47" s="492"/>
      <c r="R47" s="492"/>
      <c r="S47" s="492"/>
      <c r="T47" s="673" t="str">
        <f>T19</f>
        <v>03-1234-5678</v>
      </c>
      <c r="U47" s="673"/>
      <c r="V47" s="673"/>
      <c r="W47" s="673"/>
      <c r="X47" s="673"/>
      <c r="Y47" s="673"/>
      <c r="Z47" s="673"/>
      <c r="AA47" s="674"/>
      <c r="AB47" s="205"/>
      <c r="AC47" s="205"/>
      <c r="AD47" s="207"/>
      <c r="AE47" s="207"/>
      <c r="AF47" s="203"/>
      <c r="AG47" s="205"/>
      <c r="AH47" s="207"/>
      <c r="AI47" s="207"/>
      <c r="AJ47" s="203"/>
      <c r="AK47" s="205"/>
      <c r="AL47" s="207"/>
      <c r="AM47" s="207"/>
      <c r="AN47" s="312"/>
      <c r="AO47" s="472"/>
      <c r="AP47" s="90"/>
      <c r="AQ47" s="90"/>
      <c r="AR47" s="90"/>
      <c r="AS47" s="90"/>
      <c r="AT47" s="90"/>
      <c r="AU47" s="90"/>
      <c r="AV47" s="11"/>
      <c r="AW47" s="11"/>
      <c r="AX47" s="11"/>
      <c r="AY47" s="11"/>
      <c r="AZ47" s="11"/>
      <c r="BA47" s="11"/>
      <c r="BB47" s="11"/>
      <c r="BC47" s="683"/>
      <c r="BD47" s="310"/>
      <c r="BE47" s="310"/>
      <c r="BF47" s="684"/>
      <c r="BG47" s="721"/>
      <c r="BH47" s="722"/>
      <c r="BI47" s="722"/>
      <c r="BJ47" s="722"/>
      <c r="BK47" s="722"/>
      <c r="BL47" s="723"/>
      <c r="BM47" s="15"/>
      <c r="BN47" s="15"/>
      <c r="BO47" s="15"/>
      <c r="BP47" s="310" t="s">
        <v>11</v>
      </c>
      <c r="BQ47" s="310"/>
      <c r="BR47" s="310"/>
      <c r="BS47" s="310"/>
      <c r="BT47" s="444" t="str">
        <f>T19</f>
        <v>03-1234-5678</v>
      </c>
      <c r="BU47" s="444"/>
      <c r="BV47" s="444"/>
      <c r="BW47" s="444"/>
      <c r="BX47" s="444"/>
      <c r="BY47" s="444"/>
      <c r="BZ47" s="444"/>
      <c r="CA47" s="445"/>
      <c r="CB47" s="283"/>
      <c r="CC47" s="283"/>
      <c r="CD47" s="285"/>
      <c r="CE47" s="285"/>
      <c r="CF47" s="287"/>
      <c r="CG47" s="283"/>
      <c r="CH47" s="285"/>
      <c r="CI47" s="285"/>
      <c r="CJ47" s="287"/>
      <c r="CK47" s="283"/>
      <c r="CL47" s="285"/>
      <c r="CM47" s="285"/>
      <c r="CN47" s="316"/>
      <c r="CO47" s="470"/>
      <c r="CP47" s="5"/>
      <c r="CR47" s="11"/>
      <c r="CS47" s="11"/>
    </row>
    <row r="48" spans="1:97" s="12" customFormat="1" ht="4.5" customHeight="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5"/>
      <c r="CP48" s="5"/>
      <c r="CR48" s="11"/>
      <c r="CS48" s="11"/>
    </row>
    <row r="49" spans="1:97" s="12" customFormat="1" ht="12.95" customHeight="1" x14ac:dyDescent="0.15">
      <c r="A49" s="90"/>
      <c r="B49" s="90"/>
      <c r="C49" s="453" t="s">
        <v>52</v>
      </c>
      <c r="D49" s="414"/>
      <c r="E49" s="414"/>
      <c r="F49" s="414"/>
      <c r="G49" s="414"/>
      <c r="H49" s="414"/>
      <c r="I49" s="414"/>
      <c r="J49" s="414"/>
      <c r="K49" s="414"/>
      <c r="L49" s="454"/>
      <c r="M49" s="453" t="s">
        <v>22</v>
      </c>
      <c r="N49" s="454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99"/>
      <c r="AB49" s="253" t="s">
        <v>13</v>
      </c>
      <c r="AC49" s="253"/>
      <c r="AD49" s="413"/>
      <c r="AE49" s="414"/>
      <c r="AF49" s="414"/>
      <c r="AG49" s="414"/>
      <c r="AH49" s="414"/>
      <c r="AI49" s="414"/>
      <c r="AJ49" s="414"/>
      <c r="AK49" s="414"/>
      <c r="AL49" s="414"/>
      <c r="AM49" s="414"/>
      <c r="AN49" s="415"/>
      <c r="AO49" s="90"/>
      <c r="AP49" s="90"/>
      <c r="AQ49" s="90"/>
      <c r="AR49" s="90"/>
      <c r="AS49" s="90"/>
      <c r="AT49" s="90"/>
      <c r="AU49" s="90"/>
      <c r="AV49" s="11"/>
      <c r="AW49" s="11"/>
      <c r="AX49" s="11"/>
      <c r="AY49" s="11"/>
      <c r="AZ49" s="11"/>
      <c r="BA49" s="11"/>
      <c r="BB49" s="11"/>
      <c r="BC49" s="380" t="s">
        <v>51</v>
      </c>
      <c r="BD49" s="381"/>
      <c r="BE49" s="381"/>
      <c r="BF49" s="381"/>
      <c r="BG49" s="381"/>
      <c r="BH49" s="381"/>
      <c r="BI49" s="381"/>
      <c r="BJ49" s="381"/>
      <c r="BK49" s="381"/>
      <c r="BL49" s="382"/>
      <c r="BM49" s="380" t="s">
        <v>22</v>
      </c>
      <c r="BN49" s="382"/>
      <c r="BO49" s="389"/>
      <c r="BP49" s="381"/>
      <c r="BQ49" s="381"/>
      <c r="BR49" s="381"/>
      <c r="BS49" s="381"/>
      <c r="BT49" s="381"/>
      <c r="BU49" s="381"/>
      <c r="BV49" s="381"/>
      <c r="BW49" s="381"/>
      <c r="BX49" s="381"/>
      <c r="BY49" s="381"/>
      <c r="BZ49" s="382"/>
      <c r="CA49" s="29"/>
      <c r="CB49" s="237" t="s">
        <v>13</v>
      </c>
      <c r="CC49" s="237"/>
      <c r="CD49" s="389"/>
      <c r="CE49" s="381"/>
      <c r="CF49" s="381"/>
      <c r="CG49" s="381"/>
      <c r="CH49" s="381"/>
      <c r="CI49" s="381"/>
      <c r="CJ49" s="381"/>
      <c r="CK49" s="381"/>
      <c r="CL49" s="381"/>
      <c r="CM49" s="381"/>
      <c r="CN49" s="390"/>
      <c r="CO49" s="5"/>
      <c r="CP49" s="5"/>
      <c r="CR49" s="11"/>
      <c r="CS49" s="11"/>
    </row>
    <row r="50" spans="1:97" s="12" customFormat="1" ht="6.95" customHeight="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11"/>
      <c r="AW50" s="11"/>
      <c r="AX50" s="11"/>
      <c r="AY50" s="11"/>
      <c r="AZ50" s="11"/>
      <c r="BA50" s="11"/>
      <c r="BB50" s="11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R50" s="11"/>
      <c r="CS50" s="11"/>
    </row>
    <row r="51" spans="1:97" s="12" customFormat="1" ht="6.95" customHeight="1" x14ac:dyDescent="0.1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</row>
    <row r="52" spans="1:97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</row>
    <row r="53" spans="1:97" s="12" customFormat="1" ht="6.95" customHeight="1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</row>
    <row r="54" spans="1:97" s="12" customFormat="1" ht="6.95" customHeight="1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</row>
    <row r="55" spans="1:97" s="12" customFormat="1" ht="6.95" customHeight="1" x14ac:dyDescent="0.1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</row>
    <row r="56" spans="1:97" s="12" customFormat="1" ht="6.95" customHeight="1" x14ac:dyDescent="0.15"/>
    <row r="57" spans="1:97" s="12" customFormat="1" x14ac:dyDescent="0.15"/>
    <row r="58" spans="1:97" s="12" customFormat="1" x14ac:dyDescent="0.15"/>
    <row r="59" spans="1:97" s="12" customFormat="1" x14ac:dyDescent="0.15"/>
  </sheetData>
  <mergeCells count="241">
    <mergeCell ref="H2:J2"/>
    <mergeCell ref="K2:L2"/>
    <mergeCell ref="BH2:BJ2"/>
    <mergeCell ref="BK2:BL2"/>
    <mergeCell ref="BC38:BI40"/>
    <mergeCell ref="BJ38:BN38"/>
    <mergeCell ref="BG13:CN15"/>
    <mergeCell ref="M5:X6"/>
    <mergeCell ref="Y5:AA6"/>
    <mergeCell ref="CE9:CM9"/>
    <mergeCell ref="BG4:BL4"/>
    <mergeCell ref="BC13:BF13"/>
    <mergeCell ref="G17:L19"/>
    <mergeCell ref="Y17:AA18"/>
    <mergeCell ref="P19:S19"/>
    <mergeCell ref="BX11:CD11"/>
    <mergeCell ref="J12:N12"/>
    <mergeCell ref="BJ12:BN12"/>
    <mergeCell ref="BO12:BW12"/>
    <mergeCell ref="BJ11:BN11"/>
    <mergeCell ref="CE8:CM8"/>
    <mergeCell ref="AE9:AM9"/>
    <mergeCell ref="CE7:CN7"/>
    <mergeCell ref="AE8:AM8"/>
    <mergeCell ref="CO4:CO19"/>
    <mergeCell ref="G5:L6"/>
    <mergeCell ref="AB5:AN5"/>
    <mergeCell ref="BG5:BL6"/>
    <mergeCell ref="BM5:CA6"/>
    <mergeCell ref="M17:X18"/>
    <mergeCell ref="CB5:CN5"/>
    <mergeCell ref="BC10:BI12"/>
    <mergeCell ref="BM4:CN4"/>
    <mergeCell ref="T19:AA19"/>
    <mergeCell ref="BO11:BW11"/>
    <mergeCell ref="BG17:BL19"/>
    <mergeCell ref="BM16:CN16"/>
    <mergeCell ref="CJ18:CJ19"/>
    <mergeCell ref="CK18:CK19"/>
    <mergeCell ref="CE12:CM12"/>
    <mergeCell ref="CE11:CM11"/>
    <mergeCell ref="CB18:CB19"/>
    <mergeCell ref="U7:AD7"/>
    <mergeCell ref="U9:AD9"/>
    <mergeCell ref="U8:AD8"/>
    <mergeCell ref="C9:T9"/>
    <mergeCell ref="C8:T8"/>
    <mergeCell ref="C7:T7"/>
    <mergeCell ref="C4:F6"/>
    <mergeCell ref="G4:L4"/>
    <mergeCell ref="M4:AN4"/>
    <mergeCell ref="AO4:AO19"/>
    <mergeCell ref="BC4:BF6"/>
    <mergeCell ref="M16:AN16"/>
    <mergeCell ref="BC16:BF19"/>
    <mergeCell ref="AB18:AB19"/>
    <mergeCell ref="AC18:AC19"/>
    <mergeCell ref="O12:W12"/>
    <mergeCell ref="AB17:AN17"/>
    <mergeCell ref="AH18:AH19"/>
    <mergeCell ref="AI18:AI19"/>
    <mergeCell ref="AJ18:AJ19"/>
    <mergeCell ref="AM18:AM19"/>
    <mergeCell ref="AN18:AN19"/>
    <mergeCell ref="X11:AD11"/>
    <mergeCell ref="O11:W11"/>
    <mergeCell ref="J11:N11"/>
    <mergeCell ref="AE11:AM11"/>
    <mergeCell ref="C13:F13"/>
    <mergeCell ref="G13:AN15"/>
    <mergeCell ref="C10:I12"/>
    <mergeCell ref="AE7:AN7"/>
    <mergeCell ref="CO32:CO47"/>
    <mergeCell ref="AB33:AN33"/>
    <mergeCell ref="BG33:BL34"/>
    <mergeCell ref="BM33:CA34"/>
    <mergeCell ref="CB33:CN33"/>
    <mergeCell ref="AE39:AM39"/>
    <mergeCell ref="G41:AN43"/>
    <mergeCell ref="BO38:BW38"/>
    <mergeCell ref="C38:I40"/>
    <mergeCell ref="J38:N38"/>
    <mergeCell ref="O38:W38"/>
    <mergeCell ref="AE40:AM40"/>
    <mergeCell ref="AE38:AN38"/>
    <mergeCell ref="O39:W39"/>
    <mergeCell ref="X40:AD40"/>
    <mergeCell ref="C41:F41"/>
    <mergeCell ref="AJ46:AJ47"/>
    <mergeCell ref="C32:F34"/>
    <mergeCell ref="M33:X34"/>
    <mergeCell ref="CE36:CM36"/>
    <mergeCell ref="J40:N40"/>
    <mergeCell ref="O40:W40"/>
    <mergeCell ref="C37:T37"/>
    <mergeCell ref="G32:L32"/>
    <mergeCell ref="BX38:CD38"/>
    <mergeCell ref="AM46:AM47"/>
    <mergeCell ref="AN46:AN47"/>
    <mergeCell ref="BG45:BL47"/>
    <mergeCell ref="CL18:CL19"/>
    <mergeCell ref="CN18:CN19"/>
    <mergeCell ref="CH18:CH19"/>
    <mergeCell ref="CE40:CM40"/>
    <mergeCell ref="CE35:CN35"/>
    <mergeCell ref="CE38:CN38"/>
    <mergeCell ref="CE39:CM39"/>
    <mergeCell ref="M32:AN32"/>
    <mergeCell ref="BM21:BN21"/>
    <mergeCell ref="BM32:CN32"/>
    <mergeCell ref="M21:N21"/>
    <mergeCell ref="CE37:CM37"/>
    <mergeCell ref="J39:N39"/>
    <mergeCell ref="U37:AD37"/>
    <mergeCell ref="BX39:CD39"/>
    <mergeCell ref="BC37:BT37"/>
    <mergeCell ref="BU37:CD37"/>
    <mergeCell ref="C35:T35"/>
    <mergeCell ref="U35:AD35"/>
    <mergeCell ref="C36:T36"/>
    <mergeCell ref="BJ40:BN40"/>
    <mergeCell ref="BO40:BW40"/>
    <mergeCell ref="X39:AD39"/>
    <mergeCell ref="AD46:AD47"/>
    <mergeCell ref="AE46:AE47"/>
    <mergeCell ref="AG46:AG47"/>
    <mergeCell ref="BG44:BL44"/>
    <mergeCell ref="BT47:CA47"/>
    <mergeCell ref="BM45:CA46"/>
    <mergeCell ref="BP47:BS47"/>
    <mergeCell ref="BM44:CN44"/>
    <mergeCell ref="CF46:CF47"/>
    <mergeCell ref="CL46:CL47"/>
    <mergeCell ref="CC46:CC47"/>
    <mergeCell ref="CE46:CE47"/>
    <mergeCell ref="BX40:CD40"/>
    <mergeCell ref="BJ39:BN39"/>
    <mergeCell ref="P47:S47"/>
    <mergeCell ref="T47:AA47"/>
    <mergeCell ref="C44:F47"/>
    <mergeCell ref="G44:L44"/>
    <mergeCell ref="M44:AN44"/>
    <mergeCell ref="BC44:BF47"/>
    <mergeCell ref="AB46:AB47"/>
    <mergeCell ref="G45:L47"/>
    <mergeCell ref="M45:X46"/>
    <mergeCell ref="Y45:AA46"/>
    <mergeCell ref="AB45:AN45"/>
    <mergeCell ref="AI46:AI47"/>
    <mergeCell ref="AK46:AK47"/>
    <mergeCell ref="AC46:AC47"/>
    <mergeCell ref="AF46:AF47"/>
    <mergeCell ref="AO32:AO47"/>
    <mergeCell ref="U36:AD36"/>
    <mergeCell ref="AE37:AM37"/>
    <mergeCell ref="AE36:AM36"/>
    <mergeCell ref="Y33:AA34"/>
    <mergeCell ref="BM49:BN49"/>
    <mergeCell ref="BO49:BZ49"/>
    <mergeCell ref="C49:L49"/>
    <mergeCell ref="M49:N49"/>
    <mergeCell ref="BC41:BF41"/>
    <mergeCell ref="BG41:CN43"/>
    <mergeCell ref="CH46:CH47"/>
    <mergeCell ref="CM46:CM47"/>
    <mergeCell ref="CN46:CN47"/>
    <mergeCell ref="CI46:CI47"/>
    <mergeCell ref="CJ46:CJ47"/>
    <mergeCell ref="CK46:CK47"/>
    <mergeCell ref="O49:Z49"/>
    <mergeCell ref="AB49:AC49"/>
    <mergeCell ref="AD49:AN49"/>
    <mergeCell ref="CB49:CC49"/>
    <mergeCell ref="CD49:CN49"/>
    <mergeCell ref="AH46:AH47"/>
    <mergeCell ref="CB46:CB47"/>
    <mergeCell ref="CD46:CD47"/>
    <mergeCell ref="CG46:CG47"/>
    <mergeCell ref="BC49:BL49"/>
    <mergeCell ref="AL46:AL47"/>
    <mergeCell ref="CB45:CN45"/>
    <mergeCell ref="X10:AD10"/>
    <mergeCell ref="O10:W10"/>
    <mergeCell ref="J10:N10"/>
    <mergeCell ref="X12:AD12"/>
    <mergeCell ref="AE12:AM12"/>
    <mergeCell ref="BG16:BL16"/>
    <mergeCell ref="BC32:BF34"/>
    <mergeCell ref="BX12:CD12"/>
    <mergeCell ref="AD21:AN21"/>
    <mergeCell ref="G33:L34"/>
    <mergeCell ref="AK18:AK19"/>
    <mergeCell ref="AF18:AF19"/>
    <mergeCell ref="AG18:AG19"/>
    <mergeCell ref="CC18:CC19"/>
    <mergeCell ref="CD18:CD19"/>
    <mergeCell ref="CD21:CN21"/>
    <mergeCell ref="AE10:AN10"/>
    <mergeCell ref="BC21:BL21"/>
    <mergeCell ref="C21:L21"/>
    <mergeCell ref="C16:F19"/>
    <mergeCell ref="G16:L16"/>
    <mergeCell ref="BO21:BZ21"/>
    <mergeCell ref="H30:J30"/>
    <mergeCell ref="K30:L30"/>
    <mergeCell ref="AE18:AE19"/>
    <mergeCell ref="BG32:BL32"/>
    <mergeCell ref="BK30:BL30"/>
    <mergeCell ref="X38:AD38"/>
    <mergeCell ref="BC36:BT36"/>
    <mergeCell ref="AE35:AN35"/>
    <mergeCell ref="BO39:BW39"/>
    <mergeCell ref="AL18:AL19"/>
    <mergeCell ref="BH30:BJ30"/>
    <mergeCell ref="O21:Z21"/>
    <mergeCell ref="AB21:AC21"/>
    <mergeCell ref="AD18:AD19"/>
    <mergeCell ref="BU8:CD8"/>
    <mergeCell ref="BC9:BT9"/>
    <mergeCell ref="BC8:BT8"/>
    <mergeCell ref="BC7:BT7"/>
    <mergeCell ref="BC35:BT35"/>
    <mergeCell ref="BU35:CD35"/>
    <mergeCell ref="BP19:BS19"/>
    <mergeCell ref="BT19:CA19"/>
    <mergeCell ref="BU36:CD36"/>
    <mergeCell ref="BM17:CA18"/>
    <mergeCell ref="CB17:CN17"/>
    <mergeCell ref="CE18:CE19"/>
    <mergeCell ref="CM18:CM19"/>
    <mergeCell ref="CI18:CI19"/>
    <mergeCell ref="CG18:CG19"/>
    <mergeCell ref="BO10:BW10"/>
    <mergeCell ref="BX10:CD10"/>
    <mergeCell ref="BU7:CD7"/>
    <mergeCell ref="BJ10:BN10"/>
    <mergeCell ref="CE10:CN10"/>
    <mergeCell ref="BU9:CD9"/>
    <mergeCell ref="CF18:CF19"/>
    <mergeCell ref="CK22:CN22"/>
    <mergeCell ref="CB21:CC21"/>
  </mergeCells>
  <phoneticPr fontId="1"/>
  <printOptions horizontalCentered="1" verticalCentered="1"/>
  <pageMargins left="0" right="0" top="0" bottom="0" header="0" footer="0"/>
  <pageSetup paperSize="9" scale="81" orientation="landscape" blackAndWhite="1" horizontalDpi="360" verticalDpi="360" r:id="rId1"/>
  <headerFooter alignWithMargins="0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CS59"/>
  <sheetViews>
    <sheetView showGridLines="0" showZeros="0" zoomScale="80" zoomScaleNormal="80" zoomScaleSheetLayoutView="80" workbookViewId="0">
      <selection activeCell="BG48" sqref="BG48"/>
    </sheetView>
  </sheetViews>
  <sheetFormatPr defaultRowHeight="13.5" x14ac:dyDescent="0.15"/>
  <cols>
    <col min="1" max="1" width="1.25" style="2" customWidth="1"/>
    <col min="2" max="12" width="1.5" style="2" customWidth="1"/>
    <col min="13" max="25" width="2.75" style="2" customWidth="1"/>
    <col min="26" max="26" width="0.125" style="2" customWidth="1"/>
    <col min="27" max="27" width="0.625" style="2" customWidth="1"/>
    <col min="28" max="40" width="2.375" style="2" customWidth="1"/>
    <col min="41" max="41" width="2.125" style="2" customWidth="1"/>
    <col min="42" max="53" width="0.625" style="2" customWidth="1"/>
    <col min="54" max="54" width="1.25" style="2" customWidth="1"/>
    <col min="55" max="64" width="1.5" style="2" customWidth="1"/>
    <col min="65" max="77" width="2.75" style="2" customWidth="1"/>
    <col min="78" max="78" width="0.125" style="2" customWidth="1"/>
    <col min="79" max="79" width="0.625" style="2" customWidth="1"/>
    <col min="80" max="92" width="2.375" style="2" customWidth="1"/>
    <col min="93" max="93" width="2.125" style="2" customWidth="1"/>
    <col min="94" max="106" width="1.25" style="2" customWidth="1"/>
    <col min="107" max="16384" width="9" style="2"/>
  </cols>
  <sheetData>
    <row r="1" spans="1:95" ht="8.25" customHeight="1" x14ac:dyDescent="0.15">
      <c r="A1" s="89"/>
      <c r="B1" s="89"/>
      <c r="C1" s="89"/>
      <c r="D1" s="89"/>
      <c r="E1" s="89"/>
      <c r="F1" s="89"/>
      <c r="G1" s="89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  <c r="Y1" s="89"/>
      <c r="Z1" s="89"/>
      <c r="AA1" s="89"/>
      <c r="AB1" s="89"/>
      <c r="AC1" s="89"/>
      <c r="AD1" s="89"/>
      <c r="AE1" s="89"/>
      <c r="AF1" s="89"/>
      <c r="AG1" s="89"/>
      <c r="AH1" s="89"/>
      <c r="AI1" s="89"/>
      <c r="AJ1" s="89"/>
      <c r="AK1" s="89"/>
      <c r="AL1" s="89"/>
      <c r="AM1" s="89"/>
      <c r="AN1" s="89"/>
      <c r="AO1" s="89"/>
      <c r="AP1" s="89"/>
      <c r="AQ1" s="89"/>
      <c r="AR1" s="89"/>
      <c r="AS1" s="89"/>
      <c r="AT1" s="89"/>
      <c r="AU1" s="89"/>
    </row>
    <row r="2" spans="1:95" s="12" customFormat="1" ht="19.899999999999999" customHeight="1" x14ac:dyDescent="0.15">
      <c r="A2" s="90"/>
      <c r="B2" s="90"/>
      <c r="C2" s="90"/>
      <c r="D2" s="90"/>
      <c r="E2" s="90"/>
      <c r="F2" s="90"/>
      <c r="G2" s="90"/>
      <c r="H2" s="664" t="str">
        <f>不動産売買貸付調書1!H2</f>
        <v>令和</v>
      </c>
      <c r="I2" s="664"/>
      <c r="J2" s="664"/>
      <c r="K2" s="665" t="str">
        <f>'報酬、料金の調書1'!I2</f>
        <v>7</v>
      </c>
      <c r="L2" s="666"/>
      <c r="M2" s="140" t="s">
        <v>14</v>
      </c>
      <c r="N2" s="65"/>
      <c r="O2" s="140" t="s">
        <v>99</v>
      </c>
      <c r="P2" s="65"/>
      <c r="Q2" s="65"/>
      <c r="R2" s="65"/>
      <c r="S2" s="65"/>
      <c r="T2" s="65"/>
      <c r="U2" s="65"/>
      <c r="V2" s="65"/>
      <c r="W2" s="65"/>
      <c r="X2" s="65"/>
      <c r="Y2" s="65"/>
      <c r="Z2" s="65"/>
      <c r="AA2" s="65"/>
      <c r="AB2" s="65"/>
      <c r="AC2" s="65"/>
      <c r="AD2" s="65"/>
      <c r="AE2" s="65"/>
      <c r="AF2" s="65"/>
      <c r="AG2" s="65"/>
      <c r="AH2" s="65"/>
      <c r="AI2" s="91"/>
      <c r="AJ2" s="91"/>
      <c r="AK2" s="90"/>
      <c r="AL2" s="90"/>
      <c r="AM2" s="90"/>
      <c r="AN2" s="90"/>
      <c r="AO2" s="90"/>
      <c r="AP2" s="90"/>
      <c r="AQ2" s="90"/>
      <c r="AR2" s="90"/>
      <c r="AS2" s="90"/>
      <c r="AT2" s="90"/>
      <c r="AU2" s="90"/>
      <c r="AV2" s="11"/>
      <c r="AW2" s="11"/>
      <c r="AX2" s="11"/>
      <c r="AY2" s="11"/>
      <c r="AZ2" s="11"/>
      <c r="BA2" s="11"/>
      <c r="BB2" s="11"/>
      <c r="BC2" s="11"/>
      <c r="BD2" s="11"/>
      <c r="BE2" s="11"/>
      <c r="BF2" s="11"/>
      <c r="BG2" s="11"/>
      <c r="BH2" s="640" t="str">
        <f>H2</f>
        <v>令和</v>
      </c>
      <c r="BI2" s="640"/>
      <c r="BJ2" s="640"/>
      <c r="BK2" s="635" t="str">
        <f>K2</f>
        <v>7</v>
      </c>
      <c r="BL2" s="636"/>
      <c r="BM2" s="139" t="s">
        <v>14</v>
      </c>
      <c r="BN2" s="17"/>
      <c r="BO2" s="139" t="s">
        <v>99</v>
      </c>
      <c r="BP2" s="17"/>
      <c r="BQ2" s="17"/>
      <c r="BR2" s="17"/>
      <c r="BS2" s="17"/>
      <c r="BT2" s="17"/>
      <c r="BU2" s="17"/>
      <c r="BV2" s="17"/>
      <c r="BW2" s="17"/>
      <c r="BX2" s="17"/>
      <c r="BY2" s="17"/>
      <c r="BZ2" s="17"/>
      <c r="CA2" s="17"/>
      <c r="CB2" s="17"/>
      <c r="CC2" s="17"/>
      <c r="CD2" s="17"/>
      <c r="CE2" s="17"/>
      <c r="CF2" s="17"/>
      <c r="CG2" s="17"/>
      <c r="CH2" s="17"/>
      <c r="CI2" s="11"/>
      <c r="CJ2" s="11"/>
      <c r="CK2" s="11"/>
      <c r="CL2" s="11"/>
      <c r="CM2" s="11"/>
      <c r="CN2" s="11"/>
      <c r="CO2" s="11"/>
      <c r="CP2" s="11"/>
      <c r="CQ2" s="11"/>
    </row>
    <row r="3" spans="1:95" s="12" customFormat="1" ht="3.95" customHeight="1" x14ac:dyDescent="0.15">
      <c r="A3" s="90"/>
      <c r="B3" s="90"/>
      <c r="C3" s="90"/>
      <c r="D3" s="90"/>
      <c r="E3" s="90"/>
      <c r="F3" s="90"/>
      <c r="G3" s="90"/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  <c r="AA3" s="90"/>
      <c r="AB3" s="90"/>
      <c r="AC3" s="90"/>
      <c r="AD3" s="90"/>
      <c r="AE3" s="90"/>
      <c r="AF3" s="90"/>
      <c r="AG3" s="90"/>
      <c r="AH3" s="90"/>
      <c r="AI3" s="90"/>
      <c r="AJ3" s="90"/>
      <c r="AK3" s="90"/>
      <c r="AL3" s="90"/>
      <c r="AM3" s="90"/>
      <c r="AN3" s="90"/>
      <c r="AO3" s="90"/>
      <c r="AP3" s="90"/>
      <c r="AQ3" s="90"/>
      <c r="AR3" s="90"/>
      <c r="AS3" s="90"/>
      <c r="AT3" s="90"/>
      <c r="AU3" s="90"/>
      <c r="AV3" s="11"/>
      <c r="AW3" s="11"/>
      <c r="AX3" s="11"/>
      <c r="AY3" s="11"/>
      <c r="AZ3" s="11"/>
      <c r="BA3" s="11"/>
      <c r="BB3" s="11"/>
      <c r="BC3" s="11"/>
      <c r="BD3" s="11"/>
      <c r="BE3" s="11"/>
      <c r="BF3" s="11"/>
      <c r="BG3" s="11"/>
      <c r="BH3" s="11"/>
      <c r="BI3" s="11"/>
      <c r="BJ3" s="11"/>
      <c r="BK3" s="11"/>
      <c r="BL3" s="11"/>
      <c r="BM3" s="11"/>
      <c r="BN3" s="11"/>
      <c r="BO3" s="11"/>
      <c r="BP3" s="11"/>
      <c r="BQ3" s="11"/>
      <c r="BR3" s="11"/>
      <c r="BS3" s="11"/>
      <c r="BT3" s="11"/>
      <c r="BU3" s="11"/>
      <c r="BV3" s="11"/>
      <c r="BW3" s="11"/>
      <c r="BX3" s="11"/>
      <c r="BY3" s="11"/>
      <c r="BZ3" s="11"/>
      <c r="CA3" s="11"/>
      <c r="CB3" s="11"/>
      <c r="CC3" s="11"/>
      <c r="CD3" s="11"/>
      <c r="CE3" s="11"/>
      <c r="CF3" s="11"/>
      <c r="CG3" s="11"/>
      <c r="CH3" s="11"/>
      <c r="CI3" s="11"/>
      <c r="CJ3" s="11"/>
      <c r="CK3" s="11"/>
      <c r="CL3" s="11"/>
      <c r="CM3" s="11"/>
      <c r="CN3" s="11"/>
      <c r="CO3" s="11"/>
      <c r="CP3" s="11"/>
      <c r="CQ3" s="11"/>
    </row>
    <row r="4" spans="1:95" s="12" customFormat="1" ht="27.75" customHeight="1" x14ac:dyDescent="0.15">
      <c r="A4" s="90"/>
      <c r="B4" s="90"/>
      <c r="C4" s="246" t="s">
        <v>107</v>
      </c>
      <c r="D4" s="529"/>
      <c r="E4" s="529"/>
      <c r="F4" s="529"/>
      <c r="G4" s="531" t="s">
        <v>109</v>
      </c>
      <c r="H4" s="532"/>
      <c r="I4" s="532"/>
      <c r="J4" s="532"/>
      <c r="K4" s="532"/>
      <c r="L4" s="533"/>
      <c r="M4" s="524"/>
      <c r="N4" s="524"/>
      <c r="O4" s="524"/>
      <c r="P4" s="524"/>
      <c r="Q4" s="524"/>
      <c r="R4" s="524"/>
      <c r="S4" s="524"/>
      <c r="T4" s="524"/>
      <c r="U4" s="524"/>
      <c r="V4" s="524"/>
      <c r="W4" s="524"/>
      <c r="X4" s="524"/>
      <c r="Y4" s="524"/>
      <c r="Z4" s="524"/>
      <c r="AA4" s="524"/>
      <c r="AB4" s="524"/>
      <c r="AC4" s="524"/>
      <c r="AD4" s="524"/>
      <c r="AE4" s="524"/>
      <c r="AF4" s="524"/>
      <c r="AG4" s="524"/>
      <c r="AH4" s="524"/>
      <c r="AI4" s="524"/>
      <c r="AJ4" s="524"/>
      <c r="AK4" s="524"/>
      <c r="AL4" s="524"/>
      <c r="AM4" s="524"/>
      <c r="AN4" s="534"/>
      <c r="AO4" s="472" t="s">
        <v>50</v>
      </c>
      <c r="AP4" s="90"/>
      <c r="AQ4" s="90"/>
      <c r="AR4" s="90"/>
      <c r="AS4" s="90"/>
      <c r="AT4" s="90"/>
      <c r="AU4" s="90"/>
      <c r="AV4" s="11"/>
      <c r="AW4" s="11"/>
      <c r="AX4" s="11"/>
      <c r="AY4" s="11"/>
      <c r="AZ4" s="11"/>
      <c r="BA4" s="11"/>
      <c r="BB4" s="11"/>
      <c r="BC4" s="263" t="s">
        <v>107</v>
      </c>
      <c r="BD4" s="383"/>
      <c r="BE4" s="383"/>
      <c r="BF4" s="383"/>
      <c r="BG4" s="386" t="s">
        <v>109</v>
      </c>
      <c r="BH4" s="387"/>
      <c r="BI4" s="387"/>
      <c r="BJ4" s="387"/>
      <c r="BK4" s="387"/>
      <c r="BL4" s="388"/>
      <c r="BM4" s="625">
        <f>M4</f>
        <v>0</v>
      </c>
      <c r="BN4" s="625"/>
      <c r="BO4" s="625"/>
      <c r="BP4" s="625"/>
      <c r="BQ4" s="625"/>
      <c r="BR4" s="625"/>
      <c r="BS4" s="625"/>
      <c r="BT4" s="625"/>
      <c r="BU4" s="625"/>
      <c r="BV4" s="625"/>
      <c r="BW4" s="625"/>
      <c r="BX4" s="625"/>
      <c r="BY4" s="625"/>
      <c r="BZ4" s="625"/>
      <c r="CA4" s="625"/>
      <c r="CB4" s="625"/>
      <c r="CC4" s="625"/>
      <c r="CD4" s="625"/>
      <c r="CE4" s="625"/>
      <c r="CF4" s="625"/>
      <c r="CG4" s="625"/>
      <c r="CH4" s="625"/>
      <c r="CI4" s="625"/>
      <c r="CJ4" s="625"/>
      <c r="CK4" s="625"/>
      <c r="CL4" s="625"/>
      <c r="CM4" s="625"/>
      <c r="CN4" s="626"/>
      <c r="CO4" s="470" t="s">
        <v>50</v>
      </c>
      <c r="CP4" s="11"/>
      <c r="CQ4" s="11"/>
    </row>
    <row r="5" spans="1:95" s="12" customFormat="1" ht="11.25" customHeight="1" x14ac:dyDescent="0.15">
      <c r="A5" s="90"/>
      <c r="B5" s="90"/>
      <c r="C5" s="307"/>
      <c r="D5" s="530"/>
      <c r="E5" s="530"/>
      <c r="F5" s="530"/>
      <c r="G5" s="538" t="s">
        <v>111</v>
      </c>
      <c r="H5" s="539"/>
      <c r="I5" s="539"/>
      <c r="J5" s="539"/>
      <c r="K5" s="539"/>
      <c r="L5" s="540"/>
      <c r="M5" s="772"/>
      <c r="N5" s="773"/>
      <c r="O5" s="773"/>
      <c r="P5" s="773"/>
      <c r="Q5" s="773"/>
      <c r="R5" s="773"/>
      <c r="S5" s="773"/>
      <c r="T5" s="773"/>
      <c r="U5" s="773"/>
      <c r="V5" s="773"/>
      <c r="W5" s="773"/>
      <c r="X5" s="773"/>
      <c r="Y5" s="698"/>
      <c r="Z5" s="698"/>
      <c r="AA5" s="699"/>
      <c r="AB5" s="572" t="s">
        <v>39</v>
      </c>
      <c r="AC5" s="572"/>
      <c r="AD5" s="572"/>
      <c r="AE5" s="572"/>
      <c r="AF5" s="572"/>
      <c r="AG5" s="572"/>
      <c r="AH5" s="572"/>
      <c r="AI5" s="572"/>
      <c r="AJ5" s="572"/>
      <c r="AK5" s="572"/>
      <c r="AL5" s="572"/>
      <c r="AM5" s="572"/>
      <c r="AN5" s="573"/>
      <c r="AO5" s="473"/>
      <c r="AP5" s="90"/>
      <c r="AQ5" s="90"/>
      <c r="AR5" s="90"/>
      <c r="AS5" s="90"/>
      <c r="AT5" s="90"/>
      <c r="AU5" s="90"/>
      <c r="AV5" s="11"/>
      <c r="AW5" s="11"/>
      <c r="AX5" s="11"/>
      <c r="AY5" s="11"/>
      <c r="AZ5" s="11"/>
      <c r="BA5" s="11"/>
      <c r="BB5" s="11"/>
      <c r="BC5" s="288"/>
      <c r="BD5" s="384"/>
      <c r="BE5" s="384"/>
      <c r="BF5" s="384"/>
      <c r="BG5" s="510" t="s">
        <v>111</v>
      </c>
      <c r="BH5" s="511"/>
      <c r="BI5" s="511"/>
      <c r="BJ5" s="511"/>
      <c r="BK5" s="511"/>
      <c r="BL5" s="512"/>
      <c r="BM5" s="625">
        <f>M5</f>
        <v>0</v>
      </c>
      <c r="BN5" s="625"/>
      <c r="BO5" s="625"/>
      <c r="BP5" s="625"/>
      <c r="BQ5" s="625"/>
      <c r="BR5" s="625"/>
      <c r="BS5" s="625"/>
      <c r="BT5" s="625"/>
      <c r="BU5" s="625"/>
      <c r="BV5" s="625"/>
      <c r="BW5" s="625"/>
      <c r="BX5" s="625"/>
      <c r="BY5" s="625"/>
      <c r="BZ5" s="625"/>
      <c r="CA5" s="626"/>
      <c r="CB5" s="593" t="s">
        <v>39</v>
      </c>
      <c r="CC5" s="593"/>
      <c r="CD5" s="593"/>
      <c r="CE5" s="593"/>
      <c r="CF5" s="593"/>
      <c r="CG5" s="593"/>
      <c r="CH5" s="593"/>
      <c r="CI5" s="593"/>
      <c r="CJ5" s="593"/>
      <c r="CK5" s="593"/>
      <c r="CL5" s="593"/>
      <c r="CM5" s="593"/>
      <c r="CN5" s="594"/>
      <c r="CO5" s="471"/>
      <c r="CP5" s="11"/>
      <c r="CQ5" s="11"/>
    </row>
    <row r="6" spans="1:95" s="12" customFormat="1" ht="17.45" customHeight="1" x14ac:dyDescent="0.15">
      <c r="A6" s="90"/>
      <c r="B6" s="90"/>
      <c r="C6" s="307"/>
      <c r="D6" s="530"/>
      <c r="E6" s="530"/>
      <c r="F6" s="530"/>
      <c r="G6" s="541"/>
      <c r="H6" s="542"/>
      <c r="I6" s="542"/>
      <c r="J6" s="542"/>
      <c r="K6" s="542"/>
      <c r="L6" s="553"/>
      <c r="M6" s="774"/>
      <c r="N6" s="775"/>
      <c r="O6" s="775"/>
      <c r="P6" s="775"/>
      <c r="Q6" s="775"/>
      <c r="R6" s="775"/>
      <c r="S6" s="775"/>
      <c r="T6" s="775"/>
      <c r="U6" s="775"/>
      <c r="V6" s="775"/>
      <c r="W6" s="775"/>
      <c r="X6" s="775"/>
      <c r="Y6" s="707"/>
      <c r="Z6" s="707"/>
      <c r="AA6" s="708"/>
      <c r="AB6" s="127" t="str">
        <f>IF(OR(Y5=0,LEN(Y5)-12&lt;=0),"",MID(Y5,LEN(Y5)-12,1))</f>
        <v/>
      </c>
      <c r="AC6" s="128" t="str">
        <f>IF(OR(Y5=0,LEN(Y5)-11&lt;=0),"",MID(Y5,LEN(Y5)-11,1))</f>
        <v/>
      </c>
      <c r="AD6" s="126" t="str">
        <f>IF(OR(Y5=0,LEN(Y5)-10&lt;=0),"",MID(Y5,LEN(Y5)-10,1))</f>
        <v/>
      </c>
      <c r="AE6" s="126" t="str">
        <f>IF(OR(Y5=0,LEN(Y5)-9&lt;=0),"",MID(Y5,LEN(Y5)-9,1))</f>
        <v/>
      </c>
      <c r="AF6" s="127" t="str">
        <f>IF(OR(Y5=0,LEN(Y5)-8&lt;=0),"",MID(Y5,LEN(Y5)-8,1))</f>
        <v/>
      </c>
      <c r="AG6" s="128" t="str">
        <f>IF(OR(Y5=0,LEN(Y5)-7&lt;=0),"",MID(Y5,LEN(Y5)-7,1))</f>
        <v/>
      </c>
      <c r="AH6" s="126" t="str">
        <f>IF(OR(Y5=0,LEN(Y5)-6&lt;=0),"",MID(Y5,LEN(Y5)-6,1))</f>
        <v/>
      </c>
      <c r="AI6" s="126" t="str">
        <f>IF(OR(Y5=0,LEN(Y5)-5&lt;=0),"",MID(Y5,LEN(Y5)-5,1))</f>
        <v/>
      </c>
      <c r="AJ6" s="127" t="str">
        <f>IF(OR(Y5=0,LEN(Y5)-4&lt;=0),"",MID(Y5,LEN(Y5)-4,1))</f>
        <v/>
      </c>
      <c r="AK6" s="128" t="str">
        <f>IF(OR(Y5=0,LEN(Y5)-3&lt;=0),"",MID(Y5,LEN(Y5)-3,1))</f>
        <v/>
      </c>
      <c r="AL6" s="126" t="str">
        <f>IF(OR(Y5=0,LEN(Y5)-2&lt;=0),"",MID(Y5,LEN(Y5)-2,1))</f>
        <v/>
      </c>
      <c r="AM6" s="126" t="str">
        <f>IF(OR(Y5=0,LEN(Y5)-1&lt;=0),"",MID(Y5,LEN(Y5)-1,1))</f>
        <v/>
      </c>
      <c r="AN6" s="144" t="str">
        <f>RIGHT(Y5,1)</f>
        <v/>
      </c>
      <c r="AO6" s="472"/>
      <c r="AP6" s="90"/>
      <c r="AQ6" s="90"/>
      <c r="AR6" s="90"/>
      <c r="AS6" s="90"/>
      <c r="AT6" s="90"/>
      <c r="AU6" s="90"/>
      <c r="AV6" s="11"/>
      <c r="AW6" s="11"/>
      <c r="AX6" s="11"/>
      <c r="AY6" s="11"/>
      <c r="AZ6" s="11"/>
      <c r="BA6" s="11"/>
      <c r="BB6" s="11"/>
      <c r="BC6" s="288"/>
      <c r="BD6" s="384"/>
      <c r="BE6" s="384"/>
      <c r="BF6" s="384"/>
      <c r="BG6" s="513"/>
      <c r="BH6" s="514"/>
      <c r="BI6" s="514"/>
      <c r="BJ6" s="514"/>
      <c r="BK6" s="514"/>
      <c r="BL6" s="515"/>
      <c r="BM6" s="627"/>
      <c r="BN6" s="627"/>
      <c r="BO6" s="627"/>
      <c r="BP6" s="627"/>
      <c r="BQ6" s="627"/>
      <c r="BR6" s="627"/>
      <c r="BS6" s="627"/>
      <c r="BT6" s="627"/>
      <c r="BU6" s="627"/>
      <c r="BV6" s="627"/>
      <c r="BW6" s="627"/>
      <c r="BX6" s="627"/>
      <c r="BY6" s="627"/>
      <c r="BZ6" s="627"/>
      <c r="CA6" s="628"/>
      <c r="CB6" s="129"/>
      <c r="CC6" s="133"/>
      <c r="CD6" s="116"/>
      <c r="CE6" s="116"/>
      <c r="CF6" s="129"/>
      <c r="CG6" s="133"/>
      <c r="CH6" s="116"/>
      <c r="CI6" s="116"/>
      <c r="CJ6" s="129"/>
      <c r="CK6" s="133"/>
      <c r="CL6" s="116"/>
      <c r="CM6" s="116"/>
      <c r="CN6" s="129"/>
      <c r="CO6" s="470"/>
      <c r="CP6" s="11"/>
      <c r="CQ6" s="11"/>
    </row>
    <row r="7" spans="1:95" s="12" customFormat="1" ht="20.100000000000001" customHeight="1" x14ac:dyDescent="0.15">
      <c r="A7" s="90"/>
      <c r="B7" s="90"/>
      <c r="C7" s="252" t="s">
        <v>76</v>
      </c>
      <c r="D7" s="253"/>
      <c r="E7" s="253"/>
      <c r="F7" s="253"/>
      <c r="G7" s="253"/>
      <c r="H7" s="253"/>
      <c r="I7" s="253"/>
      <c r="J7" s="253"/>
      <c r="K7" s="253"/>
      <c r="L7" s="253"/>
      <c r="M7" s="253"/>
      <c r="N7" s="253"/>
      <c r="O7" s="253"/>
      <c r="P7" s="253"/>
      <c r="Q7" s="253"/>
      <c r="R7" s="253"/>
      <c r="S7" s="253"/>
      <c r="T7" s="254"/>
      <c r="U7" s="730" t="s">
        <v>75</v>
      </c>
      <c r="V7" s="731"/>
      <c r="W7" s="731"/>
      <c r="X7" s="731"/>
      <c r="Y7" s="731"/>
      <c r="Z7" s="731"/>
      <c r="AA7" s="731"/>
      <c r="AB7" s="731"/>
      <c r="AC7" s="731"/>
      <c r="AD7" s="732"/>
      <c r="AE7" s="252" t="s">
        <v>66</v>
      </c>
      <c r="AF7" s="253"/>
      <c r="AG7" s="253"/>
      <c r="AH7" s="253"/>
      <c r="AI7" s="253"/>
      <c r="AJ7" s="253"/>
      <c r="AK7" s="253"/>
      <c r="AL7" s="253"/>
      <c r="AM7" s="253"/>
      <c r="AN7" s="254"/>
      <c r="AO7" s="472"/>
      <c r="AP7" s="90"/>
      <c r="AQ7" s="90"/>
      <c r="AR7" s="90"/>
      <c r="AS7" s="90"/>
      <c r="AT7" s="90"/>
      <c r="AU7" s="90"/>
      <c r="AV7" s="11"/>
      <c r="AW7" s="11"/>
      <c r="AX7" s="11"/>
      <c r="AY7" s="11"/>
      <c r="AZ7" s="11"/>
      <c r="BA7" s="11"/>
      <c r="BB7" s="11"/>
      <c r="BC7" s="236" t="s">
        <v>76</v>
      </c>
      <c r="BD7" s="237"/>
      <c r="BE7" s="237"/>
      <c r="BF7" s="237"/>
      <c r="BG7" s="237"/>
      <c r="BH7" s="237"/>
      <c r="BI7" s="237"/>
      <c r="BJ7" s="237"/>
      <c r="BK7" s="237"/>
      <c r="BL7" s="237"/>
      <c r="BM7" s="237"/>
      <c r="BN7" s="237"/>
      <c r="BO7" s="237"/>
      <c r="BP7" s="237"/>
      <c r="BQ7" s="237"/>
      <c r="BR7" s="237"/>
      <c r="BS7" s="237"/>
      <c r="BT7" s="238"/>
      <c r="BU7" s="622" t="s">
        <v>75</v>
      </c>
      <c r="BV7" s="623"/>
      <c r="BW7" s="623"/>
      <c r="BX7" s="623"/>
      <c r="BY7" s="623"/>
      <c r="BZ7" s="623"/>
      <c r="CA7" s="623"/>
      <c r="CB7" s="623"/>
      <c r="CC7" s="623"/>
      <c r="CD7" s="624"/>
      <c r="CE7" s="236" t="s">
        <v>66</v>
      </c>
      <c r="CF7" s="237"/>
      <c r="CG7" s="237"/>
      <c r="CH7" s="237"/>
      <c r="CI7" s="237"/>
      <c r="CJ7" s="237"/>
      <c r="CK7" s="237"/>
      <c r="CL7" s="237"/>
      <c r="CM7" s="237"/>
      <c r="CN7" s="238"/>
      <c r="CO7" s="470"/>
      <c r="CP7" s="11"/>
      <c r="CQ7" s="11"/>
    </row>
    <row r="8" spans="1:95" s="12" customFormat="1" ht="26.1" customHeight="1" x14ac:dyDescent="0.15">
      <c r="A8" s="90"/>
      <c r="B8" s="90"/>
      <c r="C8" s="516"/>
      <c r="D8" s="517"/>
      <c r="E8" s="517"/>
      <c r="F8" s="517"/>
      <c r="G8" s="517"/>
      <c r="H8" s="517"/>
      <c r="I8" s="517"/>
      <c r="J8" s="517"/>
      <c r="K8" s="517"/>
      <c r="L8" s="517"/>
      <c r="M8" s="517"/>
      <c r="N8" s="517"/>
      <c r="O8" s="517"/>
      <c r="P8" s="517"/>
      <c r="Q8" s="517"/>
      <c r="R8" s="517"/>
      <c r="S8" s="517"/>
      <c r="T8" s="518"/>
      <c r="U8" s="702" t="s">
        <v>77</v>
      </c>
      <c r="V8" s="703"/>
      <c r="W8" s="703"/>
      <c r="X8" s="703"/>
      <c r="Y8" s="703"/>
      <c r="Z8" s="703"/>
      <c r="AA8" s="703"/>
      <c r="AB8" s="703"/>
      <c r="AC8" s="703"/>
      <c r="AD8" s="704"/>
      <c r="AE8" s="705"/>
      <c r="AF8" s="706"/>
      <c r="AG8" s="706"/>
      <c r="AH8" s="706"/>
      <c r="AI8" s="706"/>
      <c r="AJ8" s="706"/>
      <c r="AK8" s="706"/>
      <c r="AL8" s="706"/>
      <c r="AM8" s="706"/>
      <c r="AN8" s="102" t="s">
        <v>9</v>
      </c>
      <c r="AO8" s="472"/>
      <c r="AP8" s="90"/>
      <c r="AQ8" s="90"/>
      <c r="AR8" s="90"/>
      <c r="AS8" s="90"/>
      <c r="AT8" s="90"/>
      <c r="AU8" s="90"/>
      <c r="AV8" s="11"/>
      <c r="AW8" s="11"/>
      <c r="AX8" s="11"/>
      <c r="AY8" s="11"/>
      <c r="AZ8" s="11"/>
      <c r="BA8" s="11"/>
      <c r="BB8" s="11"/>
      <c r="BC8" s="394">
        <f>C8</f>
        <v>0</v>
      </c>
      <c r="BD8" s="395"/>
      <c r="BE8" s="395"/>
      <c r="BF8" s="395"/>
      <c r="BG8" s="395"/>
      <c r="BH8" s="395"/>
      <c r="BI8" s="395"/>
      <c r="BJ8" s="395"/>
      <c r="BK8" s="395"/>
      <c r="BL8" s="395"/>
      <c r="BM8" s="395"/>
      <c r="BN8" s="395"/>
      <c r="BO8" s="395"/>
      <c r="BP8" s="395"/>
      <c r="BQ8" s="395"/>
      <c r="BR8" s="395"/>
      <c r="BS8" s="395"/>
      <c r="BT8" s="396"/>
      <c r="BU8" s="619" t="str">
        <f>U8</f>
        <v>・             ・</v>
      </c>
      <c r="BV8" s="620"/>
      <c r="BW8" s="620"/>
      <c r="BX8" s="620"/>
      <c r="BY8" s="620"/>
      <c r="BZ8" s="620"/>
      <c r="CA8" s="620"/>
      <c r="CB8" s="620"/>
      <c r="CC8" s="620"/>
      <c r="CD8" s="621"/>
      <c r="CE8" s="724">
        <f>AE8</f>
        <v>0</v>
      </c>
      <c r="CF8" s="725"/>
      <c r="CG8" s="725"/>
      <c r="CH8" s="725"/>
      <c r="CI8" s="725"/>
      <c r="CJ8" s="725"/>
      <c r="CK8" s="725"/>
      <c r="CL8" s="725"/>
      <c r="CM8" s="725"/>
      <c r="CN8" s="51" t="s">
        <v>9</v>
      </c>
      <c r="CO8" s="470"/>
      <c r="CP8" s="11"/>
      <c r="CQ8" s="11"/>
    </row>
    <row r="9" spans="1:95" s="12" customFormat="1" ht="26.1" customHeight="1" x14ac:dyDescent="0.15">
      <c r="A9" s="90"/>
      <c r="B9" s="90"/>
      <c r="C9" s="516"/>
      <c r="D9" s="517"/>
      <c r="E9" s="517"/>
      <c r="F9" s="517"/>
      <c r="G9" s="517"/>
      <c r="H9" s="517"/>
      <c r="I9" s="517"/>
      <c r="J9" s="517"/>
      <c r="K9" s="517"/>
      <c r="L9" s="517"/>
      <c r="M9" s="517"/>
      <c r="N9" s="517"/>
      <c r="O9" s="517"/>
      <c r="P9" s="517"/>
      <c r="Q9" s="517"/>
      <c r="R9" s="517"/>
      <c r="S9" s="517"/>
      <c r="T9" s="518"/>
      <c r="U9" s="702" t="s">
        <v>77</v>
      </c>
      <c r="V9" s="703"/>
      <c r="W9" s="703"/>
      <c r="X9" s="703"/>
      <c r="Y9" s="703"/>
      <c r="Z9" s="703"/>
      <c r="AA9" s="703"/>
      <c r="AB9" s="703"/>
      <c r="AC9" s="703"/>
      <c r="AD9" s="704"/>
      <c r="AE9" s="705"/>
      <c r="AF9" s="706"/>
      <c r="AG9" s="706"/>
      <c r="AH9" s="706"/>
      <c r="AI9" s="706"/>
      <c r="AJ9" s="706"/>
      <c r="AK9" s="706"/>
      <c r="AL9" s="706"/>
      <c r="AM9" s="706"/>
      <c r="AN9" s="95"/>
      <c r="AO9" s="472"/>
      <c r="AP9" s="90"/>
      <c r="AQ9" s="90"/>
      <c r="AR9" s="90"/>
      <c r="AS9" s="90"/>
      <c r="AT9" s="90"/>
      <c r="AU9" s="90"/>
      <c r="AV9" s="11"/>
      <c r="AW9" s="11"/>
      <c r="AX9" s="11"/>
      <c r="AY9" s="11"/>
      <c r="AZ9" s="11"/>
      <c r="BA9" s="11"/>
      <c r="BB9" s="11"/>
      <c r="BC9" s="394"/>
      <c r="BD9" s="395"/>
      <c r="BE9" s="395"/>
      <c r="BF9" s="395"/>
      <c r="BG9" s="395"/>
      <c r="BH9" s="395"/>
      <c r="BI9" s="395"/>
      <c r="BJ9" s="395"/>
      <c r="BK9" s="395"/>
      <c r="BL9" s="395"/>
      <c r="BM9" s="395"/>
      <c r="BN9" s="395"/>
      <c r="BO9" s="395"/>
      <c r="BP9" s="395"/>
      <c r="BQ9" s="395"/>
      <c r="BR9" s="395"/>
      <c r="BS9" s="395"/>
      <c r="BT9" s="396"/>
      <c r="BU9" s="619" t="str">
        <f>U9</f>
        <v>・             ・</v>
      </c>
      <c r="BV9" s="620"/>
      <c r="BW9" s="620"/>
      <c r="BX9" s="620"/>
      <c r="BY9" s="620"/>
      <c r="BZ9" s="620"/>
      <c r="CA9" s="620"/>
      <c r="CB9" s="620"/>
      <c r="CC9" s="620"/>
      <c r="CD9" s="621"/>
      <c r="CE9" s="724">
        <f>AE9</f>
        <v>0</v>
      </c>
      <c r="CF9" s="725"/>
      <c r="CG9" s="725"/>
      <c r="CH9" s="725"/>
      <c r="CI9" s="725"/>
      <c r="CJ9" s="725"/>
      <c r="CK9" s="725"/>
      <c r="CL9" s="725"/>
      <c r="CM9" s="725"/>
      <c r="CN9" s="26"/>
      <c r="CO9" s="470"/>
      <c r="CP9" s="11"/>
      <c r="CQ9" s="11"/>
    </row>
    <row r="10" spans="1:95" s="12" customFormat="1" ht="20.100000000000001" customHeight="1" x14ac:dyDescent="0.15">
      <c r="A10" s="90"/>
      <c r="B10" s="90"/>
      <c r="C10" s="741" t="s">
        <v>116</v>
      </c>
      <c r="D10" s="755"/>
      <c r="E10" s="755"/>
      <c r="F10" s="755"/>
      <c r="G10" s="755"/>
      <c r="H10" s="755"/>
      <c r="I10" s="756"/>
      <c r="J10" s="644" t="s">
        <v>62</v>
      </c>
      <c r="K10" s="645"/>
      <c r="L10" s="645"/>
      <c r="M10" s="645"/>
      <c r="N10" s="646"/>
      <c r="O10" s="644" t="s">
        <v>84</v>
      </c>
      <c r="P10" s="645"/>
      <c r="Q10" s="645"/>
      <c r="R10" s="645"/>
      <c r="S10" s="645"/>
      <c r="T10" s="645"/>
      <c r="U10" s="645"/>
      <c r="V10" s="645"/>
      <c r="W10" s="646"/>
      <c r="X10" s="641" t="s">
        <v>78</v>
      </c>
      <c r="Y10" s="642"/>
      <c r="Z10" s="642"/>
      <c r="AA10" s="642"/>
      <c r="AB10" s="642"/>
      <c r="AC10" s="642"/>
      <c r="AD10" s="643"/>
      <c r="AE10" s="252" t="s">
        <v>79</v>
      </c>
      <c r="AF10" s="253"/>
      <c r="AG10" s="253"/>
      <c r="AH10" s="253"/>
      <c r="AI10" s="253"/>
      <c r="AJ10" s="253"/>
      <c r="AK10" s="253"/>
      <c r="AL10" s="253"/>
      <c r="AM10" s="253"/>
      <c r="AN10" s="254"/>
      <c r="AO10" s="472"/>
      <c r="AP10" s="90"/>
      <c r="AQ10" s="90"/>
      <c r="AR10" s="90"/>
      <c r="AS10" s="90"/>
      <c r="AT10" s="90"/>
      <c r="AU10" s="90"/>
      <c r="AV10" s="11"/>
      <c r="AW10" s="11"/>
      <c r="AX10" s="11"/>
      <c r="AY10" s="11"/>
      <c r="AZ10" s="11"/>
      <c r="BA10" s="11"/>
      <c r="BB10" s="11"/>
      <c r="BC10" s="763" t="s">
        <v>117</v>
      </c>
      <c r="BD10" s="764"/>
      <c r="BE10" s="764"/>
      <c r="BF10" s="764"/>
      <c r="BG10" s="764"/>
      <c r="BH10" s="764"/>
      <c r="BI10" s="765"/>
      <c r="BJ10" s="629" t="s">
        <v>62</v>
      </c>
      <c r="BK10" s="630"/>
      <c r="BL10" s="630"/>
      <c r="BM10" s="630"/>
      <c r="BN10" s="631"/>
      <c r="BO10" s="629" t="s">
        <v>84</v>
      </c>
      <c r="BP10" s="630"/>
      <c r="BQ10" s="630"/>
      <c r="BR10" s="630"/>
      <c r="BS10" s="630"/>
      <c r="BT10" s="630"/>
      <c r="BU10" s="630"/>
      <c r="BV10" s="630"/>
      <c r="BW10" s="631"/>
      <c r="BX10" s="632" t="s">
        <v>78</v>
      </c>
      <c r="BY10" s="633"/>
      <c r="BZ10" s="633"/>
      <c r="CA10" s="633"/>
      <c r="CB10" s="633"/>
      <c r="CC10" s="633"/>
      <c r="CD10" s="634"/>
      <c r="CE10" s="236" t="s">
        <v>79</v>
      </c>
      <c r="CF10" s="237"/>
      <c r="CG10" s="237"/>
      <c r="CH10" s="237"/>
      <c r="CI10" s="237"/>
      <c r="CJ10" s="237"/>
      <c r="CK10" s="237"/>
      <c r="CL10" s="237"/>
      <c r="CM10" s="237"/>
      <c r="CN10" s="238"/>
      <c r="CO10" s="470"/>
      <c r="CP10" s="11"/>
      <c r="CQ10" s="11"/>
    </row>
    <row r="11" spans="1:95" s="12" customFormat="1" ht="26.1" customHeight="1" x14ac:dyDescent="0.15">
      <c r="A11" s="90"/>
      <c r="B11" s="90"/>
      <c r="C11" s="757"/>
      <c r="D11" s="758"/>
      <c r="E11" s="758"/>
      <c r="F11" s="758"/>
      <c r="G11" s="758"/>
      <c r="H11" s="758"/>
      <c r="I11" s="759"/>
      <c r="J11" s="727"/>
      <c r="K11" s="728"/>
      <c r="L11" s="728"/>
      <c r="M11" s="728"/>
      <c r="N11" s="729"/>
      <c r="O11" s="727"/>
      <c r="P11" s="728"/>
      <c r="Q11" s="728"/>
      <c r="R11" s="728"/>
      <c r="S11" s="728"/>
      <c r="T11" s="728"/>
      <c r="U11" s="728"/>
      <c r="V11" s="728"/>
      <c r="W11" s="729"/>
      <c r="X11" s="647"/>
      <c r="Y11" s="648"/>
      <c r="Z11" s="648"/>
      <c r="AA11" s="648"/>
      <c r="AB11" s="648"/>
      <c r="AC11" s="648"/>
      <c r="AD11" s="649"/>
      <c r="AE11" s="650"/>
      <c r="AF11" s="651"/>
      <c r="AG11" s="651"/>
      <c r="AH11" s="651"/>
      <c r="AI11" s="651"/>
      <c r="AJ11" s="651"/>
      <c r="AK11" s="651"/>
      <c r="AL11" s="651"/>
      <c r="AM11" s="651"/>
      <c r="AN11" s="106" t="s">
        <v>9</v>
      </c>
      <c r="AO11" s="472"/>
      <c r="AP11" s="90"/>
      <c r="AQ11" s="90"/>
      <c r="AR11" s="90"/>
      <c r="AS11" s="90"/>
      <c r="AT11" s="90"/>
      <c r="AU11" s="90"/>
      <c r="AV11" s="11"/>
      <c r="AW11" s="11"/>
      <c r="AX11" s="11"/>
      <c r="AY11" s="11"/>
      <c r="AZ11" s="11"/>
      <c r="BA11" s="11"/>
      <c r="BB11" s="11"/>
      <c r="BC11" s="766"/>
      <c r="BD11" s="767"/>
      <c r="BE11" s="767"/>
      <c r="BF11" s="767"/>
      <c r="BG11" s="767"/>
      <c r="BH11" s="767"/>
      <c r="BI11" s="768"/>
      <c r="BJ11" s="637">
        <f>J11</f>
        <v>0</v>
      </c>
      <c r="BK11" s="638"/>
      <c r="BL11" s="638"/>
      <c r="BM11" s="638"/>
      <c r="BN11" s="639"/>
      <c r="BO11" s="637">
        <f>O11</f>
        <v>0</v>
      </c>
      <c r="BP11" s="638"/>
      <c r="BQ11" s="638"/>
      <c r="BR11" s="638"/>
      <c r="BS11" s="638"/>
      <c r="BT11" s="638"/>
      <c r="BU11" s="638"/>
      <c r="BV11" s="638"/>
      <c r="BW11" s="639"/>
      <c r="BX11" s="655">
        <f>X11</f>
        <v>0</v>
      </c>
      <c r="BY11" s="656"/>
      <c r="BZ11" s="656"/>
      <c r="CA11" s="656"/>
      <c r="CB11" s="656"/>
      <c r="CC11" s="656"/>
      <c r="CD11" s="657"/>
      <c r="CE11" s="724">
        <f>AE11</f>
        <v>0</v>
      </c>
      <c r="CF11" s="725"/>
      <c r="CG11" s="725"/>
      <c r="CH11" s="725"/>
      <c r="CI11" s="725"/>
      <c r="CJ11" s="725"/>
      <c r="CK11" s="725"/>
      <c r="CL11" s="725"/>
      <c r="CM11" s="725"/>
      <c r="CN11" s="61" t="s">
        <v>9</v>
      </c>
      <c r="CO11" s="470"/>
      <c r="CP11" s="11"/>
      <c r="CQ11" s="11"/>
    </row>
    <row r="12" spans="1:95" s="12" customFormat="1" ht="26.1" customHeight="1" x14ac:dyDescent="0.15">
      <c r="A12" s="90"/>
      <c r="B12" s="90"/>
      <c r="C12" s="760"/>
      <c r="D12" s="761"/>
      <c r="E12" s="761"/>
      <c r="F12" s="761"/>
      <c r="G12" s="761"/>
      <c r="H12" s="761"/>
      <c r="I12" s="762"/>
      <c r="J12" s="727"/>
      <c r="K12" s="728"/>
      <c r="L12" s="728"/>
      <c r="M12" s="728"/>
      <c r="N12" s="729"/>
      <c r="O12" s="727"/>
      <c r="P12" s="728"/>
      <c r="Q12" s="728"/>
      <c r="R12" s="728"/>
      <c r="S12" s="728"/>
      <c r="T12" s="728"/>
      <c r="U12" s="728"/>
      <c r="V12" s="728"/>
      <c r="W12" s="729"/>
      <c r="X12" s="647"/>
      <c r="Y12" s="648"/>
      <c r="Z12" s="648"/>
      <c r="AA12" s="648"/>
      <c r="AB12" s="648"/>
      <c r="AC12" s="648"/>
      <c r="AD12" s="649"/>
      <c r="AE12" s="650"/>
      <c r="AF12" s="651"/>
      <c r="AG12" s="651"/>
      <c r="AH12" s="651"/>
      <c r="AI12" s="651"/>
      <c r="AJ12" s="651"/>
      <c r="AK12" s="651"/>
      <c r="AL12" s="651"/>
      <c r="AM12" s="651"/>
      <c r="AN12" s="107"/>
      <c r="AO12" s="472"/>
      <c r="AP12" s="90"/>
      <c r="AQ12" s="90"/>
      <c r="AR12" s="90"/>
      <c r="AS12" s="90"/>
      <c r="AT12" s="90"/>
      <c r="AU12" s="90"/>
      <c r="AV12" s="11"/>
      <c r="AW12" s="11"/>
      <c r="AX12" s="11"/>
      <c r="AY12" s="11"/>
      <c r="AZ12" s="11"/>
      <c r="BA12" s="11"/>
      <c r="BB12" s="11"/>
      <c r="BC12" s="769"/>
      <c r="BD12" s="770"/>
      <c r="BE12" s="770"/>
      <c r="BF12" s="770"/>
      <c r="BG12" s="770"/>
      <c r="BH12" s="770"/>
      <c r="BI12" s="771"/>
      <c r="BJ12" s="637">
        <f>J12</f>
        <v>0</v>
      </c>
      <c r="BK12" s="638"/>
      <c r="BL12" s="638"/>
      <c r="BM12" s="638"/>
      <c r="BN12" s="639"/>
      <c r="BO12" s="637">
        <f>O12</f>
        <v>0</v>
      </c>
      <c r="BP12" s="638"/>
      <c r="BQ12" s="638"/>
      <c r="BR12" s="638"/>
      <c r="BS12" s="638"/>
      <c r="BT12" s="638"/>
      <c r="BU12" s="638"/>
      <c r="BV12" s="638"/>
      <c r="BW12" s="639"/>
      <c r="BX12" s="655">
        <f>X12</f>
        <v>0</v>
      </c>
      <c r="BY12" s="656"/>
      <c r="BZ12" s="656"/>
      <c r="CA12" s="656"/>
      <c r="CB12" s="656"/>
      <c r="CC12" s="656"/>
      <c r="CD12" s="657"/>
      <c r="CE12" s="724">
        <f>AE12</f>
        <v>0</v>
      </c>
      <c r="CF12" s="725"/>
      <c r="CG12" s="725"/>
      <c r="CH12" s="725"/>
      <c r="CI12" s="725"/>
      <c r="CJ12" s="725"/>
      <c r="CK12" s="725"/>
      <c r="CL12" s="725"/>
      <c r="CM12" s="725"/>
      <c r="CN12" s="60"/>
      <c r="CO12" s="470"/>
      <c r="CP12" s="11"/>
      <c r="CQ12" s="11"/>
    </row>
    <row r="13" spans="1:95" s="12" customFormat="1" ht="15.95" customHeight="1" x14ac:dyDescent="0.15">
      <c r="A13" s="90"/>
      <c r="B13" s="90"/>
      <c r="C13" s="597" t="s">
        <v>36</v>
      </c>
      <c r="D13" s="598"/>
      <c r="E13" s="598"/>
      <c r="F13" s="598"/>
      <c r="G13" s="735"/>
      <c r="H13" s="735"/>
      <c r="I13" s="735"/>
      <c r="J13" s="735"/>
      <c r="K13" s="735"/>
      <c r="L13" s="735"/>
      <c r="M13" s="735"/>
      <c r="N13" s="735"/>
      <c r="O13" s="735"/>
      <c r="P13" s="735"/>
      <c r="Q13" s="735"/>
      <c r="R13" s="735"/>
      <c r="S13" s="735"/>
      <c r="T13" s="735"/>
      <c r="U13" s="735"/>
      <c r="V13" s="735"/>
      <c r="W13" s="735"/>
      <c r="X13" s="735"/>
      <c r="Y13" s="735"/>
      <c r="Z13" s="735"/>
      <c r="AA13" s="735"/>
      <c r="AB13" s="735"/>
      <c r="AC13" s="735"/>
      <c r="AD13" s="735"/>
      <c r="AE13" s="735"/>
      <c r="AF13" s="735"/>
      <c r="AG13" s="735"/>
      <c r="AH13" s="735"/>
      <c r="AI13" s="735"/>
      <c r="AJ13" s="735"/>
      <c r="AK13" s="735"/>
      <c r="AL13" s="735"/>
      <c r="AM13" s="735"/>
      <c r="AN13" s="736"/>
      <c r="AO13" s="472"/>
      <c r="AP13" s="90"/>
      <c r="AQ13" s="90"/>
      <c r="AR13" s="90"/>
      <c r="AS13" s="90"/>
      <c r="AT13" s="90"/>
      <c r="AU13" s="90"/>
      <c r="AV13" s="11"/>
      <c r="AW13" s="11"/>
      <c r="AX13" s="11"/>
      <c r="AY13" s="11"/>
      <c r="AZ13" s="11"/>
      <c r="BA13" s="11"/>
      <c r="BB13" s="11"/>
      <c r="BC13" s="603" t="s">
        <v>36</v>
      </c>
      <c r="BD13" s="604"/>
      <c r="BE13" s="604"/>
      <c r="BF13" s="604"/>
      <c r="BG13" s="667">
        <f>G13</f>
        <v>0</v>
      </c>
      <c r="BH13" s="667"/>
      <c r="BI13" s="667"/>
      <c r="BJ13" s="667"/>
      <c r="BK13" s="667"/>
      <c r="BL13" s="667"/>
      <c r="BM13" s="667"/>
      <c r="BN13" s="667"/>
      <c r="BO13" s="667"/>
      <c r="BP13" s="667"/>
      <c r="BQ13" s="667"/>
      <c r="BR13" s="667"/>
      <c r="BS13" s="667"/>
      <c r="BT13" s="667"/>
      <c r="BU13" s="667"/>
      <c r="BV13" s="667"/>
      <c r="BW13" s="667"/>
      <c r="BX13" s="667"/>
      <c r="BY13" s="667"/>
      <c r="BZ13" s="667"/>
      <c r="CA13" s="667"/>
      <c r="CB13" s="667"/>
      <c r="CC13" s="667"/>
      <c r="CD13" s="667"/>
      <c r="CE13" s="667"/>
      <c r="CF13" s="667"/>
      <c r="CG13" s="667"/>
      <c r="CH13" s="667"/>
      <c r="CI13" s="667"/>
      <c r="CJ13" s="667"/>
      <c r="CK13" s="667"/>
      <c r="CL13" s="667"/>
      <c r="CM13" s="667"/>
      <c r="CN13" s="668"/>
      <c r="CO13" s="470"/>
      <c r="CP13" s="11"/>
      <c r="CQ13" s="11"/>
    </row>
    <row r="14" spans="1:95" s="12" customFormat="1" ht="15.95" customHeight="1" x14ac:dyDescent="0.15">
      <c r="A14" s="90"/>
      <c r="B14" s="90"/>
      <c r="C14" s="108"/>
      <c r="D14" s="109"/>
      <c r="E14" s="109"/>
      <c r="F14" s="109"/>
      <c r="G14" s="737"/>
      <c r="H14" s="737"/>
      <c r="I14" s="737"/>
      <c r="J14" s="737"/>
      <c r="K14" s="737"/>
      <c r="L14" s="737"/>
      <c r="M14" s="737"/>
      <c r="N14" s="737"/>
      <c r="O14" s="737"/>
      <c r="P14" s="737"/>
      <c r="Q14" s="737"/>
      <c r="R14" s="737"/>
      <c r="S14" s="737"/>
      <c r="T14" s="737"/>
      <c r="U14" s="737"/>
      <c r="V14" s="737"/>
      <c r="W14" s="737"/>
      <c r="X14" s="737"/>
      <c r="Y14" s="737"/>
      <c r="Z14" s="737"/>
      <c r="AA14" s="737"/>
      <c r="AB14" s="737"/>
      <c r="AC14" s="737"/>
      <c r="AD14" s="737"/>
      <c r="AE14" s="737"/>
      <c r="AF14" s="737"/>
      <c r="AG14" s="737"/>
      <c r="AH14" s="737"/>
      <c r="AI14" s="737"/>
      <c r="AJ14" s="737"/>
      <c r="AK14" s="737"/>
      <c r="AL14" s="737"/>
      <c r="AM14" s="737"/>
      <c r="AN14" s="738"/>
      <c r="AO14" s="472"/>
      <c r="AP14" s="90"/>
      <c r="AQ14" s="90"/>
      <c r="AR14" s="90"/>
      <c r="AS14" s="90"/>
      <c r="AT14" s="90"/>
      <c r="AU14" s="90"/>
      <c r="AV14" s="11"/>
      <c r="AW14" s="11"/>
      <c r="AX14" s="11"/>
      <c r="AY14" s="11"/>
      <c r="AZ14" s="11"/>
      <c r="BA14" s="11"/>
      <c r="BB14" s="11"/>
      <c r="BC14" s="56"/>
      <c r="BD14" s="57"/>
      <c r="BE14" s="57"/>
      <c r="BF14" s="57"/>
      <c r="BG14" s="669"/>
      <c r="BH14" s="669"/>
      <c r="BI14" s="669"/>
      <c r="BJ14" s="669"/>
      <c r="BK14" s="669"/>
      <c r="BL14" s="669"/>
      <c r="BM14" s="669"/>
      <c r="BN14" s="669"/>
      <c r="BO14" s="669"/>
      <c r="BP14" s="669"/>
      <c r="BQ14" s="669"/>
      <c r="BR14" s="669"/>
      <c r="BS14" s="669"/>
      <c r="BT14" s="669"/>
      <c r="BU14" s="669"/>
      <c r="BV14" s="669"/>
      <c r="BW14" s="669"/>
      <c r="BX14" s="669"/>
      <c r="BY14" s="669"/>
      <c r="BZ14" s="669"/>
      <c r="CA14" s="669"/>
      <c r="CB14" s="669"/>
      <c r="CC14" s="669"/>
      <c r="CD14" s="669"/>
      <c r="CE14" s="669"/>
      <c r="CF14" s="669"/>
      <c r="CG14" s="669"/>
      <c r="CH14" s="669"/>
      <c r="CI14" s="669"/>
      <c r="CJ14" s="669"/>
      <c r="CK14" s="669"/>
      <c r="CL14" s="669"/>
      <c r="CM14" s="669"/>
      <c r="CN14" s="670"/>
      <c r="CO14" s="470"/>
      <c r="CP14" s="11"/>
      <c r="CQ14" s="11"/>
    </row>
    <row r="15" spans="1:95" s="12" customFormat="1" ht="15.95" customHeight="1" x14ac:dyDescent="0.15">
      <c r="A15" s="90"/>
      <c r="B15" s="90"/>
      <c r="C15" s="110"/>
      <c r="D15" s="111"/>
      <c r="E15" s="111"/>
      <c r="F15" s="111"/>
      <c r="G15" s="739"/>
      <c r="H15" s="739"/>
      <c r="I15" s="739"/>
      <c r="J15" s="739"/>
      <c r="K15" s="739"/>
      <c r="L15" s="739"/>
      <c r="M15" s="739"/>
      <c r="N15" s="739"/>
      <c r="O15" s="739"/>
      <c r="P15" s="739"/>
      <c r="Q15" s="739"/>
      <c r="R15" s="739"/>
      <c r="S15" s="739"/>
      <c r="T15" s="739"/>
      <c r="U15" s="739"/>
      <c r="V15" s="739"/>
      <c r="W15" s="739"/>
      <c r="X15" s="739"/>
      <c r="Y15" s="739"/>
      <c r="Z15" s="739"/>
      <c r="AA15" s="739"/>
      <c r="AB15" s="739"/>
      <c r="AC15" s="739"/>
      <c r="AD15" s="739"/>
      <c r="AE15" s="739"/>
      <c r="AF15" s="739"/>
      <c r="AG15" s="739"/>
      <c r="AH15" s="739"/>
      <c r="AI15" s="739"/>
      <c r="AJ15" s="739"/>
      <c r="AK15" s="739"/>
      <c r="AL15" s="739"/>
      <c r="AM15" s="739"/>
      <c r="AN15" s="740"/>
      <c r="AO15" s="472"/>
      <c r="AP15" s="90"/>
      <c r="AQ15" s="90"/>
      <c r="AR15" s="90"/>
      <c r="AS15" s="90"/>
      <c r="AT15" s="90"/>
      <c r="AU15" s="90"/>
      <c r="AV15" s="11"/>
      <c r="AW15" s="11"/>
      <c r="AX15" s="11"/>
      <c r="AY15" s="11"/>
      <c r="AZ15" s="11"/>
      <c r="BA15" s="11"/>
      <c r="BB15" s="11"/>
      <c r="BC15" s="58"/>
      <c r="BD15" s="59"/>
      <c r="BE15" s="59"/>
      <c r="BF15" s="59"/>
      <c r="BG15" s="671"/>
      <c r="BH15" s="671"/>
      <c r="BI15" s="671"/>
      <c r="BJ15" s="671"/>
      <c r="BK15" s="671"/>
      <c r="BL15" s="671"/>
      <c r="BM15" s="671"/>
      <c r="BN15" s="671"/>
      <c r="BO15" s="671"/>
      <c r="BP15" s="671"/>
      <c r="BQ15" s="671"/>
      <c r="BR15" s="671"/>
      <c r="BS15" s="671"/>
      <c r="BT15" s="671"/>
      <c r="BU15" s="671"/>
      <c r="BV15" s="671"/>
      <c r="BW15" s="671"/>
      <c r="BX15" s="671"/>
      <c r="BY15" s="671"/>
      <c r="BZ15" s="671"/>
      <c r="CA15" s="671"/>
      <c r="CB15" s="671"/>
      <c r="CC15" s="671"/>
      <c r="CD15" s="671"/>
      <c r="CE15" s="671"/>
      <c r="CF15" s="671"/>
      <c r="CG15" s="671"/>
      <c r="CH15" s="671"/>
      <c r="CI15" s="671"/>
      <c r="CJ15" s="671"/>
      <c r="CK15" s="671"/>
      <c r="CL15" s="671"/>
      <c r="CM15" s="671"/>
      <c r="CN15" s="672"/>
      <c r="CO15" s="470"/>
      <c r="CP15" s="11"/>
      <c r="CQ15" s="11"/>
    </row>
    <row r="16" spans="1:95" s="12" customFormat="1" ht="28.9" customHeight="1" x14ac:dyDescent="0.15">
      <c r="A16" s="90"/>
      <c r="B16" s="90"/>
      <c r="C16" s="544" t="s">
        <v>41</v>
      </c>
      <c r="D16" s="545"/>
      <c r="E16" s="545"/>
      <c r="F16" s="546"/>
      <c r="G16" s="661" t="s">
        <v>109</v>
      </c>
      <c r="H16" s="662"/>
      <c r="I16" s="662"/>
      <c r="J16" s="662"/>
      <c r="K16" s="662"/>
      <c r="L16" s="663"/>
      <c r="M16" s="675" t="str">
        <f>'報酬、料金の調書1'!K22</f>
        <v>〇〇〇市〇〇〇町〇丁目〇-〇</v>
      </c>
      <c r="N16" s="676"/>
      <c r="O16" s="676"/>
      <c r="P16" s="676"/>
      <c r="Q16" s="676"/>
      <c r="R16" s="676"/>
      <c r="S16" s="676"/>
      <c r="T16" s="676"/>
      <c r="U16" s="676"/>
      <c r="V16" s="676"/>
      <c r="W16" s="676"/>
      <c r="X16" s="676"/>
      <c r="Y16" s="676"/>
      <c r="Z16" s="676"/>
      <c r="AA16" s="676"/>
      <c r="AB16" s="676"/>
      <c r="AC16" s="676"/>
      <c r="AD16" s="676"/>
      <c r="AE16" s="676"/>
      <c r="AF16" s="676"/>
      <c r="AG16" s="676"/>
      <c r="AH16" s="676"/>
      <c r="AI16" s="676"/>
      <c r="AJ16" s="676"/>
      <c r="AK16" s="676"/>
      <c r="AL16" s="676"/>
      <c r="AM16" s="676"/>
      <c r="AN16" s="677"/>
      <c r="AO16" s="472"/>
      <c r="AP16" s="90"/>
      <c r="AQ16" s="90"/>
      <c r="AR16" s="90"/>
      <c r="AS16" s="90"/>
      <c r="AT16" s="90"/>
      <c r="AU16" s="90"/>
      <c r="AV16" s="11"/>
      <c r="AW16" s="11"/>
      <c r="AX16" s="11"/>
      <c r="AY16" s="11"/>
      <c r="AZ16" s="11"/>
      <c r="BA16" s="11"/>
      <c r="BB16" s="11"/>
      <c r="BC16" s="678" t="s">
        <v>41</v>
      </c>
      <c r="BD16" s="379"/>
      <c r="BE16" s="379"/>
      <c r="BF16" s="679"/>
      <c r="BG16" s="652" t="s">
        <v>109</v>
      </c>
      <c r="BH16" s="653"/>
      <c r="BI16" s="653"/>
      <c r="BJ16" s="653"/>
      <c r="BK16" s="653"/>
      <c r="BL16" s="654"/>
      <c r="BM16" s="712" t="str">
        <f>M16</f>
        <v>〇〇〇市〇〇〇町〇丁目〇-〇</v>
      </c>
      <c r="BN16" s="713"/>
      <c r="BO16" s="713"/>
      <c r="BP16" s="713"/>
      <c r="BQ16" s="713"/>
      <c r="BR16" s="713"/>
      <c r="BS16" s="713"/>
      <c r="BT16" s="713"/>
      <c r="BU16" s="713"/>
      <c r="BV16" s="713"/>
      <c r="BW16" s="713"/>
      <c r="BX16" s="713"/>
      <c r="BY16" s="713"/>
      <c r="BZ16" s="713"/>
      <c r="CA16" s="713"/>
      <c r="CB16" s="713"/>
      <c r="CC16" s="713"/>
      <c r="CD16" s="713"/>
      <c r="CE16" s="713"/>
      <c r="CF16" s="713"/>
      <c r="CG16" s="713"/>
      <c r="CH16" s="713"/>
      <c r="CI16" s="713"/>
      <c r="CJ16" s="713"/>
      <c r="CK16" s="713"/>
      <c r="CL16" s="713"/>
      <c r="CM16" s="713"/>
      <c r="CN16" s="714"/>
      <c r="CO16" s="470"/>
      <c r="CP16" s="11"/>
      <c r="CQ16" s="11"/>
    </row>
    <row r="17" spans="1:97" s="12" customFormat="1" ht="11.25" customHeight="1" x14ac:dyDescent="0.15">
      <c r="A17" s="90"/>
      <c r="B17" s="90"/>
      <c r="C17" s="547"/>
      <c r="D17" s="548"/>
      <c r="E17" s="548"/>
      <c r="F17" s="658"/>
      <c r="G17" s="685" t="s">
        <v>112</v>
      </c>
      <c r="H17" s="686"/>
      <c r="I17" s="686"/>
      <c r="J17" s="686"/>
      <c r="K17" s="686"/>
      <c r="L17" s="687"/>
      <c r="M17" s="694" t="str">
        <f>'報酬、料金の調書1'!K24</f>
        <v>国税産業　株式会社</v>
      </c>
      <c r="N17" s="695"/>
      <c r="O17" s="695"/>
      <c r="P17" s="695"/>
      <c r="Q17" s="695"/>
      <c r="R17" s="695"/>
      <c r="S17" s="695"/>
      <c r="T17" s="695"/>
      <c r="U17" s="695"/>
      <c r="V17" s="695"/>
      <c r="W17" s="695"/>
      <c r="X17" s="695"/>
      <c r="Y17" s="698" t="str">
        <f>[1]合計表!$F$14</f>
        <v>1234567890123</v>
      </c>
      <c r="Z17" s="698"/>
      <c r="AA17" s="699"/>
      <c r="AB17" s="571" t="s">
        <v>39</v>
      </c>
      <c r="AC17" s="572"/>
      <c r="AD17" s="572"/>
      <c r="AE17" s="572"/>
      <c r="AF17" s="572"/>
      <c r="AG17" s="572"/>
      <c r="AH17" s="572"/>
      <c r="AI17" s="572"/>
      <c r="AJ17" s="572"/>
      <c r="AK17" s="572"/>
      <c r="AL17" s="572"/>
      <c r="AM17" s="572"/>
      <c r="AN17" s="573"/>
      <c r="AO17" s="473"/>
      <c r="AP17" s="90"/>
      <c r="AQ17" s="90"/>
      <c r="AR17" s="90"/>
      <c r="AS17" s="90"/>
      <c r="AT17" s="90"/>
      <c r="AU17" s="90"/>
      <c r="AV17" s="11"/>
      <c r="AW17" s="11"/>
      <c r="AX17" s="11"/>
      <c r="AY17" s="11"/>
      <c r="AZ17" s="11"/>
      <c r="BA17" s="11"/>
      <c r="BB17" s="11"/>
      <c r="BC17" s="680"/>
      <c r="BD17" s="681"/>
      <c r="BE17" s="681"/>
      <c r="BF17" s="682"/>
      <c r="BG17" s="715" t="s">
        <v>112</v>
      </c>
      <c r="BH17" s="716"/>
      <c r="BI17" s="716"/>
      <c r="BJ17" s="716"/>
      <c r="BK17" s="716"/>
      <c r="BL17" s="717"/>
      <c r="BM17" s="625" t="str">
        <f>M17</f>
        <v>国税産業　株式会社</v>
      </c>
      <c r="BN17" s="625"/>
      <c r="BO17" s="625"/>
      <c r="BP17" s="625"/>
      <c r="BQ17" s="625"/>
      <c r="BR17" s="625"/>
      <c r="BS17" s="625"/>
      <c r="BT17" s="625"/>
      <c r="BU17" s="625"/>
      <c r="BV17" s="625"/>
      <c r="BW17" s="625"/>
      <c r="BX17" s="625"/>
      <c r="BY17" s="625"/>
      <c r="BZ17" s="625"/>
      <c r="CA17" s="626"/>
      <c r="CB17" s="592" t="s">
        <v>39</v>
      </c>
      <c r="CC17" s="593"/>
      <c r="CD17" s="593"/>
      <c r="CE17" s="593"/>
      <c r="CF17" s="593"/>
      <c r="CG17" s="593"/>
      <c r="CH17" s="593"/>
      <c r="CI17" s="593"/>
      <c r="CJ17" s="593"/>
      <c r="CK17" s="593"/>
      <c r="CL17" s="593"/>
      <c r="CM17" s="593"/>
      <c r="CN17" s="594"/>
      <c r="CO17" s="471"/>
      <c r="CP17" s="11"/>
      <c r="CQ17" s="11"/>
    </row>
    <row r="18" spans="1:97" s="12" customFormat="1" ht="9.6" customHeight="1" x14ac:dyDescent="0.15">
      <c r="A18" s="90"/>
      <c r="B18" s="90"/>
      <c r="C18" s="547"/>
      <c r="D18" s="548"/>
      <c r="E18" s="548"/>
      <c r="F18" s="658"/>
      <c r="G18" s="688"/>
      <c r="H18" s="689"/>
      <c r="I18" s="689"/>
      <c r="J18" s="689"/>
      <c r="K18" s="689"/>
      <c r="L18" s="690"/>
      <c r="M18" s="696"/>
      <c r="N18" s="697"/>
      <c r="O18" s="697"/>
      <c r="P18" s="697"/>
      <c r="Q18" s="697"/>
      <c r="R18" s="697"/>
      <c r="S18" s="697"/>
      <c r="T18" s="697"/>
      <c r="U18" s="697"/>
      <c r="V18" s="697"/>
      <c r="W18" s="697"/>
      <c r="X18" s="697"/>
      <c r="Y18" s="700"/>
      <c r="Z18" s="700"/>
      <c r="AA18" s="701"/>
      <c r="AB18" s="202" t="str">
        <f>IF(OR(Y17=0,LEN(Y17)-12&lt;=0),"",MID(Y17,LEN(Y17)-12,1))</f>
        <v>1</v>
      </c>
      <c r="AC18" s="416" t="str">
        <f>IF(OR(Y17=0,LEN(Y17)-11&lt;=0),"",MID(Y17,LEN(Y17)-11,1))</f>
        <v>2</v>
      </c>
      <c r="AD18" s="206" t="str">
        <f>IF(OR(Y17=0,LEN(Y17)-10&lt;=0),"",MID(Y17,LEN(Y17)-10,1))</f>
        <v>3</v>
      </c>
      <c r="AE18" s="206" t="str">
        <f>IF(OR(Y17=0,LEN(Y17)-9&lt;=0),"",MID(Y17,LEN(Y17)-9,1))</f>
        <v>4</v>
      </c>
      <c r="AF18" s="202" t="str">
        <f>IF(OR(Y17=0,LEN(Y17)-8&lt;=0),"",MID(Y17,LEN(Y17)-8,1))</f>
        <v>5</v>
      </c>
      <c r="AG18" s="416" t="str">
        <f>IF(OR(Y17=0,LEN(Y17)-7&lt;=0),"",MID(Y17,LEN(Y17)-7,1))</f>
        <v>6</v>
      </c>
      <c r="AH18" s="206" t="str">
        <f>IF(OR(Y17=0,LEN(Y17)-6&lt;=0),"",MID(Y17,LEN(Y17)-6,1))</f>
        <v>7</v>
      </c>
      <c r="AI18" s="206" t="str">
        <f>IF(OR(Y17=0,LEN(Y17)-5&lt;=0),"",MID(Y17,LEN(Y17)-5,1))</f>
        <v>8</v>
      </c>
      <c r="AJ18" s="202" t="str">
        <f>IF(OR(Y17=0,LEN(Y17)-4&lt;=0),"",MID(Y17,LEN(Y17)-4,1))</f>
        <v>9</v>
      </c>
      <c r="AK18" s="416" t="str">
        <f>IF(OR(Y17=0,LEN(Y17)-3&lt;=0),"",MID(Y17,LEN(Y17)-3,1))</f>
        <v>0</v>
      </c>
      <c r="AL18" s="206" t="str">
        <f>IF(OR(Y17=0,LEN(Y17)-2&lt;=0),"",MID(Y17,LEN(Y17)-2,1))</f>
        <v>1</v>
      </c>
      <c r="AM18" s="206" t="str">
        <f>IF(OR(Y17=0,LEN(Y17)-1&lt;=0),"",MID(Y17,LEN(Y17)-1,1))</f>
        <v>2</v>
      </c>
      <c r="AN18" s="311" t="str">
        <f>RIGHT(Y17,1)</f>
        <v>3</v>
      </c>
      <c r="AO18" s="472"/>
      <c r="AP18" s="90"/>
      <c r="AQ18" s="90"/>
      <c r="AR18" s="90"/>
      <c r="AS18" s="90"/>
      <c r="AT18" s="90"/>
      <c r="AU18" s="90"/>
      <c r="AV18" s="11"/>
      <c r="AW18" s="11"/>
      <c r="AX18" s="11"/>
      <c r="AY18" s="11"/>
      <c r="AZ18" s="11"/>
      <c r="BA18" s="11"/>
      <c r="BB18" s="11"/>
      <c r="BC18" s="680"/>
      <c r="BD18" s="681"/>
      <c r="BE18" s="681"/>
      <c r="BF18" s="682"/>
      <c r="BG18" s="718"/>
      <c r="BH18" s="719"/>
      <c r="BI18" s="719"/>
      <c r="BJ18" s="719"/>
      <c r="BK18" s="719"/>
      <c r="BL18" s="720"/>
      <c r="BM18" s="627"/>
      <c r="BN18" s="627"/>
      <c r="BO18" s="627"/>
      <c r="BP18" s="627"/>
      <c r="BQ18" s="627"/>
      <c r="BR18" s="627"/>
      <c r="BS18" s="627"/>
      <c r="BT18" s="627"/>
      <c r="BU18" s="627"/>
      <c r="BV18" s="627"/>
      <c r="BW18" s="627"/>
      <c r="BX18" s="627"/>
      <c r="BY18" s="627"/>
      <c r="BZ18" s="627"/>
      <c r="CA18" s="628"/>
      <c r="CB18" s="286"/>
      <c r="CC18" s="282"/>
      <c r="CD18" s="284"/>
      <c r="CE18" s="284"/>
      <c r="CF18" s="286"/>
      <c r="CG18" s="282"/>
      <c r="CH18" s="284"/>
      <c r="CI18" s="284"/>
      <c r="CJ18" s="286"/>
      <c r="CK18" s="282"/>
      <c r="CL18" s="284"/>
      <c r="CM18" s="284"/>
      <c r="CN18" s="315"/>
      <c r="CO18" s="470"/>
      <c r="CP18" s="11"/>
      <c r="CQ18" s="11"/>
    </row>
    <row r="19" spans="1:97" s="12" customFormat="1" ht="11.85" customHeight="1" x14ac:dyDescent="0.15">
      <c r="A19" s="90"/>
      <c r="B19" s="90"/>
      <c r="C19" s="659"/>
      <c r="D19" s="492"/>
      <c r="E19" s="492"/>
      <c r="F19" s="660"/>
      <c r="G19" s="691"/>
      <c r="H19" s="692"/>
      <c r="I19" s="692"/>
      <c r="J19" s="692"/>
      <c r="K19" s="692"/>
      <c r="L19" s="693"/>
      <c r="M19" s="81"/>
      <c r="N19" s="81"/>
      <c r="O19" s="81"/>
      <c r="P19" s="492" t="s">
        <v>11</v>
      </c>
      <c r="Q19" s="492"/>
      <c r="R19" s="492"/>
      <c r="S19" s="492"/>
      <c r="T19" s="673" t="str">
        <f>'報酬、料金の調書1'!R26</f>
        <v>03-1234-5678</v>
      </c>
      <c r="U19" s="673"/>
      <c r="V19" s="673"/>
      <c r="W19" s="673"/>
      <c r="X19" s="673"/>
      <c r="Y19" s="673"/>
      <c r="Z19" s="673"/>
      <c r="AA19" s="674"/>
      <c r="AB19" s="203"/>
      <c r="AC19" s="417"/>
      <c r="AD19" s="207"/>
      <c r="AE19" s="207"/>
      <c r="AF19" s="203"/>
      <c r="AG19" s="417"/>
      <c r="AH19" s="207"/>
      <c r="AI19" s="207"/>
      <c r="AJ19" s="203"/>
      <c r="AK19" s="417"/>
      <c r="AL19" s="207"/>
      <c r="AM19" s="207"/>
      <c r="AN19" s="312"/>
      <c r="AO19" s="472"/>
      <c r="AP19" s="90"/>
      <c r="AQ19" s="90"/>
      <c r="AR19" s="90"/>
      <c r="AS19" s="90"/>
      <c r="AT19" s="90"/>
      <c r="AU19" s="90"/>
      <c r="AV19" s="11"/>
      <c r="AW19" s="11"/>
      <c r="AX19" s="11"/>
      <c r="AY19" s="11"/>
      <c r="AZ19" s="11"/>
      <c r="BA19" s="11"/>
      <c r="BB19" s="11"/>
      <c r="BC19" s="683"/>
      <c r="BD19" s="310"/>
      <c r="BE19" s="310"/>
      <c r="BF19" s="684"/>
      <c r="BG19" s="721"/>
      <c r="BH19" s="722"/>
      <c r="BI19" s="722"/>
      <c r="BJ19" s="722"/>
      <c r="BK19" s="722"/>
      <c r="BL19" s="723"/>
      <c r="BM19" s="15"/>
      <c r="BN19" s="15"/>
      <c r="BO19" s="15"/>
      <c r="BP19" s="310" t="s">
        <v>11</v>
      </c>
      <c r="BQ19" s="310"/>
      <c r="BR19" s="310"/>
      <c r="BS19" s="310"/>
      <c r="BT19" s="444" t="str">
        <f>T19</f>
        <v>03-1234-5678</v>
      </c>
      <c r="BU19" s="444"/>
      <c r="BV19" s="444"/>
      <c r="BW19" s="444"/>
      <c r="BX19" s="444"/>
      <c r="BY19" s="444"/>
      <c r="BZ19" s="444"/>
      <c r="CA19" s="445"/>
      <c r="CB19" s="287"/>
      <c r="CC19" s="283"/>
      <c r="CD19" s="285"/>
      <c r="CE19" s="285"/>
      <c r="CF19" s="287"/>
      <c r="CG19" s="283"/>
      <c r="CH19" s="285"/>
      <c r="CI19" s="285"/>
      <c r="CJ19" s="287"/>
      <c r="CK19" s="283"/>
      <c r="CL19" s="285"/>
      <c r="CM19" s="285"/>
      <c r="CN19" s="316"/>
      <c r="CO19" s="470"/>
      <c r="CP19" s="11"/>
      <c r="CQ19" s="11"/>
    </row>
    <row r="20" spans="1:97" s="12" customFormat="1" ht="3" customHeight="1" x14ac:dyDescent="0.15">
      <c r="A20" s="90"/>
      <c r="B20" s="90"/>
      <c r="C20" s="90"/>
      <c r="D20" s="90"/>
      <c r="E20" s="90"/>
      <c r="F20" s="90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  <c r="AA20" s="90"/>
      <c r="AB20" s="90"/>
      <c r="AC20" s="90"/>
      <c r="AD20" s="90"/>
      <c r="AE20" s="90"/>
      <c r="AF20" s="90"/>
      <c r="AG20" s="90"/>
      <c r="AH20" s="90"/>
      <c r="AI20" s="90"/>
      <c r="AJ20" s="90"/>
      <c r="AK20" s="90"/>
      <c r="AL20" s="90"/>
      <c r="AM20" s="90"/>
      <c r="AN20" s="90"/>
      <c r="AO20" s="90"/>
      <c r="AP20" s="90"/>
      <c r="AQ20" s="90"/>
      <c r="AR20" s="90"/>
      <c r="AS20" s="90"/>
      <c r="AT20" s="90"/>
      <c r="AU20" s="90"/>
      <c r="AV20" s="11"/>
      <c r="AW20" s="11"/>
      <c r="AX20" s="11"/>
      <c r="AY20" s="11"/>
      <c r="AZ20" s="11"/>
      <c r="BA20" s="11"/>
      <c r="BB20" s="11"/>
      <c r="BC20" s="11"/>
      <c r="BD20" s="11"/>
      <c r="BE20" s="11"/>
      <c r="BF20" s="11"/>
      <c r="BG20" s="11"/>
      <c r="BH20" s="11"/>
      <c r="BI20" s="11"/>
      <c r="BJ20" s="11"/>
      <c r="BK20" s="11"/>
      <c r="BL20" s="11"/>
      <c r="BM20" s="11"/>
      <c r="BN20" s="11"/>
      <c r="BO20" s="11"/>
      <c r="BP20" s="11"/>
      <c r="BQ20" s="11"/>
      <c r="BR20" s="11"/>
      <c r="BS20" s="11"/>
      <c r="BT20" s="11"/>
      <c r="BU20" s="11"/>
      <c r="BV20" s="11"/>
      <c r="BW20" s="11"/>
      <c r="BX20" s="11"/>
      <c r="BY20" s="11"/>
      <c r="BZ20" s="11"/>
      <c r="CA20" s="11"/>
      <c r="CB20" s="11"/>
      <c r="CC20" s="11"/>
      <c r="CD20" s="11"/>
      <c r="CE20" s="11"/>
      <c r="CF20" s="11"/>
      <c r="CG20" s="11"/>
      <c r="CH20" s="11"/>
      <c r="CI20" s="11"/>
      <c r="CJ20" s="11"/>
      <c r="CK20" s="11"/>
      <c r="CL20" s="11"/>
      <c r="CM20" s="11"/>
      <c r="CN20" s="11"/>
      <c r="CO20" s="11"/>
      <c r="CP20" s="11"/>
      <c r="CQ20" s="11"/>
    </row>
    <row r="21" spans="1:97" s="12" customFormat="1" ht="12.95" customHeight="1" x14ac:dyDescent="0.15">
      <c r="A21" s="90"/>
      <c r="B21" s="90"/>
      <c r="C21" s="453" t="s">
        <v>51</v>
      </c>
      <c r="D21" s="414"/>
      <c r="E21" s="414"/>
      <c r="F21" s="414"/>
      <c r="G21" s="414"/>
      <c r="H21" s="414"/>
      <c r="I21" s="414"/>
      <c r="J21" s="414"/>
      <c r="K21" s="414"/>
      <c r="L21" s="454"/>
      <c r="M21" s="453" t="s">
        <v>22</v>
      </c>
      <c r="N21" s="454"/>
      <c r="O21" s="413"/>
      <c r="P21" s="414"/>
      <c r="Q21" s="414"/>
      <c r="R21" s="414"/>
      <c r="S21" s="414"/>
      <c r="T21" s="414"/>
      <c r="U21" s="414"/>
      <c r="V21" s="414"/>
      <c r="W21" s="414"/>
      <c r="X21" s="414"/>
      <c r="Y21" s="414"/>
      <c r="Z21" s="454"/>
      <c r="AA21" s="99"/>
      <c r="AB21" s="253" t="s">
        <v>13</v>
      </c>
      <c r="AC21" s="253"/>
      <c r="AD21" s="413"/>
      <c r="AE21" s="414"/>
      <c r="AF21" s="414"/>
      <c r="AG21" s="414"/>
      <c r="AH21" s="414"/>
      <c r="AI21" s="414"/>
      <c r="AJ21" s="414"/>
      <c r="AK21" s="414"/>
      <c r="AL21" s="414"/>
      <c r="AM21" s="414"/>
      <c r="AN21" s="415"/>
      <c r="AO21" s="90"/>
      <c r="AP21" s="90"/>
      <c r="AQ21" s="90"/>
      <c r="AR21" s="90"/>
      <c r="AS21" s="90"/>
      <c r="AT21" s="90"/>
      <c r="AU21" s="90"/>
      <c r="AV21" s="11"/>
      <c r="AW21" s="11"/>
      <c r="AX21" s="11"/>
      <c r="AY21" s="11"/>
      <c r="AZ21" s="11"/>
      <c r="BA21" s="11"/>
      <c r="BB21" s="11"/>
      <c r="BC21" s="380" t="s">
        <v>51</v>
      </c>
      <c r="BD21" s="381"/>
      <c r="BE21" s="381"/>
      <c r="BF21" s="381"/>
      <c r="BG21" s="381"/>
      <c r="BH21" s="381"/>
      <c r="BI21" s="381"/>
      <c r="BJ21" s="381"/>
      <c r="BK21" s="381"/>
      <c r="BL21" s="382"/>
      <c r="BM21" s="380" t="s">
        <v>22</v>
      </c>
      <c r="BN21" s="382"/>
      <c r="BO21" s="389"/>
      <c r="BP21" s="381"/>
      <c r="BQ21" s="381"/>
      <c r="BR21" s="381"/>
      <c r="BS21" s="381"/>
      <c r="BT21" s="381"/>
      <c r="BU21" s="381"/>
      <c r="BV21" s="381"/>
      <c r="BW21" s="381"/>
      <c r="BX21" s="381"/>
      <c r="BY21" s="381"/>
      <c r="BZ21" s="382"/>
      <c r="CA21" s="29"/>
      <c r="CB21" s="237" t="s">
        <v>13</v>
      </c>
      <c r="CC21" s="237"/>
      <c r="CD21" s="389"/>
      <c r="CE21" s="381"/>
      <c r="CF21" s="381"/>
      <c r="CG21" s="381"/>
      <c r="CH21" s="381"/>
      <c r="CI21" s="381"/>
      <c r="CJ21" s="381"/>
      <c r="CK21" s="381"/>
      <c r="CL21" s="381"/>
      <c r="CM21" s="381"/>
      <c r="CN21" s="390"/>
      <c r="CO21" s="11"/>
      <c r="CP21" s="11"/>
      <c r="CQ21" s="11"/>
    </row>
    <row r="22" spans="1:97" s="12" customFormat="1" ht="3.95" customHeight="1" x14ac:dyDescent="0.15">
      <c r="A22" s="90"/>
      <c r="B22" s="90"/>
      <c r="C22" s="90"/>
      <c r="D22" s="90"/>
      <c r="E22" s="90"/>
      <c r="F22" s="90"/>
      <c r="G22" s="90"/>
      <c r="H22" s="90"/>
      <c r="I22" s="90"/>
      <c r="J22" s="90"/>
      <c r="K22" s="90"/>
      <c r="L22" s="90"/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/>
      <c r="Z22" s="90"/>
      <c r="AA22" s="90"/>
      <c r="AB22" s="90"/>
      <c r="AC22" s="90"/>
      <c r="AD22" s="90"/>
      <c r="AE22" s="90"/>
      <c r="AF22" s="90"/>
      <c r="AG22" s="90"/>
      <c r="AH22" s="90"/>
      <c r="AI22" s="90"/>
      <c r="AJ22" s="90"/>
      <c r="AK22" s="90"/>
      <c r="AL22" s="90"/>
      <c r="AM22" s="90"/>
      <c r="AN22" s="90"/>
      <c r="AO22" s="90"/>
      <c r="AP22" s="90"/>
      <c r="AQ22" s="90"/>
      <c r="AR22" s="90"/>
      <c r="AS22" s="90"/>
      <c r="AT22" s="90"/>
      <c r="AU22" s="90"/>
      <c r="AV22" s="11"/>
      <c r="AW22" s="11"/>
      <c r="AX22" s="11"/>
      <c r="AY22" s="11"/>
      <c r="AZ22" s="11"/>
      <c r="BA22" s="11"/>
      <c r="BB22" s="11"/>
      <c r="BC22" s="11"/>
      <c r="BD22" s="11"/>
      <c r="BE22" s="11"/>
      <c r="BF22" s="11"/>
      <c r="BG22" s="11"/>
      <c r="BH22" s="11"/>
      <c r="BI22" s="11"/>
      <c r="BJ22" s="11"/>
      <c r="BK22" s="11"/>
      <c r="BL22" s="11"/>
      <c r="BM22" s="11"/>
      <c r="BN22" s="11"/>
      <c r="BO22" s="11"/>
      <c r="BP22" s="11"/>
      <c r="BQ22" s="11"/>
      <c r="BR22" s="11"/>
      <c r="BS22" s="11"/>
      <c r="BT22" s="11"/>
      <c r="BU22" s="11"/>
      <c r="BV22" s="11"/>
      <c r="BW22" s="11"/>
      <c r="BX22" s="11"/>
      <c r="BY22" s="11"/>
      <c r="BZ22" s="11"/>
      <c r="CA22" s="11"/>
      <c r="CB22" s="11"/>
      <c r="CC22" s="11"/>
      <c r="CD22" s="11"/>
      <c r="CE22" s="11"/>
      <c r="CF22" s="11"/>
      <c r="CG22" s="11"/>
      <c r="CH22" s="11"/>
      <c r="CI22" s="11"/>
      <c r="CJ22" s="11"/>
      <c r="CK22" s="379"/>
      <c r="CL22" s="379"/>
      <c r="CM22" s="379"/>
      <c r="CN22" s="379"/>
      <c r="CO22" s="11"/>
      <c r="CP22" s="11"/>
      <c r="CQ22" s="11"/>
    </row>
    <row r="23" spans="1:97" s="12" customFormat="1" ht="3.95" customHeight="1" x14ac:dyDescent="0.15">
      <c r="A23" s="90"/>
      <c r="B23" s="90"/>
      <c r="C23" s="90"/>
      <c r="D23" s="90"/>
      <c r="E23" s="90"/>
      <c r="F23" s="90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  <c r="AA23" s="90"/>
      <c r="AB23" s="90"/>
      <c r="AC23" s="90"/>
      <c r="AD23" s="90"/>
      <c r="AE23" s="90"/>
      <c r="AF23" s="90"/>
      <c r="AG23" s="90"/>
      <c r="AH23" s="90"/>
      <c r="AI23" s="90"/>
      <c r="AJ23" s="90"/>
      <c r="AK23" s="90"/>
      <c r="AL23" s="90"/>
      <c r="AM23" s="90"/>
      <c r="AN23" s="90"/>
      <c r="AO23" s="90"/>
      <c r="AP23" s="90"/>
      <c r="AQ23" s="90"/>
      <c r="AR23" s="90"/>
      <c r="AS23" s="90"/>
      <c r="AT23" s="90"/>
      <c r="AU23" s="90"/>
      <c r="AV23" s="11"/>
      <c r="AW23" s="11"/>
      <c r="AX23" s="11"/>
      <c r="AY23" s="11"/>
      <c r="AZ23" s="11"/>
      <c r="BA23" s="11"/>
      <c r="BB23" s="11"/>
      <c r="BC23" s="11"/>
      <c r="BD23" s="11"/>
      <c r="BE23" s="11"/>
      <c r="BF23" s="11"/>
      <c r="BG23" s="11"/>
      <c r="BH23" s="11"/>
      <c r="BI23" s="11"/>
      <c r="BJ23" s="11"/>
      <c r="BK23" s="11"/>
      <c r="BL23" s="11"/>
      <c r="BM23" s="11"/>
      <c r="BN23" s="11"/>
      <c r="BO23" s="11"/>
      <c r="BP23" s="11"/>
      <c r="BQ23" s="11"/>
      <c r="BR23" s="11"/>
      <c r="BS23" s="11"/>
      <c r="BT23" s="11"/>
      <c r="BU23" s="11"/>
      <c r="BV23" s="11"/>
      <c r="BW23" s="11"/>
      <c r="BX23" s="11"/>
      <c r="BY23" s="11"/>
      <c r="BZ23" s="11"/>
      <c r="CA23" s="11"/>
      <c r="CB23" s="11"/>
      <c r="CC23" s="11"/>
      <c r="CD23" s="11"/>
      <c r="CE23" s="11"/>
      <c r="CF23" s="11"/>
      <c r="CG23" s="11"/>
      <c r="CH23" s="11"/>
      <c r="CI23" s="11"/>
      <c r="CJ23" s="11"/>
      <c r="CK23" s="24"/>
      <c r="CL23" s="24"/>
      <c r="CM23" s="24"/>
      <c r="CN23" s="24"/>
      <c r="CO23" s="11"/>
      <c r="CP23" s="11"/>
      <c r="CQ23" s="11"/>
    </row>
    <row r="24" spans="1:97" s="12" customFormat="1" ht="3.95" customHeight="1" x14ac:dyDescent="0.15">
      <c r="A24" s="90"/>
      <c r="B24" s="90"/>
      <c r="C24" s="90"/>
      <c r="D24" s="90"/>
      <c r="E24" s="90"/>
      <c r="F24" s="90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/>
      <c r="Z24" s="90"/>
      <c r="AA24" s="90"/>
      <c r="AB24" s="90"/>
      <c r="AC24" s="90"/>
      <c r="AD24" s="90"/>
      <c r="AE24" s="90"/>
      <c r="AF24" s="90"/>
      <c r="AG24" s="90"/>
      <c r="AH24" s="90"/>
      <c r="AI24" s="90"/>
      <c r="AJ24" s="90"/>
      <c r="AK24" s="90"/>
      <c r="AL24" s="90"/>
      <c r="AM24" s="90"/>
      <c r="AN24" s="90"/>
      <c r="AO24" s="90"/>
      <c r="AP24" s="90"/>
      <c r="AQ24" s="90"/>
      <c r="AR24" s="90"/>
      <c r="AS24" s="90"/>
      <c r="AT24" s="90"/>
      <c r="AU24" s="90"/>
      <c r="AV24" s="11"/>
      <c r="AW24" s="11"/>
      <c r="AX24" s="11"/>
      <c r="AY24" s="11"/>
      <c r="AZ24" s="11"/>
      <c r="BA24" s="11"/>
      <c r="BB24" s="11"/>
      <c r="BC24" s="11"/>
      <c r="BD24" s="11"/>
      <c r="BE24" s="11"/>
      <c r="BF24" s="11"/>
      <c r="BG24" s="11"/>
      <c r="BH24" s="11"/>
      <c r="BI24" s="11"/>
      <c r="BJ24" s="11"/>
      <c r="BK24" s="11"/>
      <c r="BL24" s="11"/>
      <c r="BM24" s="11"/>
      <c r="BN24" s="11"/>
      <c r="BO24" s="11"/>
      <c r="BP24" s="11"/>
      <c r="BQ24" s="11"/>
      <c r="BR24" s="11"/>
      <c r="BS24" s="11"/>
      <c r="BT24" s="11"/>
      <c r="BU24" s="11"/>
      <c r="BV24" s="11"/>
      <c r="BW24" s="11"/>
      <c r="BX24" s="11"/>
      <c r="BY24" s="11"/>
      <c r="BZ24" s="11"/>
      <c r="CA24" s="11"/>
      <c r="CB24" s="11"/>
      <c r="CC24" s="11"/>
      <c r="CD24" s="11"/>
      <c r="CE24" s="11"/>
      <c r="CF24" s="11"/>
      <c r="CG24" s="11"/>
      <c r="CH24" s="11"/>
      <c r="CI24" s="11"/>
      <c r="CJ24" s="11"/>
      <c r="CK24" s="24"/>
      <c r="CL24" s="24"/>
      <c r="CM24" s="24"/>
      <c r="CN24" s="24"/>
      <c r="CO24" s="11"/>
      <c r="CP24" s="11"/>
      <c r="CQ24" s="11"/>
    </row>
    <row r="25" spans="1:97" s="12" customFormat="1" ht="3.95" customHeight="1" x14ac:dyDescent="0.15">
      <c r="A25" s="90"/>
      <c r="B25" s="90"/>
      <c r="C25" s="90"/>
      <c r="D25" s="90"/>
      <c r="E25" s="90"/>
      <c r="F25" s="90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  <c r="AA25" s="90"/>
      <c r="AB25" s="90"/>
      <c r="AC25" s="90"/>
      <c r="AD25" s="90"/>
      <c r="AE25" s="90"/>
      <c r="AF25" s="90"/>
      <c r="AG25" s="90"/>
      <c r="AH25" s="90"/>
      <c r="AI25" s="90"/>
      <c r="AJ25" s="90"/>
      <c r="AK25" s="90"/>
      <c r="AL25" s="90"/>
      <c r="AM25" s="90"/>
      <c r="AN25" s="90"/>
      <c r="AO25" s="90"/>
      <c r="AP25" s="90"/>
      <c r="AQ25" s="90"/>
      <c r="AR25" s="90"/>
      <c r="AS25" s="90"/>
      <c r="AT25" s="90"/>
      <c r="AU25" s="90"/>
      <c r="AV25" s="11"/>
      <c r="AW25" s="11"/>
      <c r="AX25" s="11"/>
      <c r="AY25" s="11"/>
      <c r="AZ25" s="11"/>
      <c r="BA25" s="11"/>
      <c r="BB25" s="11"/>
      <c r="BC25" s="11"/>
      <c r="BD25" s="11"/>
      <c r="BE25" s="11"/>
      <c r="BF25" s="11"/>
      <c r="BG25" s="11"/>
      <c r="BH25" s="11"/>
      <c r="BI25" s="11"/>
      <c r="BJ25" s="11"/>
      <c r="BK25" s="11"/>
      <c r="BL25" s="11"/>
      <c r="BM25" s="11"/>
      <c r="BN25" s="11"/>
      <c r="BO25" s="11"/>
      <c r="BP25" s="11"/>
      <c r="BQ25" s="11"/>
      <c r="BR25" s="11"/>
      <c r="BS25" s="11"/>
      <c r="BT25" s="11"/>
      <c r="BU25" s="11"/>
      <c r="BV25" s="11"/>
      <c r="BW25" s="11"/>
      <c r="BX25" s="11"/>
      <c r="BY25" s="11"/>
      <c r="BZ25" s="11"/>
      <c r="CA25" s="11"/>
      <c r="CB25" s="11"/>
      <c r="CC25" s="11"/>
      <c r="CD25" s="11"/>
      <c r="CE25" s="11"/>
      <c r="CF25" s="11"/>
      <c r="CG25" s="11"/>
      <c r="CH25" s="11"/>
      <c r="CI25" s="11"/>
      <c r="CJ25" s="11"/>
      <c r="CK25" s="24"/>
      <c r="CL25" s="24"/>
      <c r="CM25" s="24"/>
      <c r="CN25" s="24"/>
      <c r="CO25" s="11"/>
      <c r="CP25" s="11"/>
      <c r="CQ25" s="11"/>
    </row>
    <row r="26" spans="1:97" s="12" customFormat="1" ht="3.95" customHeight="1" x14ac:dyDescent="0.15">
      <c r="A26" s="96"/>
      <c r="B26" s="96"/>
      <c r="C26" s="96"/>
      <c r="D26" s="96"/>
      <c r="E26" s="96"/>
      <c r="F26" s="96"/>
      <c r="G26" s="96"/>
      <c r="H26" s="96"/>
      <c r="I26" s="96"/>
      <c r="J26" s="96"/>
      <c r="K26" s="96"/>
      <c r="L26" s="96"/>
      <c r="M26" s="96"/>
      <c r="N26" s="96"/>
      <c r="O26" s="96"/>
      <c r="P26" s="96"/>
      <c r="Q26" s="96"/>
      <c r="R26" s="96"/>
      <c r="S26" s="96"/>
      <c r="T26" s="96"/>
      <c r="U26" s="96"/>
      <c r="V26" s="96"/>
      <c r="W26" s="96"/>
      <c r="X26" s="96"/>
      <c r="Y26" s="96"/>
      <c r="Z26" s="96"/>
      <c r="AA26" s="96"/>
      <c r="AB26" s="96"/>
      <c r="AC26" s="96"/>
      <c r="AD26" s="96"/>
      <c r="AE26" s="96"/>
      <c r="AF26" s="96"/>
      <c r="AG26" s="96"/>
      <c r="AH26" s="96"/>
      <c r="AI26" s="96"/>
      <c r="AJ26" s="96"/>
      <c r="AK26" s="96"/>
      <c r="AL26" s="96"/>
      <c r="AM26" s="96"/>
      <c r="AN26" s="96"/>
      <c r="AO26" s="96"/>
      <c r="AP26" s="96"/>
      <c r="AQ26" s="96"/>
      <c r="AR26" s="96"/>
      <c r="AS26" s="96"/>
      <c r="AT26" s="96"/>
      <c r="AU26" s="96"/>
      <c r="AV26" s="5"/>
      <c r="AW26" s="5"/>
      <c r="AX26" s="5"/>
      <c r="AY26" s="5"/>
      <c r="AZ26" s="5"/>
      <c r="BA26" s="5"/>
      <c r="BB26" s="5"/>
      <c r="BC26" s="13"/>
      <c r="BD26" s="13"/>
    </row>
    <row r="27" spans="1:97" s="12" customFormat="1" ht="3.95" customHeight="1" x14ac:dyDescent="0.15">
      <c r="A27" s="96"/>
      <c r="B27" s="96"/>
      <c r="C27" s="96"/>
      <c r="D27" s="96"/>
      <c r="E27" s="96"/>
      <c r="F27" s="96"/>
      <c r="G27" s="96"/>
      <c r="H27" s="96"/>
      <c r="I27" s="96"/>
      <c r="J27" s="96"/>
      <c r="K27" s="96"/>
      <c r="L27" s="96"/>
      <c r="M27" s="96"/>
      <c r="N27" s="96"/>
      <c r="O27" s="96"/>
      <c r="P27" s="96"/>
      <c r="Q27" s="96"/>
      <c r="R27" s="96"/>
      <c r="S27" s="96"/>
      <c r="T27" s="96"/>
      <c r="U27" s="96"/>
      <c r="V27" s="96"/>
      <c r="W27" s="96"/>
      <c r="X27" s="96"/>
      <c r="Y27" s="96"/>
      <c r="Z27" s="96"/>
      <c r="AA27" s="96"/>
      <c r="AB27" s="96"/>
      <c r="AC27" s="96"/>
      <c r="AD27" s="96"/>
      <c r="AE27" s="96"/>
      <c r="AF27" s="96"/>
      <c r="AG27" s="96"/>
      <c r="AH27" s="96"/>
      <c r="AI27" s="96"/>
      <c r="AJ27" s="96"/>
      <c r="AK27" s="96"/>
      <c r="AL27" s="96"/>
      <c r="AM27" s="96"/>
      <c r="AN27" s="96"/>
      <c r="AO27" s="96"/>
      <c r="AP27" s="96"/>
      <c r="AQ27" s="96"/>
      <c r="AR27" s="96"/>
      <c r="AS27" s="96"/>
      <c r="AT27" s="96"/>
      <c r="AU27" s="96"/>
      <c r="AV27" s="5"/>
      <c r="AW27" s="5"/>
      <c r="AX27" s="5"/>
      <c r="AY27" s="5"/>
      <c r="AZ27" s="5"/>
      <c r="BA27" s="5"/>
      <c r="BB27" s="5"/>
      <c r="BC27" s="13"/>
      <c r="BD27" s="13"/>
    </row>
    <row r="28" spans="1:97" s="12" customFormat="1" ht="3.95" customHeight="1" x14ac:dyDescent="0.15">
      <c r="A28" s="96"/>
      <c r="B28" s="96"/>
      <c r="C28" s="96"/>
      <c r="D28" s="96"/>
      <c r="E28" s="96"/>
      <c r="F28" s="96"/>
      <c r="G28" s="96"/>
      <c r="H28" s="96"/>
      <c r="I28" s="96"/>
      <c r="J28" s="96"/>
      <c r="K28" s="96"/>
      <c r="L28" s="96"/>
      <c r="M28" s="96"/>
      <c r="N28" s="96"/>
      <c r="O28" s="96"/>
      <c r="P28" s="96"/>
      <c r="Q28" s="96"/>
      <c r="R28" s="96"/>
      <c r="S28" s="96"/>
      <c r="T28" s="96"/>
      <c r="U28" s="96"/>
      <c r="V28" s="96"/>
      <c r="W28" s="96"/>
      <c r="X28" s="96"/>
      <c r="Y28" s="96"/>
      <c r="Z28" s="96"/>
      <c r="AA28" s="96"/>
      <c r="AB28" s="96"/>
      <c r="AC28" s="96"/>
      <c r="AD28" s="96"/>
      <c r="AE28" s="96"/>
      <c r="AF28" s="96"/>
      <c r="AG28" s="96"/>
      <c r="AH28" s="96"/>
      <c r="AI28" s="96"/>
      <c r="AJ28" s="96"/>
      <c r="AK28" s="96"/>
      <c r="AL28" s="96"/>
      <c r="AM28" s="96"/>
      <c r="AN28" s="96"/>
      <c r="AO28" s="96"/>
      <c r="AP28" s="96"/>
      <c r="AQ28" s="96"/>
      <c r="AR28" s="96"/>
      <c r="AS28" s="96"/>
      <c r="AT28" s="96"/>
      <c r="AU28" s="96"/>
      <c r="AV28" s="5"/>
      <c r="AW28" s="5"/>
      <c r="AX28" s="5"/>
      <c r="AY28" s="5"/>
      <c r="AZ28" s="5"/>
      <c r="BA28" s="5"/>
      <c r="BB28" s="5"/>
      <c r="BC28" s="13"/>
      <c r="BD28" s="13"/>
    </row>
    <row r="29" spans="1:97" s="12" customFormat="1" ht="3.95" customHeight="1" x14ac:dyDescent="0.15">
      <c r="A29" s="100"/>
      <c r="B29" s="100"/>
      <c r="C29" s="100"/>
      <c r="D29" s="100"/>
      <c r="E29" s="100"/>
      <c r="F29" s="100"/>
      <c r="G29" s="100"/>
      <c r="H29" s="100"/>
      <c r="I29" s="100"/>
      <c r="J29" s="100"/>
      <c r="K29" s="100"/>
      <c r="L29" s="100"/>
      <c r="M29" s="100"/>
      <c r="N29" s="100"/>
      <c r="O29" s="100"/>
      <c r="P29" s="100"/>
      <c r="Q29" s="100"/>
      <c r="R29" s="100"/>
      <c r="S29" s="100"/>
      <c r="T29" s="100"/>
      <c r="U29" s="100"/>
      <c r="V29" s="100"/>
      <c r="W29" s="100"/>
      <c r="X29" s="100"/>
      <c r="Y29" s="100"/>
      <c r="Z29" s="100"/>
      <c r="AA29" s="100"/>
      <c r="AB29" s="100"/>
      <c r="AC29" s="100"/>
      <c r="AD29" s="100"/>
      <c r="AE29" s="100"/>
      <c r="AF29" s="100"/>
      <c r="AG29" s="100"/>
      <c r="AH29" s="100"/>
      <c r="AI29" s="100"/>
      <c r="AJ29" s="100"/>
      <c r="AK29" s="100"/>
      <c r="AL29" s="100"/>
      <c r="AM29" s="100"/>
      <c r="AN29" s="100"/>
      <c r="AO29" s="100"/>
      <c r="AP29" s="100"/>
      <c r="AQ29" s="100"/>
      <c r="AR29" s="100"/>
      <c r="AS29" s="100"/>
      <c r="AT29" s="100"/>
      <c r="AU29" s="100"/>
      <c r="AV29" s="14"/>
      <c r="AW29" s="14"/>
      <c r="AX29" s="14"/>
      <c r="AY29" s="14"/>
      <c r="AZ29" s="14"/>
      <c r="BA29" s="14"/>
      <c r="BB29" s="14"/>
    </row>
    <row r="30" spans="1:97" s="12" customFormat="1" ht="19.899999999999999" customHeight="1" x14ac:dyDescent="0.15">
      <c r="A30" s="90"/>
      <c r="B30" s="90"/>
      <c r="C30" s="90"/>
      <c r="D30" s="90"/>
      <c r="E30" s="90"/>
      <c r="F30" s="90"/>
      <c r="G30" s="90"/>
      <c r="H30" s="664" t="str">
        <f>H2</f>
        <v>令和</v>
      </c>
      <c r="I30" s="664"/>
      <c r="J30" s="664"/>
      <c r="K30" s="665" t="str">
        <f>K2</f>
        <v>7</v>
      </c>
      <c r="L30" s="666"/>
      <c r="M30" s="140" t="s">
        <v>14</v>
      </c>
      <c r="N30" s="65"/>
      <c r="O30" s="140" t="s">
        <v>99</v>
      </c>
      <c r="P30" s="65"/>
      <c r="Q30" s="65"/>
      <c r="R30" s="65"/>
      <c r="S30" s="65"/>
      <c r="T30" s="65"/>
      <c r="U30" s="65"/>
      <c r="V30" s="65"/>
      <c r="W30" s="65"/>
      <c r="X30" s="65"/>
      <c r="Y30" s="65"/>
      <c r="Z30" s="65"/>
      <c r="AA30" s="65"/>
      <c r="AB30" s="65"/>
      <c r="AC30" s="65"/>
      <c r="AD30" s="65"/>
      <c r="AE30" s="65"/>
      <c r="AF30" s="65"/>
      <c r="AG30" s="65"/>
      <c r="AH30" s="65"/>
      <c r="AI30" s="91"/>
      <c r="AJ30" s="91"/>
      <c r="AK30" s="90"/>
      <c r="AL30" s="90"/>
      <c r="AM30" s="90"/>
      <c r="AN30" s="90"/>
      <c r="AO30" s="90"/>
      <c r="AP30" s="90"/>
      <c r="AQ30" s="90"/>
      <c r="AR30" s="90"/>
      <c r="AS30" s="90"/>
      <c r="AT30" s="90"/>
      <c r="AU30" s="90"/>
      <c r="AV30" s="11"/>
      <c r="AW30" s="11"/>
      <c r="AX30" s="11"/>
      <c r="AY30" s="11"/>
      <c r="AZ30" s="11"/>
      <c r="BA30" s="11"/>
      <c r="BB30" s="11"/>
      <c r="BC30" s="11"/>
      <c r="BD30" s="11"/>
      <c r="BE30" s="11"/>
      <c r="BF30" s="11"/>
      <c r="BG30" s="11"/>
      <c r="BH30" s="640" t="str">
        <f>H2</f>
        <v>令和</v>
      </c>
      <c r="BI30" s="640"/>
      <c r="BJ30" s="640"/>
      <c r="BK30" s="635" t="str">
        <f>K30</f>
        <v>7</v>
      </c>
      <c r="BL30" s="636"/>
      <c r="BM30" s="139" t="s">
        <v>14</v>
      </c>
      <c r="BN30" s="17"/>
      <c r="BO30" s="139" t="s">
        <v>99</v>
      </c>
      <c r="BP30" s="17"/>
      <c r="BQ30" s="17"/>
      <c r="BR30" s="17"/>
      <c r="BS30" s="17"/>
      <c r="BT30" s="17"/>
      <c r="BU30" s="17"/>
      <c r="BV30" s="17"/>
      <c r="BW30" s="17"/>
      <c r="BX30" s="17"/>
      <c r="BY30" s="17"/>
      <c r="BZ30" s="17"/>
      <c r="CA30" s="17"/>
      <c r="CB30" s="17"/>
      <c r="CC30" s="17"/>
      <c r="CD30" s="17"/>
      <c r="CE30" s="17"/>
      <c r="CF30" s="17"/>
      <c r="CG30" s="17"/>
      <c r="CH30" s="17"/>
      <c r="CI30" s="11"/>
      <c r="CJ30" s="11"/>
      <c r="CK30" s="11"/>
      <c r="CL30" s="11"/>
      <c r="CM30" s="11"/>
      <c r="CN30" s="11"/>
      <c r="CO30" s="5"/>
      <c r="CP30" s="5"/>
      <c r="CR30" s="11"/>
      <c r="CS30" s="11"/>
    </row>
    <row r="31" spans="1:97" s="12" customFormat="1" ht="3.95" customHeight="1" x14ac:dyDescent="0.15">
      <c r="A31" s="90"/>
      <c r="B31" s="90"/>
      <c r="C31" s="90"/>
      <c r="D31" s="90"/>
      <c r="E31" s="90"/>
      <c r="F31" s="90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  <c r="AA31" s="90"/>
      <c r="AB31" s="90"/>
      <c r="AC31" s="90"/>
      <c r="AD31" s="90"/>
      <c r="AE31" s="90"/>
      <c r="AF31" s="90"/>
      <c r="AG31" s="90"/>
      <c r="AH31" s="90"/>
      <c r="AI31" s="90"/>
      <c r="AJ31" s="90"/>
      <c r="AK31" s="90"/>
      <c r="AL31" s="90"/>
      <c r="AM31" s="90"/>
      <c r="AN31" s="90"/>
      <c r="AO31" s="90"/>
      <c r="AP31" s="90"/>
      <c r="AQ31" s="90"/>
      <c r="AR31" s="90"/>
      <c r="AS31" s="90"/>
      <c r="AT31" s="90"/>
      <c r="AU31" s="90"/>
      <c r="AV31" s="11"/>
      <c r="AW31" s="11"/>
      <c r="AX31" s="11"/>
      <c r="AY31" s="11"/>
      <c r="AZ31" s="11"/>
      <c r="BA31" s="11"/>
      <c r="BB31" s="11"/>
      <c r="BC31" s="11"/>
      <c r="BD31" s="11"/>
      <c r="BE31" s="11"/>
      <c r="BF31" s="11"/>
      <c r="BG31" s="11"/>
      <c r="BH31" s="11"/>
      <c r="BI31" s="11"/>
      <c r="BJ31" s="11"/>
      <c r="BK31" s="11"/>
      <c r="BL31" s="11"/>
      <c r="BM31" s="11"/>
      <c r="BN31" s="11"/>
      <c r="BO31" s="11"/>
      <c r="BP31" s="11"/>
      <c r="BQ31" s="11"/>
      <c r="BR31" s="11"/>
      <c r="BS31" s="11"/>
      <c r="BT31" s="11"/>
      <c r="BU31" s="11"/>
      <c r="BV31" s="11"/>
      <c r="BW31" s="11"/>
      <c r="BX31" s="11"/>
      <c r="BY31" s="11"/>
      <c r="BZ31" s="11"/>
      <c r="CA31" s="11"/>
      <c r="CB31" s="11"/>
      <c r="CC31" s="11"/>
      <c r="CD31" s="11"/>
      <c r="CE31" s="11"/>
      <c r="CF31" s="11"/>
      <c r="CG31" s="11"/>
      <c r="CH31" s="11"/>
      <c r="CI31" s="11"/>
      <c r="CJ31" s="11"/>
      <c r="CK31" s="11"/>
      <c r="CL31" s="11"/>
      <c r="CM31" s="11"/>
      <c r="CN31" s="11"/>
      <c r="CO31" s="5"/>
      <c r="CP31" s="5"/>
      <c r="CR31" s="11"/>
      <c r="CS31" s="11"/>
    </row>
    <row r="32" spans="1:97" s="12" customFormat="1" ht="27.75" customHeight="1" x14ac:dyDescent="0.15">
      <c r="A32" s="90"/>
      <c r="B32" s="90"/>
      <c r="C32" s="246" t="s">
        <v>108</v>
      </c>
      <c r="D32" s="529"/>
      <c r="E32" s="529"/>
      <c r="F32" s="529"/>
      <c r="G32" s="531" t="s">
        <v>86</v>
      </c>
      <c r="H32" s="532"/>
      <c r="I32" s="532"/>
      <c r="J32" s="532"/>
      <c r="K32" s="532"/>
      <c r="L32" s="533"/>
      <c r="M32" s="695"/>
      <c r="N32" s="695"/>
      <c r="O32" s="695"/>
      <c r="P32" s="695"/>
      <c r="Q32" s="695"/>
      <c r="R32" s="695"/>
      <c r="S32" s="695"/>
      <c r="T32" s="695"/>
      <c r="U32" s="695"/>
      <c r="V32" s="695"/>
      <c r="W32" s="695"/>
      <c r="X32" s="695"/>
      <c r="Y32" s="695"/>
      <c r="Z32" s="695"/>
      <c r="AA32" s="695"/>
      <c r="AB32" s="695"/>
      <c r="AC32" s="695"/>
      <c r="AD32" s="695"/>
      <c r="AE32" s="695"/>
      <c r="AF32" s="695"/>
      <c r="AG32" s="695"/>
      <c r="AH32" s="695"/>
      <c r="AI32" s="695"/>
      <c r="AJ32" s="695"/>
      <c r="AK32" s="695"/>
      <c r="AL32" s="695"/>
      <c r="AM32" s="695"/>
      <c r="AN32" s="726"/>
      <c r="AO32" s="472" t="s">
        <v>50</v>
      </c>
      <c r="AP32" s="90"/>
      <c r="AQ32" s="90"/>
      <c r="AR32" s="90"/>
      <c r="AS32" s="90"/>
      <c r="AT32" s="90"/>
      <c r="AU32" s="90"/>
      <c r="AV32" s="11"/>
      <c r="AW32" s="11"/>
      <c r="AX32" s="11"/>
      <c r="AY32" s="11"/>
      <c r="AZ32" s="11"/>
      <c r="BA32" s="11"/>
      <c r="BB32" s="11"/>
      <c r="BC32" s="263" t="s">
        <v>107</v>
      </c>
      <c r="BD32" s="383"/>
      <c r="BE32" s="383"/>
      <c r="BF32" s="383"/>
      <c r="BG32" s="386" t="s">
        <v>109</v>
      </c>
      <c r="BH32" s="387"/>
      <c r="BI32" s="387"/>
      <c r="BJ32" s="387"/>
      <c r="BK32" s="387"/>
      <c r="BL32" s="388"/>
      <c r="BM32" s="625">
        <f>M32</f>
        <v>0</v>
      </c>
      <c r="BN32" s="625"/>
      <c r="BO32" s="625"/>
      <c r="BP32" s="625"/>
      <c r="BQ32" s="625"/>
      <c r="BR32" s="625"/>
      <c r="BS32" s="625"/>
      <c r="BT32" s="625"/>
      <c r="BU32" s="625"/>
      <c r="BV32" s="625"/>
      <c r="BW32" s="625"/>
      <c r="BX32" s="625"/>
      <c r="BY32" s="625"/>
      <c r="BZ32" s="625"/>
      <c r="CA32" s="625"/>
      <c r="CB32" s="625"/>
      <c r="CC32" s="625"/>
      <c r="CD32" s="625"/>
      <c r="CE32" s="625"/>
      <c r="CF32" s="625"/>
      <c r="CG32" s="625"/>
      <c r="CH32" s="625"/>
      <c r="CI32" s="625"/>
      <c r="CJ32" s="625"/>
      <c r="CK32" s="625"/>
      <c r="CL32" s="625"/>
      <c r="CM32" s="625"/>
      <c r="CN32" s="626"/>
      <c r="CO32" s="470" t="s">
        <v>50</v>
      </c>
      <c r="CP32" s="5"/>
      <c r="CR32" s="11"/>
      <c r="CS32" s="11"/>
    </row>
    <row r="33" spans="1:97" s="12" customFormat="1" ht="11.25" customHeight="1" x14ac:dyDescent="0.15">
      <c r="A33" s="90"/>
      <c r="B33" s="90"/>
      <c r="C33" s="307"/>
      <c r="D33" s="530"/>
      <c r="E33" s="530"/>
      <c r="F33" s="530"/>
      <c r="G33" s="538" t="s">
        <v>111</v>
      </c>
      <c r="H33" s="539"/>
      <c r="I33" s="539"/>
      <c r="J33" s="539"/>
      <c r="K33" s="539"/>
      <c r="L33" s="540"/>
      <c r="M33" s="694"/>
      <c r="N33" s="695"/>
      <c r="O33" s="695"/>
      <c r="P33" s="695"/>
      <c r="Q33" s="695"/>
      <c r="R33" s="695"/>
      <c r="S33" s="695"/>
      <c r="T33" s="695"/>
      <c r="U33" s="695"/>
      <c r="V33" s="695"/>
      <c r="W33" s="695"/>
      <c r="X33" s="695"/>
      <c r="Y33" s="698"/>
      <c r="Z33" s="698"/>
      <c r="AA33" s="699"/>
      <c r="AB33" s="571" t="s">
        <v>39</v>
      </c>
      <c r="AC33" s="572"/>
      <c r="AD33" s="572"/>
      <c r="AE33" s="572"/>
      <c r="AF33" s="572"/>
      <c r="AG33" s="572"/>
      <c r="AH33" s="572"/>
      <c r="AI33" s="572"/>
      <c r="AJ33" s="572"/>
      <c r="AK33" s="572"/>
      <c r="AL33" s="572"/>
      <c r="AM33" s="572"/>
      <c r="AN33" s="573"/>
      <c r="AO33" s="473"/>
      <c r="AP33" s="90"/>
      <c r="AQ33" s="90"/>
      <c r="AR33" s="90"/>
      <c r="AS33" s="90"/>
      <c r="AT33" s="90"/>
      <c r="AU33" s="90"/>
      <c r="AV33" s="11"/>
      <c r="AW33" s="11"/>
      <c r="AX33" s="11"/>
      <c r="AY33" s="11"/>
      <c r="AZ33" s="11"/>
      <c r="BA33" s="11"/>
      <c r="BB33" s="11"/>
      <c r="BC33" s="288"/>
      <c r="BD33" s="384"/>
      <c r="BE33" s="384"/>
      <c r="BF33" s="384"/>
      <c r="BG33" s="510" t="s">
        <v>111</v>
      </c>
      <c r="BH33" s="511"/>
      <c r="BI33" s="511"/>
      <c r="BJ33" s="511"/>
      <c r="BK33" s="511"/>
      <c r="BL33" s="512"/>
      <c r="BM33" s="733">
        <f>M33</f>
        <v>0</v>
      </c>
      <c r="BN33" s="625"/>
      <c r="BO33" s="625"/>
      <c r="BP33" s="625"/>
      <c r="BQ33" s="625"/>
      <c r="BR33" s="625"/>
      <c r="BS33" s="625"/>
      <c r="BT33" s="625"/>
      <c r="BU33" s="625"/>
      <c r="BV33" s="625"/>
      <c r="BW33" s="625"/>
      <c r="BX33" s="625"/>
      <c r="BY33" s="625"/>
      <c r="BZ33" s="625"/>
      <c r="CA33" s="626"/>
      <c r="CB33" s="592" t="s">
        <v>39</v>
      </c>
      <c r="CC33" s="593"/>
      <c r="CD33" s="593"/>
      <c r="CE33" s="593"/>
      <c r="CF33" s="593"/>
      <c r="CG33" s="593"/>
      <c r="CH33" s="593"/>
      <c r="CI33" s="593"/>
      <c r="CJ33" s="593"/>
      <c r="CK33" s="593"/>
      <c r="CL33" s="593"/>
      <c r="CM33" s="593"/>
      <c r="CN33" s="594"/>
      <c r="CO33" s="471"/>
      <c r="CP33" s="5"/>
      <c r="CR33" s="11"/>
      <c r="CS33" s="11"/>
    </row>
    <row r="34" spans="1:97" s="12" customFormat="1" ht="17.45" customHeight="1" x14ac:dyDescent="0.15">
      <c r="A34" s="90"/>
      <c r="B34" s="90"/>
      <c r="C34" s="307"/>
      <c r="D34" s="530"/>
      <c r="E34" s="530"/>
      <c r="F34" s="530"/>
      <c r="G34" s="541"/>
      <c r="H34" s="542"/>
      <c r="I34" s="542"/>
      <c r="J34" s="542"/>
      <c r="K34" s="542"/>
      <c r="L34" s="543"/>
      <c r="M34" s="750"/>
      <c r="N34" s="751"/>
      <c r="O34" s="751"/>
      <c r="P34" s="751"/>
      <c r="Q34" s="751"/>
      <c r="R34" s="751"/>
      <c r="S34" s="751"/>
      <c r="T34" s="751"/>
      <c r="U34" s="751"/>
      <c r="V34" s="751"/>
      <c r="W34" s="751"/>
      <c r="X34" s="751"/>
      <c r="Y34" s="707"/>
      <c r="Z34" s="707"/>
      <c r="AA34" s="708"/>
      <c r="AB34" s="127" t="str">
        <f>IF(OR(Y33=0,LEN(Y33)-12&lt;=0),"",MID(Y33,LEN(Y33)-12,1))</f>
        <v/>
      </c>
      <c r="AC34" s="128" t="str">
        <f>IF(OR(Y33=0,LEN(Y33)-11&lt;=0),"",MID(Y33,LEN(Y33)-11,1))</f>
        <v/>
      </c>
      <c r="AD34" s="126" t="str">
        <f>IF(OR(Y33=0,LEN(Y33)-10&lt;=0),"",MID(Y33,LEN(Y33)-10,1))</f>
        <v/>
      </c>
      <c r="AE34" s="126" t="str">
        <f>IF(OR(Y33=0,LEN(Y33)-9&lt;=0),"",MID(Y33,LEN(Y33)-9,1))</f>
        <v/>
      </c>
      <c r="AF34" s="127" t="str">
        <f>IF(OR(Y33=0,LEN(Y33)-8&lt;=0),"",MID(Y33,LEN(Y33)-8,1))</f>
        <v/>
      </c>
      <c r="AG34" s="128" t="str">
        <f>IF(OR(Y33=0,LEN(Y33)-7&lt;=0),"",MID(Y33,LEN(Y33)-7,1))</f>
        <v/>
      </c>
      <c r="AH34" s="126" t="str">
        <f>IF(OR(Y33=0,LEN(Y33)-6&lt;=0),"",MID(Y33,LEN(Y33)-6,1))</f>
        <v/>
      </c>
      <c r="AI34" s="126" t="str">
        <f>IF(OR(Y33=0,LEN(Y33)-5&lt;=0),"",MID(Y33,LEN(Y33)-5,1))</f>
        <v/>
      </c>
      <c r="AJ34" s="127" t="str">
        <f>IF(OR(Y33=0,LEN(Y33)-4&lt;=0),"",MID(Y33,LEN(Y33)-4,1))</f>
        <v/>
      </c>
      <c r="AK34" s="128" t="str">
        <f>IF(OR(Y33=0,LEN(Y33)-3&lt;=0),"",MID(Y33,LEN(Y33)-3,1))</f>
        <v/>
      </c>
      <c r="AL34" s="126" t="str">
        <f>IF(OR(Y33=0,LEN(Y33)-2&lt;=0),"",MID(Y33,LEN(Y33)-2,1))</f>
        <v/>
      </c>
      <c r="AM34" s="126" t="str">
        <f>IF(OR(Y33=0,LEN(Y33)-1&lt;=0),"",MID(Y33,LEN(Y33)-1,1))</f>
        <v/>
      </c>
      <c r="AN34" s="130" t="str">
        <f>RIGHT(Y33,1)</f>
        <v/>
      </c>
      <c r="AO34" s="472"/>
      <c r="AP34" s="90"/>
      <c r="AQ34" s="90"/>
      <c r="AR34" s="90"/>
      <c r="AS34" s="90"/>
      <c r="AT34" s="90"/>
      <c r="AU34" s="90"/>
      <c r="AV34" s="11"/>
      <c r="AW34" s="11"/>
      <c r="AX34" s="11"/>
      <c r="AY34" s="11"/>
      <c r="AZ34" s="11"/>
      <c r="BA34" s="11"/>
      <c r="BB34" s="11"/>
      <c r="BC34" s="288"/>
      <c r="BD34" s="384"/>
      <c r="BE34" s="384"/>
      <c r="BF34" s="384"/>
      <c r="BG34" s="513"/>
      <c r="BH34" s="514"/>
      <c r="BI34" s="514"/>
      <c r="BJ34" s="514"/>
      <c r="BK34" s="514"/>
      <c r="BL34" s="515"/>
      <c r="BM34" s="734"/>
      <c r="BN34" s="627"/>
      <c r="BO34" s="627"/>
      <c r="BP34" s="627"/>
      <c r="BQ34" s="627"/>
      <c r="BR34" s="627"/>
      <c r="BS34" s="627"/>
      <c r="BT34" s="627"/>
      <c r="BU34" s="627"/>
      <c r="BV34" s="627"/>
      <c r="BW34" s="627"/>
      <c r="BX34" s="627"/>
      <c r="BY34" s="627"/>
      <c r="BZ34" s="627"/>
      <c r="CA34" s="628"/>
      <c r="CB34" s="129"/>
      <c r="CC34" s="133"/>
      <c r="CD34" s="116"/>
      <c r="CE34" s="116"/>
      <c r="CF34" s="129"/>
      <c r="CG34" s="133"/>
      <c r="CH34" s="116"/>
      <c r="CI34" s="116"/>
      <c r="CJ34" s="129"/>
      <c r="CK34" s="133"/>
      <c r="CL34" s="116"/>
      <c r="CM34" s="116"/>
      <c r="CN34" s="129"/>
      <c r="CO34" s="470"/>
      <c r="CP34" s="5"/>
      <c r="CR34" s="11"/>
      <c r="CS34" s="11"/>
    </row>
    <row r="35" spans="1:97" s="12" customFormat="1" ht="20.100000000000001" customHeight="1" x14ac:dyDescent="0.15">
      <c r="A35" s="90"/>
      <c r="B35" s="90"/>
      <c r="C35" s="252" t="s">
        <v>76</v>
      </c>
      <c r="D35" s="253"/>
      <c r="E35" s="253"/>
      <c r="F35" s="253"/>
      <c r="G35" s="253"/>
      <c r="H35" s="253"/>
      <c r="I35" s="253"/>
      <c r="J35" s="253"/>
      <c r="K35" s="253"/>
      <c r="L35" s="253"/>
      <c r="M35" s="253"/>
      <c r="N35" s="253"/>
      <c r="O35" s="253"/>
      <c r="P35" s="253"/>
      <c r="Q35" s="253"/>
      <c r="R35" s="253"/>
      <c r="S35" s="253"/>
      <c r="T35" s="254"/>
      <c r="U35" s="730" t="s">
        <v>75</v>
      </c>
      <c r="V35" s="731"/>
      <c r="W35" s="731"/>
      <c r="X35" s="731"/>
      <c r="Y35" s="731"/>
      <c r="Z35" s="731"/>
      <c r="AA35" s="731"/>
      <c r="AB35" s="731"/>
      <c r="AC35" s="731"/>
      <c r="AD35" s="732"/>
      <c r="AE35" s="252" t="s">
        <v>66</v>
      </c>
      <c r="AF35" s="253"/>
      <c r="AG35" s="253"/>
      <c r="AH35" s="253"/>
      <c r="AI35" s="253"/>
      <c r="AJ35" s="253"/>
      <c r="AK35" s="253"/>
      <c r="AL35" s="253"/>
      <c r="AM35" s="253"/>
      <c r="AN35" s="254"/>
      <c r="AO35" s="472"/>
      <c r="AP35" s="90"/>
      <c r="AQ35" s="90"/>
      <c r="AR35" s="90"/>
      <c r="AS35" s="90"/>
      <c r="AT35" s="90"/>
      <c r="AU35" s="90"/>
      <c r="AV35" s="11"/>
      <c r="AW35" s="11"/>
      <c r="AX35" s="11"/>
      <c r="AY35" s="11"/>
      <c r="AZ35" s="11"/>
      <c r="BA35" s="11"/>
      <c r="BB35" s="11"/>
      <c r="BC35" s="236" t="s">
        <v>76</v>
      </c>
      <c r="BD35" s="237"/>
      <c r="BE35" s="237"/>
      <c r="BF35" s="237"/>
      <c r="BG35" s="237"/>
      <c r="BH35" s="237"/>
      <c r="BI35" s="237"/>
      <c r="BJ35" s="237"/>
      <c r="BK35" s="237"/>
      <c r="BL35" s="237"/>
      <c r="BM35" s="237"/>
      <c r="BN35" s="237"/>
      <c r="BO35" s="237"/>
      <c r="BP35" s="237"/>
      <c r="BQ35" s="237"/>
      <c r="BR35" s="237"/>
      <c r="BS35" s="237"/>
      <c r="BT35" s="238"/>
      <c r="BU35" s="622" t="s">
        <v>75</v>
      </c>
      <c r="BV35" s="623"/>
      <c r="BW35" s="623"/>
      <c r="BX35" s="623"/>
      <c r="BY35" s="623"/>
      <c r="BZ35" s="623"/>
      <c r="CA35" s="623"/>
      <c r="CB35" s="623"/>
      <c r="CC35" s="623"/>
      <c r="CD35" s="624"/>
      <c r="CE35" s="236" t="s">
        <v>66</v>
      </c>
      <c r="CF35" s="237"/>
      <c r="CG35" s="237"/>
      <c r="CH35" s="237"/>
      <c r="CI35" s="237"/>
      <c r="CJ35" s="237"/>
      <c r="CK35" s="237"/>
      <c r="CL35" s="237"/>
      <c r="CM35" s="237"/>
      <c r="CN35" s="238"/>
      <c r="CO35" s="470"/>
      <c r="CP35" s="5"/>
      <c r="CR35" s="11"/>
      <c r="CS35" s="11"/>
    </row>
    <row r="36" spans="1:97" s="12" customFormat="1" ht="26.1" customHeight="1" x14ac:dyDescent="0.15">
      <c r="A36" s="90"/>
      <c r="B36" s="90"/>
      <c r="C36" s="516"/>
      <c r="D36" s="517"/>
      <c r="E36" s="517"/>
      <c r="F36" s="517"/>
      <c r="G36" s="517"/>
      <c r="H36" s="517"/>
      <c r="I36" s="517"/>
      <c r="J36" s="517"/>
      <c r="K36" s="517"/>
      <c r="L36" s="517"/>
      <c r="M36" s="517"/>
      <c r="N36" s="517"/>
      <c r="O36" s="517"/>
      <c r="P36" s="517"/>
      <c r="Q36" s="517"/>
      <c r="R36" s="517"/>
      <c r="S36" s="517"/>
      <c r="T36" s="518"/>
      <c r="U36" s="702" t="s">
        <v>77</v>
      </c>
      <c r="V36" s="703"/>
      <c r="W36" s="703"/>
      <c r="X36" s="703"/>
      <c r="Y36" s="703"/>
      <c r="Z36" s="703"/>
      <c r="AA36" s="703"/>
      <c r="AB36" s="703"/>
      <c r="AC36" s="703"/>
      <c r="AD36" s="704"/>
      <c r="AE36" s="705"/>
      <c r="AF36" s="706"/>
      <c r="AG36" s="706"/>
      <c r="AH36" s="706"/>
      <c r="AI36" s="706"/>
      <c r="AJ36" s="706"/>
      <c r="AK36" s="706"/>
      <c r="AL36" s="706"/>
      <c r="AM36" s="706"/>
      <c r="AN36" s="102" t="s">
        <v>9</v>
      </c>
      <c r="AO36" s="472"/>
      <c r="AP36" s="90"/>
      <c r="AQ36" s="90"/>
      <c r="AR36" s="90"/>
      <c r="AS36" s="90"/>
      <c r="AT36" s="90"/>
      <c r="AU36" s="90"/>
      <c r="AV36" s="11"/>
      <c r="AW36" s="11"/>
      <c r="AX36" s="11"/>
      <c r="AY36" s="11"/>
      <c r="AZ36" s="11"/>
      <c r="BA36" s="11"/>
      <c r="BB36" s="11"/>
      <c r="BC36" s="394">
        <f>C36</f>
        <v>0</v>
      </c>
      <c r="BD36" s="395"/>
      <c r="BE36" s="395"/>
      <c r="BF36" s="395"/>
      <c r="BG36" s="395"/>
      <c r="BH36" s="395"/>
      <c r="BI36" s="395"/>
      <c r="BJ36" s="395"/>
      <c r="BK36" s="395"/>
      <c r="BL36" s="395"/>
      <c r="BM36" s="395"/>
      <c r="BN36" s="395"/>
      <c r="BO36" s="395"/>
      <c r="BP36" s="395"/>
      <c r="BQ36" s="395"/>
      <c r="BR36" s="395"/>
      <c r="BS36" s="395"/>
      <c r="BT36" s="396"/>
      <c r="BU36" s="619" t="str">
        <f>U36</f>
        <v>・             ・</v>
      </c>
      <c r="BV36" s="620"/>
      <c r="BW36" s="620"/>
      <c r="BX36" s="620"/>
      <c r="BY36" s="620"/>
      <c r="BZ36" s="620"/>
      <c r="CA36" s="620"/>
      <c r="CB36" s="620"/>
      <c r="CC36" s="620"/>
      <c r="CD36" s="621"/>
      <c r="CE36" s="724">
        <f>AE36</f>
        <v>0</v>
      </c>
      <c r="CF36" s="725"/>
      <c r="CG36" s="725"/>
      <c r="CH36" s="725"/>
      <c r="CI36" s="725"/>
      <c r="CJ36" s="725"/>
      <c r="CK36" s="725"/>
      <c r="CL36" s="725"/>
      <c r="CM36" s="725"/>
      <c r="CN36" s="51" t="s">
        <v>9</v>
      </c>
      <c r="CO36" s="470"/>
      <c r="CP36" s="5"/>
      <c r="CR36" s="11"/>
      <c r="CS36" s="11"/>
    </row>
    <row r="37" spans="1:97" s="12" customFormat="1" ht="26.1" customHeight="1" x14ac:dyDescent="0.15">
      <c r="A37" s="90"/>
      <c r="B37" s="90"/>
      <c r="C37" s="516"/>
      <c r="D37" s="517"/>
      <c r="E37" s="517"/>
      <c r="F37" s="517"/>
      <c r="G37" s="517"/>
      <c r="H37" s="517"/>
      <c r="I37" s="517"/>
      <c r="J37" s="517"/>
      <c r="K37" s="517"/>
      <c r="L37" s="517"/>
      <c r="M37" s="517"/>
      <c r="N37" s="517"/>
      <c r="O37" s="517"/>
      <c r="P37" s="517"/>
      <c r="Q37" s="517"/>
      <c r="R37" s="517"/>
      <c r="S37" s="517"/>
      <c r="T37" s="518"/>
      <c r="U37" s="702" t="s">
        <v>77</v>
      </c>
      <c r="V37" s="703"/>
      <c r="W37" s="703"/>
      <c r="X37" s="703"/>
      <c r="Y37" s="703"/>
      <c r="Z37" s="703"/>
      <c r="AA37" s="703"/>
      <c r="AB37" s="703"/>
      <c r="AC37" s="703"/>
      <c r="AD37" s="704"/>
      <c r="AE37" s="705"/>
      <c r="AF37" s="706"/>
      <c r="AG37" s="706"/>
      <c r="AH37" s="706"/>
      <c r="AI37" s="706"/>
      <c r="AJ37" s="706"/>
      <c r="AK37" s="706"/>
      <c r="AL37" s="706"/>
      <c r="AM37" s="706"/>
      <c r="AN37" s="95"/>
      <c r="AO37" s="472"/>
      <c r="AP37" s="90"/>
      <c r="AQ37" s="90"/>
      <c r="AR37" s="90"/>
      <c r="AS37" s="90"/>
      <c r="AT37" s="90"/>
      <c r="AU37" s="90"/>
      <c r="AV37" s="11"/>
      <c r="AW37" s="11"/>
      <c r="AX37" s="11"/>
      <c r="AY37" s="11"/>
      <c r="AZ37" s="11"/>
      <c r="BA37" s="11"/>
      <c r="BB37" s="11"/>
      <c r="BC37" s="394"/>
      <c r="BD37" s="395"/>
      <c r="BE37" s="395"/>
      <c r="BF37" s="395"/>
      <c r="BG37" s="395"/>
      <c r="BH37" s="395"/>
      <c r="BI37" s="395"/>
      <c r="BJ37" s="395"/>
      <c r="BK37" s="395"/>
      <c r="BL37" s="395"/>
      <c r="BM37" s="395"/>
      <c r="BN37" s="395"/>
      <c r="BO37" s="395"/>
      <c r="BP37" s="395"/>
      <c r="BQ37" s="395"/>
      <c r="BR37" s="395"/>
      <c r="BS37" s="395"/>
      <c r="BT37" s="396"/>
      <c r="BU37" s="619" t="str">
        <f>U37</f>
        <v>・             ・</v>
      </c>
      <c r="BV37" s="620"/>
      <c r="BW37" s="620"/>
      <c r="BX37" s="620"/>
      <c r="BY37" s="620"/>
      <c r="BZ37" s="620"/>
      <c r="CA37" s="620"/>
      <c r="CB37" s="620"/>
      <c r="CC37" s="620"/>
      <c r="CD37" s="621"/>
      <c r="CE37" s="724">
        <f>AE37</f>
        <v>0</v>
      </c>
      <c r="CF37" s="725"/>
      <c r="CG37" s="725"/>
      <c r="CH37" s="725"/>
      <c r="CI37" s="725"/>
      <c r="CJ37" s="725"/>
      <c r="CK37" s="725"/>
      <c r="CL37" s="725"/>
      <c r="CM37" s="725"/>
      <c r="CN37" s="26"/>
      <c r="CO37" s="470"/>
      <c r="CP37" s="5"/>
      <c r="CR37" s="11"/>
      <c r="CS37" s="11"/>
    </row>
    <row r="38" spans="1:97" s="12" customFormat="1" ht="20.100000000000001" customHeight="1" x14ac:dyDescent="0.15">
      <c r="A38" s="90"/>
      <c r="B38" s="90"/>
      <c r="C38" s="741" t="s">
        <v>117</v>
      </c>
      <c r="D38" s="742"/>
      <c r="E38" s="742"/>
      <c r="F38" s="742"/>
      <c r="G38" s="742"/>
      <c r="H38" s="742"/>
      <c r="I38" s="743"/>
      <c r="J38" s="644" t="s">
        <v>62</v>
      </c>
      <c r="K38" s="645"/>
      <c r="L38" s="645"/>
      <c r="M38" s="645"/>
      <c r="N38" s="646"/>
      <c r="O38" s="644" t="s">
        <v>84</v>
      </c>
      <c r="P38" s="645"/>
      <c r="Q38" s="645"/>
      <c r="R38" s="645"/>
      <c r="S38" s="645"/>
      <c r="T38" s="645"/>
      <c r="U38" s="645"/>
      <c r="V38" s="645"/>
      <c r="W38" s="646"/>
      <c r="X38" s="252" t="s">
        <v>78</v>
      </c>
      <c r="Y38" s="253"/>
      <c r="Z38" s="253"/>
      <c r="AA38" s="253"/>
      <c r="AB38" s="253"/>
      <c r="AC38" s="253"/>
      <c r="AD38" s="254"/>
      <c r="AE38" s="252" t="s">
        <v>79</v>
      </c>
      <c r="AF38" s="253"/>
      <c r="AG38" s="253"/>
      <c r="AH38" s="253"/>
      <c r="AI38" s="253"/>
      <c r="AJ38" s="253"/>
      <c r="AK38" s="253"/>
      <c r="AL38" s="253"/>
      <c r="AM38" s="253"/>
      <c r="AN38" s="254"/>
      <c r="AO38" s="472"/>
      <c r="AP38" s="90"/>
      <c r="AQ38" s="90"/>
      <c r="AR38" s="90"/>
      <c r="AS38" s="90"/>
      <c r="AT38" s="90"/>
      <c r="AU38" s="90"/>
      <c r="AV38" s="11"/>
      <c r="AW38" s="11"/>
      <c r="AX38" s="11"/>
      <c r="AY38" s="11"/>
      <c r="AZ38" s="11"/>
      <c r="BA38" s="11"/>
      <c r="BB38" s="11"/>
      <c r="BC38" s="763" t="s">
        <v>117</v>
      </c>
      <c r="BD38" s="764"/>
      <c r="BE38" s="764"/>
      <c r="BF38" s="764"/>
      <c r="BG38" s="764"/>
      <c r="BH38" s="764"/>
      <c r="BI38" s="765"/>
      <c r="BJ38" s="629" t="s">
        <v>62</v>
      </c>
      <c r="BK38" s="630"/>
      <c r="BL38" s="630"/>
      <c r="BM38" s="630"/>
      <c r="BN38" s="631"/>
      <c r="BO38" s="629" t="s">
        <v>84</v>
      </c>
      <c r="BP38" s="630"/>
      <c r="BQ38" s="630"/>
      <c r="BR38" s="630"/>
      <c r="BS38" s="630"/>
      <c r="BT38" s="630"/>
      <c r="BU38" s="630"/>
      <c r="BV38" s="630"/>
      <c r="BW38" s="631"/>
      <c r="BX38" s="632" t="s">
        <v>78</v>
      </c>
      <c r="BY38" s="633"/>
      <c r="BZ38" s="633"/>
      <c r="CA38" s="633"/>
      <c r="CB38" s="633"/>
      <c r="CC38" s="633"/>
      <c r="CD38" s="634"/>
      <c r="CE38" s="236" t="s">
        <v>79</v>
      </c>
      <c r="CF38" s="237"/>
      <c r="CG38" s="237"/>
      <c r="CH38" s="237"/>
      <c r="CI38" s="237"/>
      <c r="CJ38" s="237"/>
      <c r="CK38" s="237"/>
      <c r="CL38" s="237"/>
      <c r="CM38" s="237"/>
      <c r="CN38" s="238"/>
      <c r="CO38" s="470"/>
      <c r="CP38" s="5"/>
      <c r="CR38" s="11"/>
      <c r="CS38" s="11"/>
    </row>
    <row r="39" spans="1:97" s="12" customFormat="1" ht="26.1" customHeight="1" x14ac:dyDescent="0.15">
      <c r="A39" s="90"/>
      <c r="B39" s="90"/>
      <c r="C39" s="744"/>
      <c r="D39" s="745"/>
      <c r="E39" s="745"/>
      <c r="F39" s="745"/>
      <c r="G39" s="745"/>
      <c r="H39" s="745"/>
      <c r="I39" s="746"/>
      <c r="J39" s="727"/>
      <c r="K39" s="728"/>
      <c r="L39" s="728"/>
      <c r="M39" s="728"/>
      <c r="N39" s="729"/>
      <c r="O39" s="727"/>
      <c r="P39" s="728"/>
      <c r="Q39" s="728"/>
      <c r="R39" s="728"/>
      <c r="S39" s="728"/>
      <c r="T39" s="728"/>
      <c r="U39" s="728"/>
      <c r="V39" s="728"/>
      <c r="W39" s="729"/>
      <c r="X39" s="709"/>
      <c r="Y39" s="710"/>
      <c r="Z39" s="710"/>
      <c r="AA39" s="710"/>
      <c r="AB39" s="710"/>
      <c r="AC39" s="710"/>
      <c r="AD39" s="711"/>
      <c r="AE39" s="705"/>
      <c r="AF39" s="706"/>
      <c r="AG39" s="706"/>
      <c r="AH39" s="706"/>
      <c r="AI39" s="706"/>
      <c r="AJ39" s="706"/>
      <c r="AK39" s="706"/>
      <c r="AL39" s="706"/>
      <c r="AM39" s="706"/>
      <c r="AN39" s="106" t="s">
        <v>9</v>
      </c>
      <c r="AO39" s="472"/>
      <c r="AP39" s="90"/>
      <c r="AQ39" s="90"/>
      <c r="AR39" s="90"/>
      <c r="AS39" s="90"/>
      <c r="AT39" s="90"/>
      <c r="AU39" s="90"/>
      <c r="AV39" s="11"/>
      <c r="AW39" s="11"/>
      <c r="AX39" s="11"/>
      <c r="AY39" s="11"/>
      <c r="AZ39" s="11"/>
      <c r="BA39" s="11"/>
      <c r="BB39" s="11"/>
      <c r="BC39" s="766"/>
      <c r="BD39" s="767"/>
      <c r="BE39" s="767"/>
      <c r="BF39" s="767"/>
      <c r="BG39" s="767"/>
      <c r="BH39" s="767"/>
      <c r="BI39" s="768"/>
      <c r="BJ39" s="637">
        <f>J39</f>
        <v>0</v>
      </c>
      <c r="BK39" s="638"/>
      <c r="BL39" s="638"/>
      <c r="BM39" s="638"/>
      <c r="BN39" s="639"/>
      <c r="BO39" s="637">
        <f>O39</f>
        <v>0</v>
      </c>
      <c r="BP39" s="638"/>
      <c r="BQ39" s="638"/>
      <c r="BR39" s="638"/>
      <c r="BS39" s="638"/>
      <c r="BT39" s="638"/>
      <c r="BU39" s="638"/>
      <c r="BV39" s="638"/>
      <c r="BW39" s="639"/>
      <c r="BX39" s="655">
        <f>X39</f>
        <v>0</v>
      </c>
      <c r="BY39" s="656"/>
      <c r="BZ39" s="656"/>
      <c r="CA39" s="656"/>
      <c r="CB39" s="656"/>
      <c r="CC39" s="656"/>
      <c r="CD39" s="657"/>
      <c r="CE39" s="724">
        <f>AE39</f>
        <v>0</v>
      </c>
      <c r="CF39" s="725"/>
      <c r="CG39" s="725"/>
      <c r="CH39" s="725"/>
      <c r="CI39" s="725"/>
      <c r="CJ39" s="725"/>
      <c r="CK39" s="725"/>
      <c r="CL39" s="725"/>
      <c r="CM39" s="725"/>
      <c r="CN39" s="61" t="s">
        <v>9</v>
      </c>
      <c r="CO39" s="470"/>
      <c r="CP39" s="5"/>
      <c r="CR39" s="11"/>
      <c r="CS39" s="11"/>
    </row>
    <row r="40" spans="1:97" s="12" customFormat="1" ht="26.1" customHeight="1" x14ac:dyDescent="0.15">
      <c r="A40" s="90"/>
      <c r="B40" s="90"/>
      <c r="C40" s="747"/>
      <c r="D40" s="748"/>
      <c r="E40" s="748"/>
      <c r="F40" s="748"/>
      <c r="G40" s="748"/>
      <c r="H40" s="748"/>
      <c r="I40" s="749"/>
      <c r="J40" s="752"/>
      <c r="K40" s="753"/>
      <c r="L40" s="753"/>
      <c r="M40" s="753"/>
      <c r="N40" s="754"/>
      <c r="O40" s="752"/>
      <c r="P40" s="753"/>
      <c r="Q40" s="753"/>
      <c r="R40" s="753"/>
      <c r="S40" s="753"/>
      <c r="T40" s="753"/>
      <c r="U40" s="753"/>
      <c r="V40" s="753"/>
      <c r="W40" s="754"/>
      <c r="X40" s="709"/>
      <c r="Y40" s="710"/>
      <c r="Z40" s="710"/>
      <c r="AA40" s="710"/>
      <c r="AB40" s="710"/>
      <c r="AC40" s="710"/>
      <c r="AD40" s="711"/>
      <c r="AE40" s="705"/>
      <c r="AF40" s="706"/>
      <c r="AG40" s="706"/>
      <c r="AH40" s="706"/>
      <c r="AI40" s="706"/>
      <c r="AJ40" s="706"/>
      <c r="AK40" s="706"/>
      <c r="AL40" s="706"/>
      <c r="AM40" s="706"/>
      <c r="AN40" s="107"/>
      <c r="AO40" s="472"/>
      <c r="AP40" s="90"/>
      <c r="AQ40" s="90"/>
      <c r="AR40" s="90"/>
      <c r="AS40" s="90"/>
      <c r="AT40" s="90"/>
      <c r="AU40" s="90"/>
      <c r="AV40" s="11"/>
      <c r="AW40" s="11"/>
      <c r="AX40" s="11"/>
      <c r="AY40" s="11"/>
      <c r="AZ40" s="11"/>
      <c r="BA40" s="11"/>
      <c r="BB40" s="11"/>
      <c r="BC40" s="769"/>
      <c r="BD40" s="770"/>
      <c r="BE40" s="770"/>
      <c r="BF40" s="770"/>
      <c r="BG40" s="770"/>
      <c r="BH40" s="770"/>
      <c r="BI40" s="771"/>
      <c r="BJ40" s="637">
        <f>J40</f>
        <v>0</v>
      </c>
      <c r="BK40" s="638"/>
      <c r="BL40" s="638"/>
      <c r="BM40" s="638"/>
      <c r="BN40" s="639"/>
      <c r="BO40" s="637">
        <f>O40</f>
        <v>0</v>
      </c>
      <c r="BP40" s="638"/>
      <c r="BQ40" s="638"/>
      <c r="BR40" s="638"/>
      <c r="BS40" s="638"/>
      <c r="BT40" s="638"/>
      <c r="BU40" s="638"/>
      <c r="BV40" s="638"/>
      <c r="BW40" s="639"/>
      <c r="BX40" s="655">
        <f>X40</f>
        <v>0</v>
      </c>
      <c r="BY40" s="656"/>
      <c r="BZ40" s="656"/>
      <c r="CA40" s="656"/>
      <c r="CB40" s="656"/>
      <c r="CC40" s="656"/>
      <c r="CD40" s="657"/>
      <c r="CE40" s="724">
        <f>AE40</f>
        <v>0</v>
      </c>
      <c r="CF40" s="725"/>
      <c r="CG40" s="725"/>
      <c r="CH40" s="725"/>
      <c r="CI40" s="725"/>
      <c r="CJ40" s="725"/>
      <c r="CK40" s="725"/>
      <c r="CL40" s="725"/>
      <c r="CM40" s="725"/>
      <c r="CN40" s="60"/>
      <c r="CO40" s="470"/>
      <c r="CP40" s="5"/>
      <c r="CR40" s="11"/>
      <c r="CS40" s="11"/>
    </row>
    <row r="41" spans="1:97" s="12" customFormat="1" ht="15.95" customHeight="1" x14ac:dyDescent="0.15">
      <c r="A41" s="90"/>
      <c r="B41" s="90"/>
      <c r="C41" s="597" t="s">
        <v>36</v>
      </c>
      <c r="D41" s="598"/>
      <c r="E41" s="598"/>
      <c r="F41" s="598"/>
      <c r="G41" s="735"/>
      <c r="H41" s="735"/>
      <c r="I41" s="735"/>
      <c r="J41" s="735"/>
      <c r="K41" s="735"/>
      <c r="L41" s="735"/>
      <c r="M41" s="735"/>
      <c r="N41" s="735"/>
      <c r="O41" s="735"/>
      <c r="P41" s="735"/>
      <c r="Q41" s="735"/>
      <c r="R41" s="735"/>
      <c r="S41" s="735"/>
      <c r="T41" s="735"/>
      <c r="U41" s="735"/>
      <c r="V41" s="735"/>
      <c r="W41" s="735"/>
      <c r="X41" s="735"/>
      <c r="Y41" s="735"/>
      <c r="Z41" s="735"/>
      <c r="AA41" s="735"/>
      <c r="AB41" s="735"/>
      <c r="AC41" s="735"/>
      <c r="AD41" s="735"/>
      <c r="AE41" s="735"/>
      <c r="AF41" s="735"/>
      <c r="AG41" s="735"/>
      <c r="AH41" s="735"/>
      <c r="AI41" s="735"/>
      <c r="AJ41" s="735"/>
      <c r="AK41" s="735"/>
      <c r="AL41" s="735"/>
      <c r="AM41" s="735"/>
      <c r="AN41" s="736"/>
      <c r="AO41" s="472"/>
      <c r="AP41" s="90"/>
      <c r="AQ41" s="90"/>
      <c r="AR41" s="90"/>
      <c r="AS41" s="90"/>
      <c r="AT41" s="90"/>
      <c r="AU41" s="90"/>
      <c r="AV41" s="11"/>
      <c r="AW41" s="11"/>
      <c r="AX41" s="11"/>
      <c r="AY41" s="11"/>
      <c r="AZ41" s="11"/>
      <c r="BA41" s="11"/>
      <c r="BB41" s="11"/>
      <c r="BC41" s="603" t="s">
        <v>36</v>
      </c>
      <c r="BD41" s="604"/>
      <c r="BE41" s="604"/>
      <c r="BF41" s="604"/>
      <c r="BG41" s="667">
        <f>G41</f>
        <v>0</v>
      </c>
      <c r="BH41" s="667"/>
      <c r="BI41" s="667"/>
      <c r="BJ41" s="667"/>
      <c r="BK41" s="667"/>
      <c r="BL41" s="667"/>
      <c r="BM41" s="667"/>
      <c r="BN41" s="667"/>
      <c r="BO41" s="667"/>
      <c r="BP41" s="667"/>
      <c r="BQ41" s="667"/>
      <c r="BR41" s="667"/>
      <c r="BS41" s="667"/>
      <c r="BT41" s="667"/>
      <c r="BU41" s="667"/>
      <c r="BV41" s="667"/>
      <c r="BW41" s="667"/>
      <c r="BX41" s="667"/>
      <c r="BY41" s="667"/>
      <c r="BZ41" s="667"/>
      <c r="CA41" s="667"/>
      <c r="CB41" s="667"/>
      <c r="CC41" s="667"/>
      <c r="CD41" s="667"/>
      <c r="CE41" s="667"/>
      <c r="CF41" s="667"/>
      <c r="CG41" s="667"/>
      <c r="CH41" s="667"/>
      <c r="CI41" s="667"/>
      <c r="CJ41" s="667"/>
      <c r="CK41" s="667"/>
      <c r="CL41" s="667"/>
      <c r="CM41" s="667"/>
      <c r="CN41" s="668"/>
      <c r="CO41" s="470"/>
      <c r="CP41" s="5"/>
      <c r="CR41" s="11"/>
      <c r="CS41" s="11"/>
    </row>
    <row r="42" spans="1:97" s="12" customFormat="1" ht="15.95" customHeight="1" x14ac:dyDescent="0.15">
      <c r="A42" s="90"/>
      <c r="B42" s="90"/>
      <c r="C42" s="108"/>
      <c r="D42" s="109"/>
      <c r="E42" s="109"/>
      <c r="F42" s="109"/>
      <c r="G42" s="737"/>
      <c r="H42" s="737"/>
      <c r="I42" s="737"/>
      <c r="J42" s="737"/>
      <c r="K42" s="737"/>
      <c r="L42" s="737"/>
      <c r="M42" s="737"/>
      <c r="N42" s="737"/>
      <c r="O42" s="737"/>
      <c r="P42" s="737"/>
      <c r="Q42" s="737"/>
      <c r="R42" s="737"/>
      <c r="S42" s="737"/>
      <c r="T42" s="737"/>
      <c r="U42" s="737"/>
      <c r="V42" s="737"/>
      <c r="W42" s="737"/>
      <c r="X42" s="737"/>
      <c r="Y42" s="737"/>
      <c r="Z42" s="737"/>
      <c r="AA42" s="737"/>
      <c r="AB42" s="737"/>
      <c r="AC42" s="737"/>
      <c r="AD42" s="737"/>
      <c r="AE42" s="737"/>
      <c r="AF42" s="737"/>
      <c r="AG42" s="737"/>
      <c r="AH42" s="737"/>
      <c r="AI42" s="737"/>
      <c r="AJ42" s="737"/>
      <c r="AK42" s="737"/>
      <c r="AL42" s="737"/>
      <c r="AM42" s="737"/>
      <c r="AN42" s="738"/>
      <c r="AO42" s="472"/>
      <c r="AP42" s="90"/>
      <c r="AQ42" s="90"/>
      <c r="AR42" s="90"/>
      <c r="AS42" s="90"/>
      <c r="AT42" s="90"/>
      <c r="AU42" s="90"/>
      <c r="AV42" s="11"/>
      <c r="AW42" s="11"/>
      <c r="AX42" s="11"/>
      <c r="AY42" s="11"/>
      <c r="AZ42" s="11"/>
      <c r="BA42" s="11"/>
      <c r="BB42" s="11"/>
      <c r="BC42" s="56"/>
      <c r="BD42" s="57"/>
      <c r="BE42" s="57"/>
      <c r="BF42" s="57"/>
      <c r="BG42" s="669"/>
      <c r="BH42" s="669"/>
      <c r="BI42" s="669"/>
      <c r="BJ42" s="669"/>
      <c r="BK42" s="669"/>
      <c r="BL42" s="669"/>
      <c r="BM42" s="669"/>
      <c r="BN42" s="669"/>
      <c r="BO42" s="669"/>
      <c r="BP42" s="669"/>
      <c r="BQ42" s="669"/>
      <c r="BR42" s="669"/>
      <c r="BS42" s="669"/>
      <c r="BT42" s="669"/>
      <c r="BU42" s="669"/>
      <c r="BV42" s="669"/>
      <c r="BW42" s="669"/>
      <c r="BX42" s="669"/>
      <c r="BY42" s="669"/>
      <c r="BZ42" s="669"/>
      <c r="CA42" s="669"/>
      <c r="CB42" s="669"/>
      <c r="CC42" s="669"/>
      <c r="CD42" s="669"/>
      <c r="CE42" s="669"/>
      <c r="CF42" s="669"/>
      <c r="CG42" s="669"/>
      <c r="CH42" s="669"/>
      <c r="CI42" s="669"/>
      <c r="CJ42" s="669"/>
      <c r="CK42" s="669"/>
      <c r="CL42" s="669"/>
      <c r="CM42" s="669"/>
      <c r="CN42" s="670"/>
      <c r="CO42" s="470"/>
      <c r="CP42" s="5"/>
      <c r="CR42" s="11"/>
      <c r="CS42" s="11"/>
    </row>
    <row r="43" spans="1:97" s="12" customFormat="1" ht="15.95" customHeight="1" x14ac:dyDescent="0.15">
      <c r="A43" s="90"/>
      <c r="B43" s="90"/>
      <c r="C43" s="110"/>
      <c r="D43" s="111"/>
      <c r="E43" s="111"/>
      <c r="F43" s="111"/>
      <c r="G43" s="739"/>
      <c r="H43" s="739"/>
      <c r="I43" s="739"/>
      <c r="J43" s="739"/>
      <c r="K43" s="739"/>
      <c r="L43" s="739"/>
      <c r="M43" s="739"/>
      <c r="N43" s="739"/>
      <c r="O43" s="739"/>
      <c r="P43" s="739"/>
      <c r="Q43" s="739"/>
      <c r="R43" s="739"/>
      <c r="S43" s="739"/>
      <c r="T43" s="739"/>
      <c r="U43" s="739"/>
      <c r="V43" s="739"/>
      <c r="W43" s="739"/>
      <c r="X43" s="739"/>
      <c r="Y43" s="739"/>
      <c r="Z43" s="739"/>
      <c r="AA43" s="739"/>
      <c r="AB43" s="739"/>
      <c r="AC43" s="739"/>
      <c r="AD43" s="739"/>
      <c r="AE43" s="739"/>
      <c r="AF43" s="739"/>
      <c r="AG43" s="739"/>
      <c r="AH43" s="739"/>
      <c r="AI43" s="739"/>
      <c r="AJ43" s="739"/>
      <c r="AK43" s="739"/>
      <c r="AL43" s="739"/>
      <c r="AM43" s="739"/>
      <c r="AN43" s="740"/>
      <c r="AO43" s="472"/>
      <c r="AP43" s="90"/>
      <c r="AQ43" s="90"/>
      <c r="AR43" s="90"/>
      <c r="AS43" s="90"/>
      <c r="AT43" s="90"/>
      <c r="AU43" s="90"/>
      <c r="AV43" s="11"/>
      <c r="AW43" s="11"/>
      <c r="AX43" s="11"/>
      <c r="AY43" s="11"/>
      <c r="AZ43" s="11"/>
      <c r="BA43" s="11"/>
      <c r="BB43" s="11"/>
      <c r="BC43" s="58"/>
      <c r="BD43" s="59"/>
      <c r="BE43" s="59"/>
      <c r="BF43" s="59"/>
      <c r="BG43" s="671"/>
      <c r="BH43" s="671"/>
      <c r="BI43" s="671"/>
      <c r="BJ43" s="671"/>
      <c r="BK43" s="671"/>
      <c r="BL43" s="671"/>
      <c r="BM43" s="671"/>
      <c r="BN43" s="671"/>
      <c r="BO43" s="671"/>
      <c r="BP43" s="671"/>
      <c r="BQ43" s="671"/>
      <c r="BR43" s="671"/>
      <c r="BS43" s="671"/>
      <c r="BT43" s="671"/>
      <c r="BU43" s="671"/>
      <c r="BV43" s="671"/>
      <c r="BW43" s="671"/>
      <c r="BX43" s="671"/>
      <c r="BY43" s="671"/>
      <c r="BZ43" s="671"/>
      <c r="CA43" s="671"/>
      <c r="CB43" s="671"/>
      <c r="CC43" s="671"/>
      <c r="CD43" s="671"/>
      <c r="CE43" s="671"/>
      <c r="CF43" s="671"/>
      <c r="CG43" s="671"/>
      <c r="CH43" s="671"/>
      <c r="CI43" s="671"/>
      <c r="CJ43" s="671"/>
      <c r="CK43" s="671"/>
      <c r="CL43" s="671"/>
      <c r="CM43" s="671"/>
      <c r="CN43" s="672"/>
      <c r="CO43" s="470"/>
      <c r="CP43" s="5"/>
      <c r="CR43" s="11"/>
      <c r="CS43" s="11"/>
    </row>
    <row r="44" spans="1:97" s="12" customFormat="1" ht="28.9" customHeight="1" x14ac:dyDescent="0.15">
      <c r="A44" s="90"/>
      <c r="B44" s="90"/>
      <c r="C44" s="544" t="s">
        <v>41</v>
      </c>
      <c r="D44" s="545"/>
      <c r="E44" s="545"/>
      <c r="F44" s="546"/>
      <c r="G44" s="661" t="s">
        <v>109</v>
      </c>
      <c r="H44" s="662"/>
      <c r="I44" s="662"/>
      <c r="J44" s="662"/>
      <c r="K44" s="662"/>
      <c r="L44" s="663"/>
      <c r="M44" s="675" t="str">
        <f>M16</f>
        <v>〇〇〇市〇〇〇町〇丁目〇-〇</v>
      </c>
      <c r="N44" s="676"/>
      <c r="O44" s="676"/>
      <c r="P44" s="676"/>
      <c r="Q44" s="676"/>
      <c r="R44" s="676"/>
      <c r="S44" s="676"/>
      <c r="T44" s="676"/>
      <c r="U44" s="676"/>
      <c r="V44" s="676"/>
      <c r="W44" s="676"/>
      <c r="X44" s="676"/>
      <c r="Y44" s="676"/>
      <c r="Z44" s="676"/>
      <c r="AA44" s="676"/>
      <c r="AB44" s="676"/>
      <c r="AC44" s="676"/>
      <c r="AD44" s="676"/>
      <c r="AE44" s="676"/>
      <c r="AF44" s="676"/>
      <c r="AG44" s="676"/>
      <c r="AH44" s="676"/>
      <c r="AI44" s="676"/>
      <c r="AJ44" s="676"/>
      <c r="AK44" s="676"/>
      <c r="AL44" s="676"/>
      <c r="AM44" s="676"/>
      <c r="AN44" s="677"/>
      <c r="AO44" s="472"/>
      <c r="AP44" s="90"/>
      <c r="AQ44" s="90"/>
      <c r="AR44" s="90"/>
      <c r="AS44" s="90"/>
      <c r="AT44" s="90"/>
      <c r="AU44" s="90"/>
      <c r="AV44" s="11"/>
      <c r="AW44" s="11"/>
      <c r="AX44" s="11"/>
      <c r="AY44" s="11"/>
      <c r="AZ44" s="11"/>
      <c r="BA44" s="11"/>
      <c r="BB44" s="11"/>
      <c r="BC44" s="678" t="s">
        <v>41</v>
      </c>
      <c r="BD44" s="379"/>
      <c r="BE44" s="379"/>
      <c r="BF44" s="679"/>
      <c r="BG44" s="652" t="s">
        <v>109</v>
      </c>
      <c r="BH44" s="653"/>
      <c r="BI44" s="653"/>
      <c r="BJ44" s="653"/>
      <c r="BK44" s="653"/>
      <c r="BL44" s="654"/>
      <c r="BM44" s="712" t="str">
        <f>M44</f>
        <v>〇〇〇市〇〇〇町〇丁目〇-〇</v>
      </c>
      <c r="BN44" s="713"/>
      <c r="BO44" s="713"/>
      <c r="BP44" s="713"/>
      <c r="BQ44" s="713"/>
      <c r="BR44" s="713"/>
      <c r="BS44" s="713"/>
      <c r="BT44" s="713"/>
      <c r="BU44" s="713"/>
      <c r="BV44" s="713"/>
      <c r="BW44" s="713"/>
      <c r="BX44" s="713"/>
      <c r="BY44" s="713"/>
      <c r="BZ44" s="713"/>
      <c r="CA44" s="713"/>
      <c r="CB44" s="713"/>
      <c r="CC44" s="713"/>
      <c r="CD44" s="713"/>
      <c r="CE44" s="713"/>
      <c r="CF44" s="713"/>
      <c r="CG44" s="713"/>
      <c r="CH44" s="713"/>
      <c r="CI44" s="713"/>
      <c r="CJ44" s="713"/>
      <c r="CK44" s="713"/>
      <c r="CL44" s="713"/>
      <c r="CM44" s="713"/>
      <c r="CN44" s="714"/>
      <c r="CO44" s="470"/>
      <c r="CP44" s="5"/>
      <c r="CR44" s="11"/>
      <c r="CS44" s="11"/>
    </row>
    <row r="45" spans="1:97" s="12" customFormat="1" ht="11.25" customHeight="1" x14ac:dyDescent="0.15">
      <c r="A45" s="90"/>
      <c r="B45" s="90"/>
      <c r="C45" s="547"/>
      <c r="D45" s="548"/>
      <c r="E45" s="548"/>
      <c r="F45" s="658"/>
      <c r="G45" s="685" t="s">
        <v>112</v>
      </c>
      <c r="H45" s="686"/>
      <c r="I45" s="686"/>
      <c r="J45" s="686"/>
      <c r="K45" s="686"/>
      <c r="L45" s="687"/>
      <c r="M45" s="694" t="str">
        <f>M17</f>
        <v>国税産業　株式会社</v>
      </c>
      <c r="N45" s="695"/>
      <c r="O45" s="695"/>
      <c r="P45" s="695"/>
      <c r="Q45" s="695"/>
      <c r="R45" s="695"/>
      <c r="S45" s="695"/>
      <c r="T45" s="695"/>
      <c r="U45" s="695"/>
      <c r="V45" s="695"/>
      <c r="W45" s="695"/>
      <c r="X45" s="695"/>
      <c r="Y45" s="698" t="str">
        <f>[1]合計表!$F$14</f>
        <v>1234567890123</v>
      </c>
      <c r="Z45" s="698"/>
      <c r="AA45" s="699"/>
      <c r="AB45" s="571" t="s">
        <v>39</v>
      </c>
      <c r="AC45" s="572"/>
      <c r="AD45" s="572"/>
      <c r="AE45" s="572"/>
      <c r="AF45" s="572"/>
      <c r="AG45" s="572"/>
      <c r="AH45" s="572"/>
      <c r="AI45" s="572"/>
      <c r="AJ45" s="572"/>
      <c r="AK45" s="572"/>
      <c r="AL45" s="572"/>
      <c r="AM45" s="572"/>
      <c r="AN45" s="573"/>
      <c r="AO45" s="472"/>
      <c r="AP45" s="90"/>
      <c r="AQ45" s="90"/>
      <c r="AR45" s="90"/>
      <c r="AS45" s="90"/>
      <c r="AT45" s="90"/>
      <c r="AU45" s="90"/>
      <c r="AV45" s="11"/>
      <c r="AW45" s="11"/>
      <c r="AX45" s="11"/>
      <c r="AY45" s="11"/>
      <c r="AZ45" s="11"/>
      <c r="BA45" s="11"/>
      <c r="BB45" s="11"/>
      <c r="BC45" s="680"/>
      <c r="BD45" s="681"/>
      <c r="BE45" s="681"/>
      <c r="BF45" s="682"/>
      <c r="BG45" s="715" t="s">
        <v>112</v>
      </c>
      <c r="BH45" s="716"/>
      <c r="BI45" s="716"/>
      <c r="BJ45" s="716"/>
      <c r="BK45" s="716"/>
      <c r="BL45" s="717"/>
      <c r="BM45" s="625" t="str">
        <f>M45</f>
        <v>国税産業　株式会社</v>
      </c>
      <c r="BN45" s="625"/>
      <c r="BO45" s="625"/>
      <c r="BP45" s="625"/>
      <c r="BQ45" s="625"/>
      <c r="BR45" s="625"/>
      <c r="BS45" s="625"/>
      <c r="BT45" s="625"/>
      <c r="BU45" s="625"/>
      <c r="BV45" s="625"/>
      <c r="BW45" s="625"/>
      <c r="BX45" s="625"/>
      <c r="BY45" s="625"/>
      <c r="BZ45" s="625"/>
      <c r="CA45" s="626"/>
      <c r="CB45" s="592" t="s">
        <v>39</v>
      </c>
      <c r="CC45" s="593"/>
      <c r="CD45" s="593"/>
      <c r="CE45" s="593"/>
      <c r="CF45" s="593"/>
      <c r="CG45" s="593"/>
      <c r="CH45" s="593"/>
      <c r="CI45" s="593"/>
      <c r="CJ45" s="593"/>
      <c r="CK45" s="593"/>
      <c r="CL45" s="593"/>
      <c r="CM45" s="593"/>
      <c r="CN45" s="594"/>
      <c r="CO45" s="470"/>
      <c r="CP45" s="5"/>
      <c r="CR45" s="11"/>
      <c r="CS45" s="11"/>
    </row>
    <row r="46" spans="1:97" s="12" customFormat="1" ht="9.6" customHeight="1" x14ac:dyDescent="0.15">
      <c r="A46" s="90"/>
      <c r="B46" s="90"/>
      <c r="C46" s="547"/>
      <c r="D46" s="548"/>
      <c r="E46" s="548"/>
      <c r="F46" s="658"/>
      <c r="G46" s="688"/>
      <c r="H46" s="689"/>
      <c r="I46" s="689"/>
      <c r="J46" s="689"/>
      <c r="K46" s="689"/>
      <c r="L46" s="690"/>
      <c r="M46" s="696"/>
      <c r="N46" s="697"/>
      <c r="O46" s="697"/>
      <c r="P46" s="697"/>
      <c r="Q46" s="697"/>
      <c r="R46" s="697"/>
      <c r="S46" s="697"/>
      <c r="T46" s="697"/>
      <c r="U46" s="697"/>
      <c r="V46" s="697"/>
      <c r="W46" s="697"/>
      <c r="X46" s="697"/>
      <c r="Y46" s="700"/>
      <c r="Z46" s="700"/>
      <c r="AA46" s="701"/>
      <c r="AB46" s="561" t="str">
        <f>IF(OR(Y45=0,LEN(Y45)-12&lt;=0),"",MID(Y45,LEN(Y45)-12,1))</f>
        <v>1</v>
      </c>
      <c r="AC46" s="204" t="str">
        <f>IF(OR(Y45=0,LEN(Y45)-11&lt;=0),"",MID(Y45,LEN(Y45)-11,1))</f>
        <v>2</v>
      </c>
      <c r="AD46" s="206" t="str">
        <f>IF(OR(Y45=0,LEN(Y45)-10&lt;=0),"",MID(Y45,LEN(Y45)-10,1))</f>
        <v>3</v>
      </c>
      <c r="AE46" s="206" t="str">
        <f>IF(OR(Y45=0,LEN(Y45)-9&lt;=0),"",MID(Y45,LEN(Y45)-9,1))</f>
        <v>4</v>
      </c>
      <c r="AF46" s="202" t="str">
        <f>IF(OR(Y45=0,LEN(Y45)-8&lt;=0),"",MID(Y45,LEN(Y45)-8,1))</f>
        <v>5</v>
      </c>
      <c r="AG46" s="204" t="str">
        <f>IF(OR(Y45=0,LEN(Y45)-7&lt;=0),"",MID(Y45,LEN(Y45)-7,1))</f>
        <v>6</v>
      </c>
      <c r="AH46" s="206" t="str">
        <f>IF(OR(Y45=0,LEN(Y45)-6&lt;=0),"",MID(Y45,LEN(Y45)-6,1))</f>
        <v>7</v>
      </c>
      <c r="AI46" s="206" t="str">
        <f>IF(OR(Y45=0,LEN(Y45)-5&lt;=0),"",MID(Y45,LEN(Y45)-5,1))</f>
        <v>8</v>
      </c>
      <c r="AJ46" s="202" t="str">
        <f>IF(OR(Y45=0,LEN(Y45)-4&lt;=0),"",MID(Y45,LEN(Y45)-4,1))</f>
        <v>9</v>
      </c>
      <c r="AK46" s="204" t="str">
        <f>IF(OR(Y45=0,LEN(Y45)-3&lt;=0),"",MID(Y45,LEN(Y45)-3,1))</f>
        <v>0</v>
      </c>
      <c r="AL46" s="206" t="str">
        <f>IF(OR(Y45=0,LEN(Y45)-2&lt;=0),"",MID(Y45,LEN(Y45)-2,1))</f>
        <v>1</v>
      </c>
      <c r="AM46" s="206" t="str">
        <f>IF(OR(Y45=0,LEN(Y45)-1&lt;=0),"",MID(Y45,LEN(Y45)-1,1))</f>
        <v>2</v>
      </c>
      <c r="AN46" s="311" t="str">
        <f>RIGHT(Y45,1)</f>
        <v>3</v>
      </c>
      <c r="AO46" s="472"/>
      <c r="AP46" s="90"/>
      <c r="AQ46" s="90"/>
      <c r="AR46" s="90"/>
      <c r="AS46" s="90"/>
      <c r="AT46" s="90"/>
      <c r="AU46" s="90"/>
      <c r="AV46" s="11"/>
      <c r="AW46" s="11"/>
      <c r="AX46" s="11"/>
      <c r="AY46" s="11"/>
      <c r="AZ46" s="11"/>
      <c r="BA46" s="11"/>
      <c r="BB46" s="11"/>
      <c r="BC46" s="680"/>
      <c r="BD46" s="681"/>
      <c r="BE46" s="681"/>
      <c r="BF46" s="682"/>
      <c r="BG46" s="718"/>
      <c r="BH46" s="719"/>
      <c r="BI46" s="719"/>
      <c r="BJ46" s="719"/>
      <c r="BK46" s="719"/>
      <c r="BL46" s="720"/>
      <c r="BM46" s="627"/>
      <c r="BN46" s="627"/>
      <c r="BO46" s="627"/>
      <c r="BP46" s="627"/>
      <c r="BQ46" s="627"/>
      <c r="BR46" s="627"/>
      <c r="BS46" s="627"/>
      <c r="BT46" s="627"/>
      <c r="BU46" s="627"/>
      <c r="BV46" s="627"/>
      <c r="BW46" s="627"/>
      <c r="BX46" s="627"/>
      <c r="BY46" s="627"/>
      <c r="BZ46" s="627"/>
      <c r="CA46" s="628"/>
      <c r="CB46" s="446"/>
      <c r="CC46" s="282"/>
      <c r="CD46" s="284"/>
      <c r="CE46" s="284"/>
      <c r="CF46" s="286"/>
      <c r="CG46" s="282"/>
      <c r="CH46" s="284"/>
      <c r="CI46" s="284"/>
      <c r="CJ46" s="286"/>
      <c r="CK46" s="282"/>
      <c r="CL46" s="284"/>
      <c r="CM46" s="284"/>
      <c r="CN46" s="315"/>
      <c r="CO46" s="470"/>
      <c r="CP46" s="5"/>
      <c r="CR46" s="11"/>
      <c r="CS46" s="11"/>
    </row>
    <row r="47" spans="1:97" s="12" customFormat="1" ht="11.85" customHeight="1" x14ac:dyDescent="0.15">
      <c r="A47" s="90"/>
      <c r="B47" s="90"/>
      <c r="C47" s="659"/>
      <c r="D47" s="492"/>
      <c r="E47" s="492"/>
      <c r="F47" s="660"/>
      <c r="G47" s="691"/>
      <c r="H47" s="692"/>
      <c r="I47" s="692"/>
      <c r="J47" s="692"/>
      <c r="K47" s="692"/>
      <c r="L47" s="693"/>
      <c r="M47" s="81"/>
      <c r="N47" s="81"/>
      <c r="O47" s="81"/>
      <c r="P47" s="492" t="s">
        <v>11</v>
      </c>
      <c r="Q47" s="492"/>
      <c r="R47" s="492"/>
      <c r="S47" s="492"/>
      <c r="T47" s="673" t="str">
        <f>T19</f>
        <v>03-1234-5678</v>
      </c>
      <c r="U47" s="673"/>
      <c r="V47" s="673"/>
      <c r="W47" s="673"/>
      <c r="X47" s="673"/>
      <c r="Y47" s="673"/>
      <c r="Z47" s="673"/>
      <c r="AA47" s="674"/>
      <c r="AB47" s="205"/>
      <c r="AC47" s="205"/>
      <c r="AD47" s="207"/>
      <c r="AE47" s="207"/>
      <c r="AF47" s="203"/>
      <c r="AG47" s="205"/>
      <c r="AH47" s="207"/>
      <c r="AI47" s="207"/>
      <c r="AJ47" s="203"/>
      <c r="AK47" s="205"/>
      <c r="AL47" s="207"/>
      <c r="AM47" s="207"/>
      <c r="AN47" s="312"/>
      <c r="AO47" s="472"/>
      <c r="AP47" s="90"/>
      <c r="AQ47" s="90"/>
      <c r="AR47" s="90"/>
      <c r="AS47" s="90"/>
      <c r="AT47" s="90"/>
      <c r="AU47" s="90"/>
      <c r="AV47" s="11"/>
      <c r="AW47" s="11"/>
      <c r="AX47" s="11"/>
      <c r="AY47" s="11"/>
      <c r="AZ47" s="11"/>
      <c r="BA47" s="11"/>
      <c r="BB47" s="11"/>
      <c r="BC47" s="683"/>
      <c r="BD47" s="310"/>
      <c r="BE47" s="310"/>
      <c r="BF47" s="684"/>
      <c r="BG47" s="721"/>
      <c r="BH47" s="722"/>
      <c r="BI47" s="722"/>
      <c r="BJ47" s="722"/>
      <c r="BK47" s="722"/>
      <c r="BL47" s="723"/>
      <c r="BM47" s="15"/>
      <c r="BN47" s="15"/>
      <c r="BO47" s="15"/>
      <c r="BP47" s="310" t="s">
        <v>11</v>
      </c>
      <c r="BQ47" s="310"/>
      <c r="BR47" s="310"/>
      <c r="BS47" s="310"/>
      <c r="BT47" s="444" t="str">
        <f>T19</f>
        <v>03-1234-5678</v>
      </c>
      <c r="BU47" s="444"/>
      <c r="BV47" s="444"/>
      <c r="BW47" s="444"/>
      <c r="BX47" s="444"/>
      <c r="BY47" s="444"/>
      <c r="BZ47" s="444"/>
      <c r="CA47" s="445"/>
      <c r="CB47" s="283"/>
      <c r="CC47" s="283"/>
      <c r="CD47" s="285"/>
      <c r="CE47" s="285"/>
      <c r="CF47" s="287"/>
      <c r="CG47" s="283"/>
      <c r="CH47" s="285"/>
      <c r="CI47" s="285"/>
      <c r="CJ47" s="287"/>
      <c r="CK47" s="283"/>
      <c r="CL47" s="285"/>
      <c r="CM47" s="285"/>
      <c r="CN47" s="316"/>
      <c r="CO47" s="470"/>
      <c r="CP47" s="5"/>
      <c r="CR47" s="11"/>
      <c r="CS47" s="11"/>
    </row>
    <row r="48" spans="1:97" s="12" customFormat="1" ht="4.5" customHeight="1" x14ac:dyDescent="0.15">
      <c r="A48" s="90"/>
      <c r="B48" s="90"/>
      <c r="C48" s="90"/>
      <c r="D48" s="90"/>
      <c r="E48" s="90"/>
      <c r="F48" s="90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  <c r="AA48" s="90"/>
      <c r="AB48" s="90"/>
      <c r="AC48" s="90"/>
      <c r="AD48" s="90"/>
      <c r="AE48" s="90"/>
      <c r="AF48" s="90"/>
      <c r="AG48" s="90"/>
      <c r="AH48" s="90"/>
      <c r="AI48" s="90"/>
      <c r="AJ48" s="90"/>
      <c r="AK48" s="90"/>
      <c r="AL48" s="90"/>
      <c r="AM48" s="90"/>
      <c r="AN48" s="90"/>
      <c r="AO48" s="90"/>
      <c r="AP48" s="90"/>
      <c r="AQ48" s="90"/>
      <c r="AR48" s="90"/>
      <c r="AS48" s="90"/>
      <c r="AT48" s="90"/>
      <c r="AU48" s="90"/>
      <c r="AV48" s="11"/>
      <c r="AW48" s="11"/>
      <c r="AX48" s="11"/>
      <c r="AY48" s="11"/>
      <c r="AZ48" s="11"/>
      <c r="BA48" s="11"/>
      <c r="BB48" s="11"/>
      <c r="BC48" s="11"/>
      <c r="BD48" s="11"/>
      <c r="BE48" s="11"/>
      <c r="BF48" s="11"/>
      <c r="BG48" s="11"/>
      <c r="BH48" s="11"/>
      <c r="BI48" s="11"/>
      <c r="BJ48" s="11"/>
      <c r="BK48" s="11"/>
      <c r="BL48" s="11"/>
      <c r="BM48" s="11"/>
      <c r="BN48" s="11"/>
      <c r="BO48" s="11"/>
      <c r="BP48" s="11"/>
      <c r="BQ48" s="11"/>
      <c r="BR48" s="11"/>
      <c r="BS48" s="11"/>
      <c r="BT48" s="11"/>
      <c r="BU48" s="11"/>
      <c r="BV48" s="11"/>
      <c r="BW48" s="11"/>
      <c r="BX48" s="11"/>
      <c r="BY48" s="11"/>
      <c r="BZ48" s="11"/>
      <c r="CA48" s="11"/>
      <c r="CB48" s="11"/>
      <c r="CC48" s="11"/>
      <c r="CD48" s="11"/>
      <c r="CE48" s="11"/>
      <c r="CF48" s="11"/>
      <c r="CG48" s="11"/>
      <c r="CH48" s="11"/>
      <c r="CI48" s="11"/>
      <c r="CJ48" s="11"/>
      <c r="CK48" s="11"/>
      <c r="CL48" s="11"/>
      <c r="CM48" s="11"/>
      <c r="CN48" s="11"/>
      <c r="CO48" s="5"/>
      <c r="CP48" s="5"/>
      <c r="CR48" s="11"/>
      <c r="CS48" s="11"/>
    </row>
    <row r="49" spans="1:97" s="12" customFormat="1" ht="12.95" customHeight="1" x14ac:dyDescent="0.15">
      <c r="A49" s="90"/>
      <c r="B49" s="90"/>
      <c r="C49" s="453" t="s">
        <v>52</v>
      </c>
      <c r="D49" s="414"/>
      <c r="E49" s="414"/>
      <c r="F49" s="414"/>
      <c r="G49" s="414"/>
      <c r="H49" s="414"/>
      <c r="I49" s="414"/>
      <c r="J49" s="414"/>
      <c r="K49" s="414"/>
      <c r="L49" s="454"/>
      <c r="M49" s="453" t="s">
        <v>22</v>
      </c>
      <c r="N49" s="454"/>
      <c r="O49" s="253"/>
      <c r="P49" s="253"/>
      <c r="Q49" s="253"/>
      <c r="R49" s="253"/>
      <c r="S49" s="253"/>
      <c r="T49" s="253"/>
      <c r="U49" s="253"/>
      <c r="V49" s="253"/>
      <c r="W49" s="253"/>
      <c r="X49" s="253"/>
      <c r="Y49" s="253"/>
      <c r="Z49" s="253"/>
      <c r="AA49" s="99"/>
      <c r="AB49" s="253" t="s">
        <v>13</v>
      </c>
      <c r="AC49" s="253"/>
      <c r="AD49" s="413"/>
      <c r="AE49" s="414"/>
      <c r="AF49" s="414"/>
      <c r="AG49" s="414"/>
      <c r="AH49" s="414"/>
      <c r="AI49" s="414"/>
      <c r="AJ49" s="414"/>
      <c r="AK49" s="414"/>
      <c r="AL49" s="414"/>
      <c r="AM49" s="414"/>
      <c r="AN49" s="415"/>
      <c r="AO49" s="90"/>
      <c r="AP49" s="90"/>
      <c r="AQ49" s="90"/>
      <c r="AR49" s="90"/>
      <c r="AS49" s="90"/>
      <c r="AT49" s="90"/>
      <c r="AU49" s="90"/>
      <c r="AV49" s="11"/>
      <c r="AW49" s="11"/>
      <c r="AX49" s="11"/>
      <c r="AY49" s="11"/>
      <c r="AZ49" s="11"/>
      <c r="BA49" s="11"/>
      <c r="BB49" s="11"/>
      <c r="BC49" s="380" t="s">
        <v>51</v>
      </c>
      <c r="BD49" s="381"/>
      <c r="BE49" s="381"/>
      <c r="BF49" s="381"/>
      <c r="BG49" s="381"/>
      <c r="BH49" s="381"/>
      <c r="BI49" s="381"/>
      <c r="BJ49" s="381"/>
      <c r="BK49" s="381"/>
      <c r="BL49" s="382"/>
      <c r="BM49" s="380" t="s">
        <v>22</v>
      </c>
      <c r="BN49" s="382"/>
      <c r="BO49" s="389"/>
      <c r="BP49" s="381"/>
      <c r="BQ49" s="381"/>
      <c r="BR49" s="381"/>
      <c r="BS49" s="381"/>
      <c r="BT49" s="381"/>
      <c r="BU49" s="381"/>
      <c r="BV49" s="381"/>
      <c r="BW49" s="381"/>
      <c r="BX49" s="381"/>
      <c r="BY49" s="381"/>
      <c r="BZ49" s="382"/>
      <c r="CA49" s="29"/>
      <c r="CB49" s="237" t="s">
        <v>13</v>
      </c>
      <c r="CC49" s="237"/>
      <c r="CD49" s="389"/>
      <c r="CE49" s="381"/>
      <c r="CF49" s="381"/>
      <c r="CG49" s="381"/>
      <c r="CH49" s="381"/>
      <c r="CI49" s="381"/>
      <c r="CJ49" s="381"/>
      <c r="CK49" s="381"/>
      <c r="CL49" s="381"/>
      <c r="CM49" s="381"/>
      <c r="CN49" s="390"/>
      <c r="CO49" s="5"/>
      <c r="CP49" s="5"/>
      <c r="CR49" s="11"/>
      <c r="CS49" s="11"/>
    </row>
    <row r="50" spans="1:97" s="12" customFormat="1" ht="6.95" customHeight="1" x14ac:dyDescent="0.15">
      <c r="A50" s="90"/>
      <c r="B50" s="90"/>
      <c r="C50" s="90"/>
      <c r="D50" s="90"/>
      <c r="E50" s="90"/>
      <c r="F50" s="90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  <c r="AA50" s="90"/>
      <c r="AB50" s="90"/>
      <c r="AC50" s="90"/>
      <c r="AD50" s="90"/>
      <c r="AE50" s="90"/>
      <c r="AF50" s="90"/>
      <c r="AG50" s="90"/>
      <c r="AH50" s="90"/>
      <c r="AI50" s="90"/>
      <c r="AJ50" s="90"/>
      <c r="AK50" s="90"/>
      <c r="AL50" s="90"/>
      <c r="AM50" s="90"/>
      <c r="AN50" s="90"/>
      <c r="AO50" s="90"/>
      <c r="AP50" s="90"/>
      <c r="AQ50" s="90"/>
      <c r="AR50" s="90"/>
      <c r="AS50" s="90"/>
      <c r="AT50" s="90"/>
      <c r="AU50" s="90"/>
      <c r="AV50" s="11"/>
      <c r="AW50" s="11"/>
      <c r="AX50" s="11"/>
      <c r="AY50" s="11"/>
      <c r="AZ50" s="11"/>
      <c r="BA50" s="11"/>
      <c r="BB50" s="11"/>
      <c r="BC50" s="5"/>
      <c r="BD50" s="5"/>
      <c r="BE50" s="5"/>
      <c r="BF50" s="5"/>
      <c r="BG50" s="5"/>
      <c r="BH50" s="5"/>
      <c r="BI50" s="5"/>
      <c r="BJ50" s="5"/>
      <c r="BK50" s="5"/>
      <c r="BL50" s="5"/>
      <c r="BM50" s="5"/>
      <c r="BN50" s="5"/>
      <c r="BO50" s="5"/>
      <c r="BP50" s="5"/>
      <c r="BQ50" s="5"/>
      <c r="BR50" s="5"/>
      <c r="BS50" s="5"/>
      <c r="BT50" s="5"/>
      <c r="BU50" s="5"/>
      <c r="BV50" s="5"/>
      <c r="BW50" s="5"/>
      <c r="BX50" s="5"/>
      <c r="BY50" s="5"/>
      <c r="BZ50" s="5"/>
      <c r="CA50" s="5"/>
      <c r="CB50" s="5"/>
      <c r="CC50" s="5"/>
      <c r="CD50" s="5"/>
      <c r="CE50" s="5"/>
      <c r="CF50" s="5"/>
      <c r="CG50" s="5"/>
      <c r="CH50" s="5"/>
      <c r="CI50" s="5"/>
      <c r="CJ50" s="5"/>
      <c r="CK50" s="5"/>
      <c r="CL50" s="5"/>
      <c r="CM50" s="5"/>
      <c r="CN50" s="5"/>
      <c r="CO50" s="5"/>
      <c r="CP50" s="5"/>
      <c r="CR50" s="11"/>
      <c r="CS50" s="11"/>
    </row>
    <row r="51" spans="1:97" s="12" customFormat="1" ht="6.95" customHeight="1" x14ac:dyDescent="0.15">
      <c r="A51" s="90"/>
      <c r="B51" s="90"/>
      <c r="C51" s="90"/>
      <c r="D51" s="90"/>
      <c r="E51" s="90"/>
      <c r="F51" s="90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  <c r="AA51" s="90"/>
      <c r="AB51" s="90"/>
      <c r="AC51" s="90"/>
      <c r="AD51" s="90"/>
      <c r="AE51" s="90"/>
      <c r="AF51" s="90"/>
      <c r="AG51" s="90"/>
      <c r="AH51" s="90"/>
      <c r="AI51" s="90"/>
      <c r="AJ51" s="90"/>
      <c r="AK51" s="90"/>
      <c r="AL51" s="90"/>
      <c r="AM51" s="90"/>
      <c r="AN51" s="90"/>
      <c r="AO51" s="90"/>
      <c r="AP51" s="90"/>
      <c r="AQ51" s="90"/>
      <c r="AR51" s="90"/>
      <c r="AS51" s="90"/>
      <c r="AT51" s="90"/>
      <c r="AU51" s="90"/>
      <c r="AV51" s="11"/>
      <c r="AW51" s="11"/>
      <c r="AX51" s="11"/>
      <c r="AY51" s="11"/>
      <c r="AZ51" s="11"/>
      <c r="BA51" s="11"/>
      <c r="BB51" s="11"/>
      <c r="BC51" s="11"/>
      <c r="BD51" s="11"/>
      <c r="BE51" s="11"/>
      <c r="BF51" s="11"/>
      <c r="BG51" s="11"/>
      <c r="BH51" s="11"/>
      <c r="BI51" s="11"/>
      <c r="BJ51" s="11"/>
      <c r="BK51" s="11"/>
      <c r="BL51" s="11"/>
      <c r="BM51" s="11"/>
      <c r="BN51" s="11"/>
      <c r="BO51" s="11"/>
      <c r="BP51" s="11"/>
      <c r="BQ51" s="11"/>
      <c r="BR51" s="11"/>
      <c r="BS51" s="11"/>
      <c r="BT51" s="11"/>
      <c r="BU51" s="11"/>
      <c r="BV51" s="11"/>
      <c r="BW51" s="11"/>
      <c r="BX51" s="11"/>
      <c r="BY51" s="11"/>
      <c r="BZ51" s="11"/>
      <c r="CA51" s="11"/>
      <c r="CB51" s="11"/>
      <c r="CC51" s="11"/>
      <c r="CD51" s="11"/>
      <c r="CE51" s="11"/>
      <c r="CF51" s="11"/>
      <c r="CG51" s="11"/>
      <c r="CH51" s="11"/>
      <c r="CI51" s="11"/>
      <c r="CJ51" s="11"/>
      <c r="CK51" s="11"/>
      <c r="CL51" s="11"/>
      <c r="CM51" s="11"/>
      <c r="CN51" s="11"/>
      <c r="CO51" s="11"/>
      <c r="CP51" s="11"/>
      <c r="CQ51" s="11"/>
      <c r="CR51" s="11"/>
      <c r="CS51" s="11"/>
    </row>
    <row r="52" spans="1:97" s="12" customFormat="1" ht="6.95" customHeight="1" x14ac:dyDescent="0.15">
      <c r="A52" s="101"/>
      <c r="B52" s="101"/>
      <c r="C52" s="101"/>
      <c r="D52" s="101"/>
      <c r="E52" s="101"/>
      <c r="F52" s="101"/>
      <c r="G52" s="101"/>
      <c r="H52" s="101"/>
      <c r="I52" s="101"/>
      <c r="J52" s="101"/>
      <c r="K52" s="101"/>
      <c r="L52" s="101"/>
      <c r="M52" s="101"/>
      <c r="N52" s="101"/>
      <c r="O52" s="101"/>
      <c r="P52" s="101"/>
      <c r="Q52" s="101"/>
      <c r="R52" s="101"/>
      <c r="S52" s="101"/>
      <c r="T52" s="101"/>
      <c r="U52" s="101"/>
      <c r="V52" s="101"/>
      <c r="W52" s="101"/>
      <c r="X52" s="101"/>
      <c r="Y52" s="101"/>
      <c r="Z52" s="101"/>
      <c r="AA52" s="101"/>
      <c r="AB52" s="101"/>
      <c r="AC52" s="101"/>
      <c r="AD52" s="101"/>
      <c r="AE52" s="101"/>
      <c r="AF52" s="101"/>
      <c r="AG52" s="101"/>
      <c r="AH52" s="101"/>
      <c r="AI52" s="101"/>
      <c r="AJ52" s="101"/>
      <c r="AK52" s="101"/>
      <c r="AL52" s="101"/>
      <c r="AM52" s="101"/>
      <c r="AN52" s="101"/>
      <c r="AO52" s="101"/>
      <c r="AP52" s="101"/>
      <c r="AQ52" s="101"/>
      <c r="AR52" s="101"/>
      <c r="AS52" s="101"/>
      <c r="AT52" s="101"/>
      <c r="AU52" s="101"/>
    </row>
    <row r="53" spans="1:97" s="12" customFormat="1" ht="6.95" customHeight="1" x14ac:dyDescent="0.15">
      <c r="A53" s="101"/>
      <c r="B53" s="101"/>
      <c r="C53" s="101"/>
      <c r="D53" s="101"/>
      <c r="E53" s="101"/>
      <c r="F53" s="101"/>
      <c r="G53" s="101"/>
      <c r="H53" s="101"/>
      <c r="I53" s="101"/>
      <c r="J53" s="101"/>
      <c r="K53" s="101"/>
      <c r="L53" s="101"/>
      <c r="M53" s="101"/>
      <c r="N53" s="101"/>
      <c r="O53" s="101"/>
      <c r="P53" s="101"/>
      <c r="Q53" s="101"/>
      <c r="R53" s="101"/>
      <c r="S53" s="101"/>
      <c r="T53" s="101"/>
      <c r="U53" s="101"/>
      <c r="V53" s="101"/>
      <c r="W53" s="101"/>
      <c r="X53" s="101"/>
      <c r="Y53" s="101"/>
      <c r="Z53" s="101"/>
      <c r="AA53" s="101"/>
      <c r="AB53" s="101"/>
      <c r="AC53" s="101"/>
      <c r="AD53" s="101"/>
      <c r="AE53" s="101"/>
      <c r="AF53" s="101"/>
      <c r="AG53" s="101"/>
      <c r="AH53" s="101"/>
      <c r="AI53" s="101"/>
      <c r="AJ53" s="101"/>
      <c r="AK53" s="101"/>
      <c r="AL53" s="101"/>
      <c r="AM53" s="101"/>
      <c r="AN53" s="101"/>
      <c r="AO53" s="101"/>
      <c r="AP53" s="101"/>
      <c r="AQ53" s="101"/>
      <c r="AR53" s="101"/>
      <c r="AS53" s="101"/>
      <c r="AT53" s="101"/>
      <c r="AU53" s="101"/>
    </row>
    <row r="54" spans="1:97" s="12" customFormat="1" ht="6.95" customHeight="1" x14ac:dyDescent="0.15">
      <c r="A54" s="101"/>
      <c r="B54" s="101"/>
      <c r="C54" s="101"/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1"/>
      <c r="AH54" s="101"/>
      <c r="AI54" s="101"/>
      <c r="AJ54" s="101"/>
      <c r="AK54" s="101"/>
      <c r="AL54" s="101"/>
      <c r="AM54" s="101"/>
      <c r="AN54" s="101"/>
      <c r="AO54" s="101"/>
      <c r="AP54" s="101"/>
      <c r="AQ54" s="101"/>
      <c r="AR54" s="101"/>
      <c r="AS54" s="101"/>
      <c r="AT54" s="101"/>
      <c r="AU54" s="101"/>
    </row>
    <row r="55" spans="1:97" s="12" customFormat="1" ht="6.95" customHeight="1" x14ac:dyDescent="0.15">
      <c r="A55" s="101"/>
      <c r="B55" s="101"/>
      <c r="C55" s="101"/>
      <c r="D55" s="101"/>
      <c r="E55" s="101"/>
      <c r="F55" s="101"/>
      <c r="G55" s="101"/>
      <c r="H55" s="101"/>
      <c r="I55" s="101"/>
      <c r="J55" s="101"/>
      <c r="K55" s="101"/>
      <c r="L55" s="101"/>
      <c r="M55" s="101"/>
      <c r="N55" s="101"/>
      <c r="O55" s="101"/>
      <c r="P55" s="101"/>
      <c r="Q55" s="101"/>
      <c r="R55" s="101"/>
      <c r="S55" s="101"/>
      <c r="T55" s="101"/>
      <c r="U55" s="101"/>
      <c r="V55" s="101"/>
      <c r="W55" s="101"/>
      <c r="X55" s="101"/>
      <c r="Y55" s="101"/>
      <c r="Z55" s="101"/>
      <c r="AA55" s="101"/>
      <c r="AB55" s="101"/>
      <c r="AC55" s="101"/>
      <c r="AD55" s="101"/>
      <c r="AE55" s="101"/>
      <c r="AF55" s="101"/>
      <c r="AG55" s="101"/>
      <c r="AH55" s="101"/>
      <c r="AI55" s="101"/>
      <c r="AJ55" s="101"/>
      <c r="AK55" s="101"/>
      <c r="AL55" s="101"/>
      <c r="AM55" s="101"/>
      <c r="AN55" s="101"/>
      <c r="AO55" s="101"/>
      <c r="AP55" s="101"/>
      <c r="AQ55" s="101"/>
      <c r="AR55" s="101"/>
      <c r="AS55" s="101"/>
      <c r="AT55" s="101"/>
      <c r="AU55" s="101"/>
    </row>
    <row r="56" spans="1:97" s="12" customFormat="1" ht="6.95" customHeight="1" x14ac:dyDescent="0.15"/>
    <row r="57" spans="1:97" s="12" customFormat="1" x14ac:dyDescent="0.15"/>
    <row r="58" spans="1:97" s="12" customFormat="1" x14ac:dyDescent="0.15"/>
    <row r="59" spans="1:97" s="12" customFormat="1" x14ac:dyDescent="0.15"/>
  </sheetData>
  <mergeCells count="241">
    <mergeCell ref="H2:J2"/>
    <mergeCell ref="K2:L2"/>
    <mergeCell ref="BH2:BJ2"/>
    <mergeCell ref="BK2:BL2"/>
    <mergeCell ref="C4:F6"/>
    <mergeCell ref="G4:L4"/>
    <mergeCell ref="M4:AN4"/>
    <mergeCell ref="AO4:AO19"/>
    <mergeCell ref="BC4:BF6"/>
    <mergeCell ref="BG4:BL4"/>
    <mergeCell ref="AE10:AN10"/>
    <mergeCell ref="BC10:BI12"/>
    <mergeCell ref="J11:N11"/>
    <mergeCell ref="O11:W11"/>
    <mergeCell ref="X11:AD11"/>
    <mergeCell ref="AE11:AM11"/>
    <mergeCell ref="O10:W10"/>
    <mergeCell ref="X10:AD10"/>
    <mergeCell ref="BJ11:BN11"/>
    <mergeCell ref="C13:F13"/>
    <mergeCell ref="G13:AN15"/>
    <mergeCell ref="BC13:BF13"/>
    <mergeCell ref="BG13:CN15"/>
    <mergeCell ref="C16:F19"/>
    <mergeCell ref="G16:L16"/>
    <mergeCell ref="M16:AN16"/>
    <mergeCell ref="C10:I12"/>
    <mergeCell ref="J10:N10"/>
    <mergeCell ref="BM4:CN4"/>
    <mergeCell ref="CO4:CO19"/>
    <mergeCell ref="G5:L6"/>
    <mergeCell ref="M5:X6"/>
    <mergeCell ref="Y5:AA6"/>
    <mergeCell ref="AB5:AN5"/>
    <mergeCell ref="BG5:BL6"/>
    <mergeCell ref="BM5:CA6"/>
    <mergeCell ref="CB5:CN5"/>
    <mergeCell ref="C7:T7"/>
    <mergeCell ref="U7:AD7"/>
    <mergeCell ref="AE7:AN7"/>
    <mergeCell ref="BC7:BT7"/>
    <mergeCell ref="BU7:CD7"/>
    <mergeCell ref="CE7:CN7"/>
    <mergeCell ref="C8:T8"/>
    <mergeCell ref="U8:AD8"/>
    <mergeCell ref="AE8:AM8"/>
    <mergeCell ref="BC8:BT8"/>
    <mergeCell ref="BU8:CD8"/>
    <mergeCell ref="CE8:CM8"/>
    <mergeCell ref="C9:T9"/>
    <mergeCell ref="U9:AD9"/>
    <mergeCell ref="AE9:AM9"/>
    <mergeCell ref="BC9:BT9"/>
    <mergeCell ref="BU9:CD9"/>
    <mergeCell ref="CE9:CM9"/>
    <mergeCell ref="BJ10:BN10"/>
    <mergeCell ref="BO10:BW10"/>
    <mergeCell ref="BX10:CD10"/>
    <mergeCell ref="CE10:CN10"/>
    <mergeCell ref="BO11:BW11"/>
    <mergeCell ref="BX11:CD11"/>
    <mergeCell ref="CE11:CM11"/>
    <mergeCell ref="J12:N12"/>
    <mergeCell ref="O12:W12"/>
    <mergeCell ref="X12:AD12"/>
    <mergeCell ref="AE12:AM12"/>
    <mergeCell ref="BJ12:BN12"/>
    <mergeCell ref="BO12:BW12"/>
    <mergeCell ref="BX12:CD12"/>
    <mergeCell ref="CE12:CM12"/>
    <mergeCell ref="G17:L19"/>
    <mergeCell ref="M17:X18"/>
    <mergeCell ref="Y17:AA18"/>
    <mergeCell ref="AB18:AB19"/>
    <mergeCell ref="AC18:AC19"/>
    <mergeCell ref="CD21:CN21"/>
    <mergeCell ref="BC16:BF19"/>
    <mergeCell ref="BG16:BL16"/>
    <mergeCell ref="BM16:CN16"/>
    <mergeCell ref="CB17:CN17"/>
    <mergeCell ref="CI18:CI19"/>
    <mergeCell ref="AD18:AD19"/>
    <mergeCell ref="AE18:AE19"/>
    <mergeCell ref="AF18:AF19"/>
    <mergeCell ref="AG18:AG19"/>
    <mergeCell ref="AH18:AH19"/>
    <mergeCell ref="AI18:AI19"/>
    <mergeCell ref="AJ18:AJ19"/>
    <mergeCell ref="AB17:AN17"/>
    <mergeCell ref="BG17:BL19"/>
    <mergeCell ref="BM17:CA18"/>
    <mergeCell ref="AK18:AK19"/>
    <mergeCell ref="AL18:AL19"/>
    <mergeCell ref="AM18:AM19"/>
    <mergeCell ref="P19:S19"/>
    <mergeCell ref="T19:AA19"/>
    <mergeCell ref="BP19:BS19"/>
    <mergeCell ref="BT19:CA19"/>
    <mergeCell ref="CL18:CL19"/>
    <mergeCell ref="CM18:CM19"/>
    <mergeCell ref="CH18:CH19"/>
    <mergeCell ref="CE18:CE19"/>
    <mergeCell ref="CF18:CF19"/>
    <mergeCell ref="CG18:CG19"/>
    <mergeCell ref="AN18:AN19"/>
    <mergeCell ref="BH30:BJ30"/>
    <mergeCell ref="BK30:BL30"/>
    <mergeCell ref="C21:L21"/>
    <mergeCell ref="M21:N21"/>
    <mergeCell ref="O21:Z21"/>
    <mergeCell ref="AB21:AC21"/>
    <mergeCell ref="AD21:AN21"/>
    <mergeCell ref="BC21:BL21"/>
    <mergeCell ref="C32:F34"/>
    <mergeCell ref="G32:L32"/>
    <mergeCell ref="M32:AN32"/>
    <mergeCell ref="AO32:AO47"/>
    <mergeCell ref="BC32:BF34"/>
    <mergeCell ref="H30:J30"/>
    <mergeCell ref="K30:L30"/>
    <mergeCell ref="X38:AD38"/>
    <mergeCell ref="AE38:AN38"/>
    <mergeCell ref="C35:T35"/>
    <mergeCell ref="C41:F41"/>
    <mergeCell ref="G41:AN43"/>
    <mergeCell ref="BC41:BF41"/>
    <mergeCell ref="BG41:CN43"/>
    <mergeCell ref="AE40:AM40"/>
    <mergeCell ref="AB46:AB47"/>
    <mergeCell ref="BM33:CA34"/>
    <mergeCell ref="CB33:CN33"/>
    <mergeCell ref="CJ18:CJ19"/>
    <mergeCell ref="CK18:CK19"/>
    <mergeCell ref="CB18:CB19"/>
    <mergeCell ref="CC18:CC19"/>
    <mergeCell ref="CD18:CD19"/>
    <mergeCell ref="BM21:BN21"/>
    <mergeCell ref="BO21:BZ21"/>
    <mergeCell ref="CB21:CC21"/>
    <mergeCell ref="CK22:CN22"/>
    <mergeCell ref="CN18:CN19"/>
    <mergeCell ref="BU35:CD35"/>
    <mergeCell ref="CE35:CN35"/>
    <mergeCell ref="BG32:BL32"/>
    <mergeCell ref="BM32:CN32"/>
    <mergeCell ref="CO32:CO47"/>
    <mergeCell ref="G33:L34"/>
    <mergeCell ref="M33:X34"/>
    <mergeCell ref="Y33:AA34"/>
    <mergeCell ref="AB33:AN33"/>
    <mergeCell ref="BG33:BL34"/>
    <mergeCell ref="U35:AD35"/>
    <mergeCell ref="AE35:AN35"/>
    <mergeCell ref="BC35:BT35"/>
    <mergeCell ref="BJ38:BN38"/>
    <mergeCell ref="BO38:BW38"/>
    <mergeCell ref="C36:T36"/>
    <mergeCell ref="U36:AD36"/>
    <mergeCell ref="AE36:AM36"/>
    <mergeCell ref="BC36:BT36"/>
    <mergeCell ref="BU36:CD36"/>
    <mergeCell ref="C38:I40"/>
    <mergeCell ref="J38:N38"/>
    <mergeCell ref="O38:W38"/>
    <mergeCell ref="BX39:CD39"/>
    <mergeCell ref="CE39:CM39"/>
    <mergeCell ref="BC38:BI40"/>
    <mergeCell ref="BJ40:BN40"/>
    <mergeCell ref="BO40:BW40"/>
    <mergeCell ref="BX38:CD38"/>
    <mergeCell ref="CE38:CN38"/>
    <mergeCell ref="CE36:CM36"/>
    <mergeCell ref="C37:T37"/>
    <mergeCell ref="U37:AD37"/>
    <mergeCell ref="AE37:AM37"/>
    <mergeCell ref="BC37:BT37"/>
    <mergeCell ref="BU37:CD37"/>
    <mergeCell ref="CE37:CM37"/>
    <mergeCell ref="J39:N39"/>
    <mergeCell ref="O39:W39"/>
    <mergeCell ref="X39:AD39"/>
    <mergeCell ref="AE39:AM39"/>
    <mergeCell ref="BJ39:BN39"/>
    <mergeCell ref="BO39:BW39"/>
    <mergeCell ref="BX40:CD40"/>
    <mergeCell ref="CE40:CM40"/>
    <mergeCell ref="J40:N40"/>
    <mergeCell ref="O40:W40"/>
    <mergeCell ref="X40:AD40"/>
    <mergeCell ref="CB46:CB47"/>
    <mergeCell ref="CL46:CL47"/>
    <mergeCell ref="CM46:CM47"/>
    <mergeCell ref="CF46:CF47"/>
    <mergeCell ref="CG46:CG47"/>
    <mergeCell ref="AC46:AC47"/>
    <mergeCell ref="AD46:AD47"/>
    <mergeCell ref="AH46:AH47"/>
    <mergeCell ref="AI46:AI47"/>
    <mergeCell ref="AJ46:AJ47"/>
    <mergeCell ref="AL46:AL47"/>
    <mergeCell ref="C49:L49"/>
    <mergeCell ref="M49:N49"/>
    <mergeCell ref="O49:Z49"/>
    <mergeCell ref="AB49:AC49"/>
    <mergeCell ref="AD49:AN49"/>
    <mergeCell ref="G45:L47"/>
    <mergeCell ref="AE46:AE47"/>
    <mergeCell ref="AF46:AF47"/>
    <mergeCell ref="AG46:AG47"/>
    <mergeCell ref="AM46:AM47"/>
    <mergeCell ref="AN46:AN47"/>
    <mergeCell ref="T47:AA47"/>
    <mergeCell ref="C44:F47"/>
    <mergeCell ref="G44:L44"/>
    <mergeCell ref="M44:AN44"/>
    <mergeCell ref="AB45:AN45"/>
    <mergeCell ref="AK46:AK47"/>
    <mergeCell ref="BC49:BL49"/>
    <mergeCell ref="CD46:CD47"/>
    <mergeCell ref="CE46:CE47"/>
    <mergeCell ref="M45:X46"/>
    <mergeCell ref="Y45:AA46"/>
    <mergeCell ref="P47:S47"/>
    <mergeCell ref="BM49:BN49"/>
    <mergeCell ref="BO49:BZ49"/>
    <mergeCell ref="CB49:CC49"/>
    <mergeCell ref="CC46:CC47"/>
    <mergeCell ref="CD49:CN49"/>
    <mergeCell ref="CN46:CN47"/>
    <mergeCell ref="CH46:CH47"/>
    <mergeCell ref="CI46:CI47"/>
    <mergeCell ref="CJ46:CJ47"/>
    <mergeCell ref="CK46:CK47"/>
    <mergeCell ref="BC44:BF47"/>
    <mergeCell ref="BG44:BL44"/>
    <mergeCell ref="BM44:CN44"/>
    <mergeCell ref="CB45:CN45"/>
    <mergeCell ref="BP47:BS47"/>
    <mergeCell ref="BT47:CA47"/>
    <mergeCell ref="BG45:BL47"/>
    <mergeCell ref="BM45:CA46"/>
  </mergeCells>
  <phoneticPr fontId="1"/>
  <printOptions horizontalCentered="1" verticalCentered="1"/>
  <pageMargins left="0" right="0" top="0" bottom="0" header="0" footer="0"/>
  <pageSetup paperSize="9" scale="81" orientation="landscape" blackAndWhite="1" horizontalDpi="360" verticalDpi="360" r:id="rId1"/>
  <headerFooter alignWithMargins="0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8</vt:i4>
      </vt:variant>
      <vt:variant>
        <vt:lpstr>名前付き一覧</vt:lpstr>
      </vt:variant>
      <vt:variant>
        <vt:i4>8</vt:i4>
      </vt:variant>
    </vt:vector>
  </HeadingPairs>
  <TitlesOfParts>
    <vt:vector size="16" baseType="lpstr">
      <vt:lpstr>報酬、料金の調書1</vt:lpstr>
      <vt:lpstr>報酬、料金の調書2</vt:lpstr>
      <vt:lpstr>不動産使用料調書1</vt:lpstr>
      <vt:lpstr>不動産使用料調書2</vt:lpstr>
      <vt:lpstr>不動産譲受け調書1</vt:lpstr>
      <vt:lpstr>不動産譲受け調書2</vt:lpstr>
      <vt:lpstr>不動産売買貸付調書1</vt:lpstr>
      <vt:lpstr>不動産売買貸付調書2</vt:lpstr>
      <vt:lpstr>不動産使用料調書1!Print_Area</vt:lpstr>
      <vt:lpstr>不動産使用料調書2!Print_Area</vt:lpstr>
      <vt:lpstr>不動産譲受け調書1!Print_Area</vt:lpstr>
      <vt:lpstr>不動産譲受け調書2!Print_Area</vt:lpstr>
      <vt:lpstr>不動産売買貸付調書1!Print_Area</vt:lpstr>
      <vt:lpstr>不動産売買貸付調書2!Print_Area</vt:lpstr>
      <vt:lpstr>'報酬、料金の調書1'!Print_Area</vt:lpstr>
      <vt:lpstr>'報酬、料金の調書2'!Print_Area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Yoriyuki</cp:lastModifiedBy>
  <cp:lastPrinted>2019-04-07T03:48:14Z</cp:lastPrinted>
  <dcterms:created xsi:type="dcterms:W3CDTF">2019-11-07T06:14:46Z</dcterms:created>
  <dcterms:modified xsi:type="dcterms:W3CDTF">2025-11-30T07:12:13Z</dcterms:modified>
</cp:coreProperties>
</file>